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8.1" sheetId="1" r:id="rId1"/>
    <sheet name="8.2" sheetId="2" r:id="rId2"/>
    <sheet name="8.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3" l="1"/>
  <c r="H39" i="3"/>
  <c r="G39" i="3"/>
  <c r="F39" i="3"/>
  <c r="E39" i="3"/>
  <c r="D39" i="3"/>
  <c r="C39" i="3"/>
  <c r="B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16" i="3"/>
  <c r="J20" i="3"/>
  <c r="J19" i="3"/>
  <c r="J18" i="3"/>
  <c r="J17" i="3"/>
  <c r="J15" i="3"/>
  <c r="J14" i="3"/>
  <c r="J13" i="3"/>
  <c r="J12" i="3"/>
  <c r="J11" i="3"/>
  <c r="J10" i="3"/>
  <c r="J9" i="3"/>
  <c r="J8" i="3"/>
  <c r="J7" i="3"/>
  <c r="J6" i="3"/>
  <c r="J39" i="3" l="1"/>
  <c r="C18" i="1"/>
  <c r="D8" i="1" s="1"/>
  <c r="D9" i="1" l="1"/>
  <c r="D13" i="1"/>
  <c r="D15" i="1"/>
  <c r="D10" i="1"/>
  <c r="D14" i="1"/>
  <c r="D11" i="1"/>
  <c r="D12" i="1"/>
  <c r="D16" i="1"/>
  <c r="E14" i="2" l="1"/>
  <c r="F6" i="2" s="1"/>
  <c r="C14" i="2"/>
  <c r="D10" i="2" s="1"/>
  <c r="D6" i="2" l="1"/>
  <c r="F12" i="2"/>
  <c r="F10" i="2"/>
  <c r="D8" i="2"/>
  <c r="D14" i="2" l="1"/>
  <c r="F14" i="2"/>
  <c r="D18" i="1"/>
</calcChain>
</file>

<file path=xl/sharedStrings.xml><?xml version="1.0" encoding="utf-8"?>
<sst xmlns="http://schemas.openxmlformats.org/spreadsheetml/2006/main" count="119" uniqueCount="105">
  <si>
    <t>Vehículo</t>
  </si>
  <si>
    <t>Clase</t>
  </si>
  <si>
    <t>%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</si>
  <si>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</si>
  <si>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</si>
  <si>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</si>
  <si>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</si>
  <si>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</si>
  <si>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</si>
  <si>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</si>
  <si>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</si>
  <si>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</si>
  <si>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</si>
  <si>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</si>
  <si>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</si>
  <si>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</si>
  <si>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</si>
  <si>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Baja California</t>
  </si>
  <si>
    <t>Chihuahua</t>
  </si>
  <si>
    <t>Coahuila</t>
  </si>
  <si>
    <t>Sonora</t>
  </si>
  <si>
    <t>Tamaulipas</t>
  </si>
  <si>
    <t>Otros</t>
  </si>
  <si>
    <t>más de 100</t>
  </si>
  <si>
    <t>8.  Grúas de Arrastre y Salvamento</t>
  </si>
  <si>
    <t>8.1 Parque Vehicular de las Grúas de Arrastre y Salvamento por Clase de Vehículo</t>
  </si>
  <si>
    <t>Grúa Tipo A</t>
  </si>
  <si>
    <t>Grúa Tipo B</t>
  </si>
  <si>
    <t>Grúa Tipo C</t>
  </si>
  <si>
    <t>Grúa Tipo D</t>
  </si>
  <si>
    <t xml:space="preserve">Grúa Industrial </t>
  </si>
  <si>
    <t>Semirremolque de dos ejes</t>
  </si>
  <si>
    <t>G-A</t>
  </si>
  <si>
    <t>G-B</t>
  </si>
  <si>
    <t>G-C</t>
  </si>
  <si>
    <t>G-D</t>
  </si>
  <si>
    <t>G-I</t>
  </si>
  <si>
    <t>S-2</t>
  </si>
  <si>
    <t xml:space="preserve">8.2 Estructura Empresarial  de las Grúas de Arrastre y Salvamento </t>
  </si>
  <si>
    <t>OTROS</t>
  </si>
  <si>
    <t>Total general</t>
  </si>
  <si>
    <t>Aguascalientes</t>
  </si>
  <si>
    <t>Baja California Sur</t>
  </si>
  <si>
    <t>Campeche</t>
  </si>
  <si>
    <t>Chiapas</t>
  </si>
  <si>
    <t>Ciudad de México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</si>
  <si>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</si>
  <si>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</si>
  <si>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</si>
  <si>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</si>
  <si>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</si>
  <si>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</si>
  <si>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</si>
  <si>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</si>
  <si>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</si>
  <si>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</si>
  <si>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</si>
  <si>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</si>
  <si>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</si>
  <si>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</si>
  <si>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</si>
  <si>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</si>
  <si>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</si>
  <si>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</si>
  <si>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</si>
  <si>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</si>
  <si>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</si>
  <si>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</si>
  <si>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AGS</t>
  </si>
  <si>
    <t>BC</t>
  </si>
  <si>
    <t>BCS</t>
  </si>
  <si>
    <t>CAMP</t>
  </si>
  <si>
    <t>CHIS</t>
  </si>
  <si>
    <t>CHIH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</si>
  <si>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</si>
  <si>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</si>
  <si>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</si>
  <si>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</si>
  <si>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</si>
  <si>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</si>
  <si>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</si>
  <si>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</si>
  <si>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</si>
  <si>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</si>
  <si>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</si>
  <si>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</si>
  <si>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</si>
  <si>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</si>
  <si>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</si>
  <si>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</si>
  <si>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</si>
  <si>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</si>
  <si>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</si>
  <si>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</si>
  <si>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</si>
  <si>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TAMS</t>
  </si>
  <si>
    <t>TLAX</t>
  </si>
  <si>
    <t>VER</t>
  </si>
  <si>
    <t>YUC</t>
  </si>
  <si>
    <t>ZAC</t>
  </si>
  <si>
    <t>8.3 Parque Vehicular de las Grúas de Arrastre y Salvamento por Clase de Vehículo y Entidad Federativa</t>
  </si>
  <si>
    <t>*Otros Incluye: Caja, Estacas, Plataforma, Redilas, Tractor, entre otros.</t>
  </si>
  <si>
    <t>Entidad Federativa</t>
  </si>
  <si>
    <t>Semirremolque de tres ejes</t>
  </si>
  <si>
    <t>S-3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</si>
</sst>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7" fillId="0" borderId="0" xfId="0" applyFont="1"/>
    <xf numFmtId="3" fontId="20" fillId="34" borderId="0" xfId="0" applyNumberFormat="1" applyFont="1" applyFill="1" applyAlignment="1">
      <alignment horizontal="center"/>
    </xf>
    <xf numFmtId="0" fontId="21" fillId="34" borderId="0" xfId="0" applyFont="1" applyFill="1"/>
    <xf numFmtId="0" fontId="23" fillId="33" borderId="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1" fillId="33" borderId="0" xfId="42" applyFont="1" applyFill="1" applyBorder="1"/>
    <xf numFmtId="0" fontId="21" fillId="33" borderId="0" xfId="42" applyFont="1" applyFill="1" applyBorder="1" applyAlignment="1">
      <alignment horizontal="center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13" fillId="33" borderId="0" xfId="4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0" fillId="0" borderId="0" xfId="0" applyFill="1"/>
    <xf numFmtId="0" fontId="29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21" fillId="36" borderId="0" xfId="42" applyFont="1" applyFill="1" applyBorder="1"/>
    <xf numFmtId="0" fontId="21" fillId="36" borderId="0" xfId="42" applyFont="1" applyFill="1" applyBorder="1" applyAlignment="1">
      <alignment horizontal="center"/>
    </xf>
    <xf numFmtId="3" fontId="20" fillId="36" borderId="0" xfId="42" applyNumberFormat="1" applyFont="1" applyFill="1" applyBorder="1" applyAlignment="1">
      <alignment horizontal="center"/>
    </xf>
    <xf numFmtId="165" fontId="20" fillId="36" borderId="0" xfId="42" applyNumberFormat="1" applyFont="1" applyFill="1" applyBorder="1" applyAlignment="1">
      <alignment horizont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16" fillId="36" borderId="0" xfId="0" applyFont="1" applyFill="1"/>
    <xf numFmtId="3" fontId="16" fillId="36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las Grúas de Arrastre y Salvamento por Clase 2019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4499999999999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6851851851851855"/>
          <c:w val="0.42499999999999999"/>
          <c:h val="0.7083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  <a:alpha val="99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4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explosion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Pt>
            <c:idx val="7"/>
            <c:bubble3D val="0"/>
            <c:explosion val="7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20B-473E-861F-CA808DD1BFC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260170603674535E-2"/>
                  <c:y val="-6.7766112569262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6.1%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'8.1'!$B$8:$B$16</c:f>
              <c:strCache>
                <c:ptCount val="8"/>
                <c:pt idx="0">
                  <c:v>G-A</c:v>
                </c:pt>
                <c:pt idx="1">
                  <c:v>G-B</c:v>
                </c:pt>
                <c:pt idx="2">
                  <c:v>G-C</c:v>
                </c:pt>
                <c:pt idx="3">
                  <c:v>G-D</c:v>
                </c:pt>
                <c:pt idx="4">
                  <c:v>G-I</c:v>
                </c:pt>
                <c:pt idx="5">
                  <c:v>S-2</c:v>
                </c:pt>
                <c:pt idx="6">
                  <c:v>S-3</c:v>
                </c:pt>
                <c:pt idx="7">
                  <c:v>Otros</c:v>
                </c:pt>
              </c:strCache>
            </c:strRef>
          </c:cat>
          <c:val>
            <c:numRef>
              <c:f>'8.1'!$D$8:$D$16</c:f>
              <c:numCache>
                <c:formatCode>#,##0.0</c:formatCode>
                <c:ptCount val="8"/>
                <c:pt idx="0">
                  <c:v>50.651376146788991</c:v>
                </c:pt>
                <c:pt idx="1">
                  <c:v>17.238532110091743</c:v>
                </c:pt>
                <c:pt idx="2">
                  <c:v>13.954128440366972</c:v>
                </c:pt>
                <c:pt idx="3">
                  <c:v>11.532110091743119</c:v>
                </c:pt>
                <c:pt idx="4">
                  <c:v>0.40366972477064222</c:v>
                </c:pt>
                <c:pt idx="5">
                  <c:v>0.12844036697247707</c:v>
                </c:pt>
                <c:pt idx="6">
                  <c:v>2.7522935779816515E-2</c:v>
                </c:pt>
                <c:pt idx="7">
                  <c:v>6.0642201834862384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048731408573934"/>
          <c:y val="0.23920530766987461"/>
          <c:w val="0.11623053368328959"/>
          <c:h val="0.60575058326042575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de las Grúas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de Arrastre y Salvamento 2019</a:t>
            </a:r>
          </a:p>
        </c:rich>
      </c:tx>
      <c:layout>
        <c:manualLayout>
          <c:xMode val="edge"/>
          <c:yMode val="edge"/>
          <c:x val="0.283095336767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513513513513514"/>
          <c:w val="0.8815517139304957"/>
          <c:h val="0.6934610200751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('8.2'!$C$6,'8.2'!$C$8,'8.2'!$C$10,'8.2'!$C$12)</c:f>
              <c:numCache>
                <c:formatCode>#,##0</c:formatCode>
                <c:ptCount val="4"/>
                <c:pt idx="0">
                  <c:v>1838</c:v>
                </c:pt>
                <c:pt idx="1">
                  <c:v>540</c:v>
                </c:pt>
                <c:pt idx="2">
                  <c:v>20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'8.2'!$E$4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('8.2'!$E$6,'8.2'!$E$8,'8.2'!$E$10,'8.2'!$E$12)</c:f>
              <c:numCache>
                <c:formatCode>#,##0</c:formatCode>
                <c:ptCount val="4"/>
                <c:pt idx="0">
                  <c:v>4245</c:v>
                </c:pt>
                <c:pt idx="1">
                  <c:v>5717</c:v>
                </c:pt>
                <c:pt idx="2">
                  <c:v>819</c:v>
                </c:pt>
                <c:pt idx="3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02016"/>
        <c:axId val="84503936"/>
      </c:barChart>
      <c:catAx>
        <c:axId val="8450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503936"/>
        <c:crosses val="autoZero"/>
        <c:auto val="1"/>
        <c:lblAlgn val="ctr"/>
        <c:lblOffset val="100"/>
        <c:noMultiLvlLbl val="0"/>
      </c:catAx>
      <c:valAx>
        <c:axId val="84503936"/>
        <c:scaling>
          <c:orientation val="minMax"/>
          <c:max val="7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450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las Grúas de Arrastre y Salvamento 2019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76.6%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012248468941384E-2"/>
                  <c:y val="-6.594488188976378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671041119860014E-2"/>
                  <c:y val="4.1805191017789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('8.2'!$D$6,'8.2'!$D$8,'8.2'!$D$10,'8.2'!$D$12)</c:f>
              <c:numCache>
                <c:formatCode>#,##0.0</c:formatCode>
                <c:ptCount val="4"/>
                <c:pt idx="0">
                  <c:v>76.615256356815337</c:v>
                </c:pt>
                <c:pt idx="1">
                  <c:v>22.509378907878283</c:v>
                </c:pt>
                <c:pt idx="2">
                  <c:v>0.8336807002917882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las Grúas de Arrastre y Salvamento 2019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layout>
                <c:manualLayout>
                  <c:x val="-0.11666666666666667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444444444444446E-2"/>
                  <c:y val="0.101851851851851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7777777777777779E-2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('8.2'!$F$6,'8.2'!$F$8,'8.2'!$F$10,'8.2'!$F$12)</c:f>
              <c:numCache>
                <c:formatCode>#,##0.0</c:formatCode>
                <c:ptCount val="4"/>
                <c:pt idx="0">
                  <c:v>38.944954128440365</c:v>
                </c:pt>
                <c:pt idx="1">
                  <c:v>52.5</c:v>
                </c:pt>
                <c:pt idx="2">
                  <c:v>7.5137614678899078</c:v>
                </c:pt>
                <c:pt idx="3">
                  <c:v>1.0917431192660549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de las Grúas de Arrastre y Salvamento por Clase de Vehículo y Entidad Federativa 2019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1655579894116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3286672499270924"/>
        </c:manualLayout>
      </c:layout>
      <c:lineChart>
        <c:grouping val="stacked"/>
        <c:varyColors val="0"/>
        <c:ser>
          <c:idx val="0"/>
          <c:order val="0"/>
          <c:tx>
            <c:strRef>
              <c:f>'8.3'!$B$4</c:f>
              <c:strCache>
                <c:ptCount val="1"/>
                <c:pt idx="0">
                  <c:v>G-A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'8.3'!$B$6:$B$37</c:f>
              <c:numCache>
                <c:formatCode>#,##0</c:formatCode>
                <c:ptCount val="32"/>
                <c:pt idx="0">
                  <c:v>63</c:v>
                </c:pt>
                <c:pt idx="1">
                  <c:v>71</c:v>
                </c:pt>
                <c:pt idx="2">
                  <c:v>12</c:v>
                </c:pt>
                <c:pt idx="3">
                  <c:v>34</c:v>
                </c:pt>
                <c:pt idx="4">
                  <c:v>136</c:v>
                </c:pt>
                <c:pt idx="5">
                  <c:v>54</c:v>
                </c:pt>
                <c:pt idx="6">
                  <c:v>1313</c:v>
                </c:pt>
                <c:pt idx="7">
                  <c:v>147</c:v>
                </c:pt>
                <c:pt idx="8">
                  <c:v>66</c:v>
                </c:pt>
                <c:pt idx="9">
                  <c:v>36</c:v>
                </c:pt>
                <c:pt idx="10">
                  <c:v>178</c:v>
                </c:pt>
                <c:pt idx="11">
                  <c:v>201</c:v>
                </c:pt>
                <c:pt idx="12">
                  <c:v>118</c:v>
                </c:pt>
                <c:pt idx="13">
                  <c:v>144</c:v>
                </c:pt>
                <c:pt idx="14">
                  <c:v>862</c:v>
                </c:pt>
                <c:pt idx="15">
                  <c:v>189</c:v>
                </c:pt>
                <c:pt idx="16">
                  <c:v>129</c:v>
                </c:pt>
                <c:pt idx="17">
                  <c:v>57</c:v>
                </c:pt>
                <c:pt idx="18">
                  <c:v>255</c:v>
                </c:pt>
                <c:pt idx="19">
                  <c:v>38</c:v>
                </c:pt>
                <c:pt idx="20">
                  <c:v>204</c:v>
                </c:pt>
                <c:pt idx="21">
                  <c:v>177</c:v>
                </c:pt>
                <c:pt idx="22">
                  <c:v>92</c:v>
                </c:pt>
                <c:pt idx="23">
                  <c:v>130</c:v>
                </c:pt>
                <c:pt idx="24">
                  <c:v>74</c:v>
                </c:pt>
                <c:pt idx="25">
                  <c:v>72</c:v>
                </c:pt>
                <c:pt idx="26">
                  <c:v>118</c:v>
                </c:pt>
                <c:pt idx="27">
                  <c:v>135</c:v>
                </c:pt>
                <c:pt idx="28">
                  <c:v>87</c:v>
                </c:pt>
                <c:pt idx="29">
                  <c:v>237</c:v>
                </c:pt>
                <c:pt idx="30">
                  <c:v>40</c:v>
                </c:pt>
                <c:pt idx="31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'8.3'!$C$4</c:f>
              <c:strCache>
                <c:ptCount val="1"/>
                <c:pt idx="0">
                  <c:v>G-B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'8.3'!$C$6:$C$37</c:f>
              <c:numCache>
                <c:formatCode>#,##0</c:formatCode>
                <c:ptCount val="32"/>
                <c:pt idx="0">
                  <c:v>23</c:v>
                </c:pt>
                <c:pt idx="1">
                  <c:v>38</c:v>
                </c:pt>
                <c:pt idx="2">
                  <c:v>8</c:v>
                </c:pt>
                <c:pt idx="3">
                  <c:v>23</c:v>
                </c:pt>
                <c:pt idx="4">
                  <c:v>41</c:v>
                </c:pt>
                <c:pt idx="5">
                  <c:v>59</c:v>
                </c:pt>
                <c:pt idx="6">
                  <c:v>304</c:v>
                </c:pt>
                <c:pt idx="7">
                  <c:v>59</c:v>
                </c:pt>
                <c:pt idx="8">
                  <c:v>16</c:v>
                </c:pt>
                <c:pt idx="9">
                  <c:v>19</c:v>
                </c:pt>
                <c:pt idx="10">
                  <c:v>54</c:v>
                </c:pt>
                <c:pt idx="11">
                  <c:v>49</c:v>
                </c:pt>
                <c:pt idx="12">
                  <c:v>79</c:v>
                </c:pt>
                <c:pt idx="13">
                  <c:v>59</c:v>
                </c:pt>
                <c:pt idx="14">
                  <c:v>164</c:v>
                </c:pt>
                <c:pt idx="15">
                  <c:v>83</c:v>
                </c:pt>
                <c:pt idx="16">
                  <c:v>29</c:v>
                </c:pt>
                <c:pt idx="17">
                  <c:v>21</c:v>
                </c:pt>
                <c:pt idx="18">
                  <c:v>126</c:v>
                </c:pt>
                <c:pt idx="19">
                  <c:v>14</c:v>
                </c:pt>
                <c:pt idx="20">
                  <c:v>68</c:v>
                </c:pt>
                <c:pt idx="21">
                  <c:v>71</c:v>
                </c:pt>
                <c:pt idx="22">
                  <c:v>44</c:v>
                </c:pt>
                <c:pt idx="23">
                  <c:v>52</c:v>
                </c:pt>
                <c:pt idx="24">
                  <c:v>72</c:v>
                </c:pt>
                <c:pt idx="25">
                  <c:v>47</c:v>
                </c:pt>
                <c:pt idx="26">
                  <c:v>45</c:v>
                </c:pt>
                <c:pt idx="27">
                  <c:v>35</c:v>
                </c:pt>
                <c:pt idx="28">
                  <c:v>18</c:v>
                </c:pt>
                <c:pt idx="29">
                  <c:v>68</c:v>
                </c:pt>
                <c:pt idx="30">
                  <c:v>68</c:v>
                </c:pt>
                <c:pt idx="31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'8.3'!$D$4</c:f>
              <c:strCache>
                <c:ptCount val="1"/>
                <c:pt idx="0">
                  <c:v>G-C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'8.3'!$D$6:$D$37</c:f>
              <c:numCache>
                <c:formatCode>#,##0</c:formatCode>
                <c:ptCount val="32"/>
                <c:pt idx="0">
                  <c:v>22</c:v>
                </c:pt>
                <c:pt idx="1">
                  <c:v>17</c:v>
                </c:pt>
                <c:pt idx="2">
                  <c:v>7</c:v>
                </c:pt>
                <c:pt idx="3">
                  <c:v>18</c:v>
                </c:pt>
                <c:pt idx="4">
                  <c:v>46</c:v>
                </c:pt>
                <c:pt idx="5">
                  <c:v>16</c:v>
                </c:pt>
                <c:pt idx="6">
                  <c:v>317</c:v>
                </c:pt>
                <c:pt idx="7">
                  <c:v>41</c:v>
                </c:pt>
                <c:pt idx="8">
                  <c:v>12</c:v>
                </c:pt>
                <c:pt idx="9">
                  <c:v>21</c:v>
                </c:pt>
                <c:pt idx="10">
                  <c:v>40</c:v>
                </c:pt>
                <c:pt idx="11">
                  <c:v>71</c:v>
                </c:pt>
                <c:pt idx="12">
                  <c:v>72</c:v>
                </c:pt>
                <c:pt idx="13">
                  <c:v>69</c:v>
                </c:pt>
                <c:pt idx="14">
                  <c:v>122</c:v>
                </c:pt>
                <c:pt idx="15">
                  <c:v>75</c:v>
                </c:pt>
                <c:pt idx="16">
                  <c:v>28</c:v>
                </c:pt>
                <c:pt idx="17">
                  <c:v>13</c:v>
                </c:pt>
                <c:pt idx="18">
                  <c:v>37</c:v>
                </c:pt>
                <c:pt idx="19">
                  <c:v>29</c:v>
                </c:pt>
                <c:pt idx="20">
                  <c:v>54</c:v>
                </c:pt>
                <c:pt idx="21">
                  <c:v>58</c:v>
                </c:pt>
                <c:pt idx="22">
                  <c:v>31</c:v>
                </c:pt>
                <c:pt idx="23">
                  <c:v>36</c:v>
                </c:pt>
                <c:pt idx="24">
                  <c:v>16</c:v>
                </c:pt>
                <c:pt idx="25">
                  <c:v>28</c:v>
                </c:pt>
                <c:pt idx="26">
                  <c:v>42</c:v>
                </c:pt>
                <c:pt idx="27">
                  <c:v>24</c:v>
                </c:pt>
                <c:pt idx="28">
                  <c:v>22</c:v>
                </c:pt>
                <c:pt idx="29">
                  <c:v>63</c:v>
                </c:pt>
                <c:pt idx="30">
                  <c:v>53</c:v>
                </c:pt>
                <c:pt idx="31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'8.3'!$E$4</c:f>
              <c:strCache>
                <c:ptCount val="1"/>
                <c:pt idx="0">
                  <c:v>G-D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'8.3'!$E$6:$E$37</c:f>
              <c:numCache>
                <c:formatCode>#,##0</c:formatCode>
                <c:ptCount val="32"/>
                <c:pt idx="0">
                  <c:v>13</c:v>
                </c:pt>
                <c:pt idx="1">
                  <c:v>18</c:v>
                </c:pt>
                <c:pt idx="2">
                  <c:v>4</c:v>
                </c:pt>
                <c:pt idx="3">
                  <c:v>13</c:v>
                </c:pt>
                <c:pt idx="4">
                  <c:v>42</c:v>
                </c:pt>
                <c:pt idx="5">
                  <c:v>18</c:v>
                </c:pt>
                <c:pt idx="6">
                  <c:v>258</c:v>
                </c:pt>
                <c:pt idx="7">
                  <c:v>36</c:v>
                </c:pt>
                <c:pt idx="8">
                  <c:v>10</c:v>
                </c:pt>
                <c:pt idx="9">
                  <c:v>4</c:v>
                </c:pt>
                <c:pt idx="10">
                  <c:v>37</c:v>
                </c:pt>
                <c:pt idx="11">
                  <c:v>37</c:v>
                </c:pt>
                <c:pt idx="12">
                  <c:v>63</c:v>
                </c:pt>
                <c:pt idx="13">
                  <c:v>56</c:v>
                </c:pt>
                <c:pt idx="14">
                  <c:v>105</c:v>
                </c:pt>
                <c:pt idx="15">
                  <c:v>66</c:v>
                </c:pt>
                <c:pt idx="16">
                  <c:v>19</c:v>
                </c:pt>
                <c:pt idx="17">
                  <c:v>8</c:v>
                </c:pt>
                <c:pt idx="18">
                  <c:v>55</c:v>
                </c:pt>
                <c:pt idx="19">
                  <c:v>17</c:v>
                </c:pt>
                <c:pt idx="20">
                  <c:v>49</c:v>
                </c:pt>
                <c:pt idx="21">
                  <c:v>26</c:v>
                </c:pt>
                <c:pt idx="22">
                  <c:v>34</c:v>
                </c:pt>
                <c:pt idx="23">
                  <c:v>42</c:v>
                </c:pt>
                <c:pt idx="24">
                  <c:v>19</c:v>
                </c:pt>
                <c:pt idx="25">
                  <c:v>21</c:v>
                </c:pt>
                <c:pt idx="26">
                  <c:v>37</c:v>
                </c:pt>
                <c:pt idx="27">
                  <c:v>18</c:v>
                </c:pt>
                <c:pt idx="28">
                  <c:v>25</c:v>
                </c:pt>
                <c:pt idx="29">
                  <c:v>72</c:v>
                </c:pt>
                <c:pt idx="30">
                  <c:v>21</c:v>
                </c:pt>
                <c:pt idx="31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'8.3'!$F$4</c:f>
              <c:strCache>
                <c:ptCount val="1"/>
                <c:pt idx="0">
                  <c:v>G-I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'8.3'!$F$6:$F$37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ser>
          <c:idx val="5"/>
          <c:order val="5"/>
          <c:tx>
            <c:strRef>
              <c:f>'8.3'!$G$4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'8.3'!$G$6:$G$37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3F-4613-90DA-B54D7730183F}"/>
            </c:ext>
          </c:extLst>
        </c:ser>
        <c:ser>
          <c:idx val="6"/>
          <c:order val="6"/>
          <c:tx>
            <c:strRef>
              <c:f>'8.3'!$H$4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'8.3'!$H$6:$H$37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3F-4613-90DA-B54D7730183F}"/>
            </c:ext>
          </c:extLst>
        </c:ser>
        <c:ser>
          <c:idx val="7"/>
          <c:order val="7"/>
          <c:tx>
            <c:strRef>
              <c:f>'8.3'!$I$4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'8.3'!$I$6:$I$37</c:f>
              <c:numCache>
                <c:formatCode>#,##0</c:formatCode>
                <c:ptCount val="32"/>
                <c:pt idx="0">
                  <c:v>6</c:v>
                </c:pt>
                <c:pt idx="1">
                  <c:v>24</c:v>
                </c:pt>
                <c:pt idx="2">
                  <c:v>14</c:v>
                </c:pt>
                <c:pt idx="3">
                  <c:v>6</c:v>
                </c:pt>
                <c:pt idx="4">
                  <c:v>24</c:v>
                </c:pt>
                <c:pt idx="5">
                  <c:v>18</c:v>
                </c:pt>
                <c:pt idx="6">
                  <c:v>54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65</c:v>
                </c:pt>
                <c:pt idx="11">
                  <c:v>17</c:v>
                </c:pt>
                <c:pt idx="12">
                  <c:v>64</c:v>
                </c:pt>
                <c:pt idx="13">
                  <c:v>63</c:v>
                </c:pt>
                <c:pt idx="14">
                  <c:v>45</c:v>
                </c:pt>
                <c:pt idx="15">
                  <c:v>42</c:v>
                </c:pt>
                <c:pt idx="16">
                  <c:v>7</c:v>
                </c:pt>
                <c:pt idx="17">
                  <c:v>2</c:v>
                </c:pt>
                <c:pt idx="18">
                  <c:v>36</c:v>
                </c:pt>
                <c:pt idx="19">
                  <c:v>60</c:v>
                </c:pt>
                <c:pt idx="20">
                  <c:v>2</c:v>
                </c:pt>
                <c:pt idx="21">
                  <c:v>4</c:v>
                </c:pt>
                <c:pt idx="22">
                  <c:v>9</c:v>
                </c:pt>
                <c:pt idx="23">
                  <c:v>13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6</c:v>
                </c:pt>
                <c:pt idx="28">
                  <c:v>3</c:v>
                </c:pt>
                <c:pt idx="29">
                  <c:v>25</c:v>
                </c:pt>
                <c:pt idx="30">
                  <c:v>11</c:v>
                </c:pt>
                <c:pt idx="3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3F-4613-90DA-B54D7730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86944"/>
        <c:axId val="27988736"/>
      </c:lineChart>
      <c:catAx>
        <c:axId val="2798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8736"/>
        <c:crosses val="autoZero"/>
        <c:auto val="1"/>
        <c:lblAlgn val="ctr"/>
        <c:lblOffset val="100"/>
        <c:noMultiLvlLbl val="0"/>
      </c:catAx>
      <c:valAx>
        <c:axId val="27988736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79557918338007E-2"/>
          <c:y val="0.91628280839895015"/>
          <c:w val="0.84820900131566435"/>
          <c:h val="8.3717191601049873E-2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52387</xdr:rowOff>
    </xdr:from>
    <xdr:to>
      <xdr:col>9</xdr:col>
      <xdr:colOff>123825</xdr:colOff>
      <xdr:row>20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19</xdr:row>
      <xdr:rowOff>161925</xdr:rowOff>
    </xdr:from>
    <xdr:to>
      <xdr:col>10</xdr:col>
      <xdr:colOff>400050</xdr:colOff>
      <xdr:row>34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409572</xdr:colOff>
      <xdr:row>5</xdr:row>
      <xdr:rowOff>4762</xdr:rowOff>
    </xdr:from>
    <xdr:to>
      <xdr:col>18</xdr:col>
      <xdr:colOff>171449</xdr:colOff>
      <xdr:row>19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B45" sqref="B45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5" t="s">
        <v>24</v>
      </c>
    </row>
    <row r="3" spans="1:7" s="6" customFormat="1" ht="15.75" x14ac:dyDescent="0.25">
      <c r="A3" s="1"/>
    </row>
    <row r="4" spans="1:7" ht="17.25" x14ac:dyDescent="0.3">
      <c r="A4" s="15" t="s">
        <v>25</v>
      </c>
      <c r="B4" s="16"/>
      <c r="C4" s="16"/>
      <c r="D4" s="16"/>
    </row>
    <row r="6" spans="1:7" ht="31.5" x14ac:dyDescent="0.25">
      <c r="A6" s="36" t="s">
        <v>0</v>
      </c>
      <c r="B6" s="36" t="s">
        <v>1</v>
      </c>
      <c r="C6" s="37" t="s">
        <v>16</v>
      </c>
      <c r="D6" s="38" t="s">
        <v>2</v>
      </c>
    </row>
    <row r="7" spans="1:7" ht="8.25" customHeight="1" x14ac:dyDescent="0.25">
      <c r="A7" s="2"/>
      <c r="B7" s="3"/>
      <c r="C7" s="4"/>
      <c r="D7" s="4"/>
    </row>
    <row r="8" spans="1:7" s="6" customFormat="1" x14ac:dyDescent="0.25">
      <c r="A8" s="41" t="s">
        <v>26</v>
      </c>
      <c r="B8" s="42" t="s">
        <v>32</v>
      </c>
      <c r="C8" s="43">
        <v>5521</v>
      </c>
      <c r="D8" s="44">
        <f t="shared" ref="D8:D15" si="0">C8*100/$C$18</f>
        <v>50.651376146788991</v>
      </c>
    </row>
    <row r="9" spans="1:7" s="6" customFormat="1" x14ac:dyDescent="0.25">
      <c r="A9" s="23" t="s">
        <v>27</v>
      </c>
      <c r="B9" s="24" t="s">
        <v>33</v>
      </c>
      <c r="C9" s="25">
        <v>1879</v>
      </c>
      <c r="D9" s="26">
        <f t="shared" si="0"/>
        <v>17.238532110091743</v>
      </c>
    </row>
    <row r="10" spans="1:7" s="6" customFormat="1" x14ac:dyDescent="0.25">
      <c r="A10" s="41" t="s">
        <v>28</v>
      </c>
      <c r="B10" s="42" t="s">
        <v>34</v>
      </c>
      <c r="C10" s="43">
        <v>1521</v>
      </c>
      <c r="D10" s="44">
        <f t="shared" si="0"/>
        <v>13.954128440366972</v>
      </c>
    </row>
    <row r="11" spans="1:7" s="6" customFormat="1" x14ac:dyDescent="0.25">
      <c r="A11" s="23" t="s">
        <v>29</v>
      </c>
      <c r="B11" s="24" t="s">
        <v>35</v>
      </c>
      <c r="C11" s="25">
        <v>1257</v>
      </c>
      <c r="D11" s="26">
        <f t="shared" si="0"/>
        <v>11.532110091743119</v>
      </c>
    </row>
    <row r="12" spans="1:7" x14ac:dyDescent="0.25">
      <c r="A12" s="41" t="s">
        <v>30</v>
      </c>
      <c r="B12" s="42" t="s">
        <v>36</v>
      </c>
      <c r="C12" s="43">
        <v>44</v>
      </c>
      <c r="D12" s="44">
        <f t="shared" si="0"/>
        <v>0.40366972477064222</v>
      </c>
      <c r="F12" s="7"/>
      <c r="G12" s="8"/>
    </row>
    <row r="13" spans="1:7" x14ac:dyDescent="0.25">
      <c r="A13" s="23" t="s">
        <v>31</v>
      </c>
      <c r="B13" s="24" t="s">
        <v>37</v>
      </c>
      <c r="C13" s="25">
        <v>14</v>
      </c>
      <c r="D13" s="26">
        <f t="shared" si="0"/>
        <v>0.12844036697247707</v>
      </c>
      <c r="F13" s="7"/>
      <c r="G13" s="8"/>
    </row>
    <row r="14" spans="1:7" x14ac:dyDescent="0.25">
      <c r="A14" s="41" t="s">
        <v>103</v>
      </c>
      <c r="B14" s="42" t="s">
        <v>104</v>
      </c>
      <c r="C14" s="43">
        <v>3</v>
      </c>
      <c r="D14" s="44">
        <f t="shared" si="0"/>
        <v>2.7522935779816515E-2</v>
      </c>
      <c r="F14" s="7"/>
      <c r="G14" s="8"/>
    </row>
    <row r="15" spans="1:7" x14ac:dyDescent="0.25">
      <c r="A15" s="23" t="s">
        <v>22</v>
      </c>
      <c r="B15" s="27" t="s">
        <v>22</v>
      </c>
      <c r="C15" s="25">
        <v>661</v>
      </c>
      <c r="D15" s="26">
        <f t="shared" si="0"/>
        <v>6.0642201834862384</v>
      </c>
      <c r="F15" s="7"/>
      <c r="G15" s="8"/>
    </row>
    <row r="16" spans="1:7" s="6" customFormat="1" hidden="1" x14ac:dyDescent="0.25">
      <c r="A16" s="19" t="s">
        <v>22</v>
      </c>
      <c r="B16" s="22" t="s">
        <v>22</v>
      </c>
      <c r="C16" s="18"/>
      <c r="D16" s="21">
        <f t="shared" ref="D16" si="1">C16*100/$C$18</f>
        <v>0</v>
      </c>
      <c r="F16" s="7"/>
      <c r="G16" s="8"/>
    </row>
    <row r="17" spans="1:7" ht="5.25" customHeight="1" x14ac:dyDescent="0.25">
      <c r="A17" s="2"/>
      <c r="B17" s="3"/>
      <c r="C17" s="4"/>
      <c r="D17" s="5"/>
      <c r="F17" s="7"/>
      <c r="G17" s="8"/>
    </row>
    <row r="18" spans="1:7" ht="15.75" x14ac:dyDescent="0.25">
      <c r="A18" s="39" t="s">
        <v>3</v>
      </c>
      <c r="B18" s="39"/>
      <c r="C18" s="40">
        <f>SUM(C8:C16)</f>
        <v>10900</v>
      </c>
      <c r="D18" s="40">
        <f>SUM(D8:D16)</f>
        <v>100</v>
      </c>
    </row>
    <row r="20" spans="1:7" x14ac:dyDescent="0.25">
      <c r="A20" s="35" t="s">
        <v>101</v>
      </c>
    </row>
    <row r="25" spans="1:7" x14ac:dyDescent="0.25">
      <c r="C25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60" sqref="E60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5" t="s">
        <v>38</v>
      </c>
      <c r="B2" s="16"/>
      <c r="C2" s="16"/>
      <c r="D2" s="16"/>
      <c r="E2" s="16"/>
    </row>
    <row r="3" spans="1:6" ht="15" customHeight="1" x14ac:dyDescent="0.25"/>
    <row r="4" spans="1:6" ht="32.25" customHeight="1" x14ac:dyDescent="0.25">
      <c r="A4" s="49" t="s">
        <v>4</v>
      </c>
      <c r="B4" s="50" t="s">
        <v>5</v>
      </c>
      <c r="C4" s="49" t="s">
        <v>6</v>
      </c>
      <c r="D4" s="49" t="s">
        <v>2</v>
      </c>
      <c r="E4" s="49" t="s">
        <v>7</v>
      </c>
      <c r="F4" s="49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5" t="s">
        <v>8</v>
      </c>
      <c r="B6" s="46" t="s">
        <v>9</v>
      </c>
      <c r="C6" s="47">
        <v>1838</v>
      </c>
      <c r="D6" s="48">
        <f>C6*100/$C$14</f>
        <v>76.615256356815337</v>
      </c>
      <c r="E6" s="47">
        <v>4245</v>
      </c>
      <c r="F6" s="48">
        <f>E6*100/$E$14</f>
        <v>38.944954128440365</v>
      </c>
    </row>
    <row r="7" spans="1:6" ht="9.75" customHeight="1" x14ac:dyDescent="0.25">
      <c r="A7" s="9"/>
      <c r="B7" s="20"/>
      <c r="C7" s="10"/>
      <c r="D7" s="11"/>
      <c r="E7" s="10"/>
      <c r="F7" s="11"/>
    </row>
    <row r="8" spans="1:6" x14ac:dyDescent="0.25">
      <c r="A8" s="45" t="s">
        <v>10</v>
      </c>
      <c r="B8" s="46" t="s">
        <v>11</v>
      </c>
      <c r="C8" s="47">
        <v>540</v>
      </c>
      <c r="D8" s="48">
        <f>C8*100/$C$14</f>
        <v>22.509378907878283</v>
      </c>
      <c r="E8" s="47">
        <v>5717</v>
      </c>
      <c r="F8" s="48">
        <v>52.5</v>
      </c>
    </row>
    <row r="9" spans="1:6" ht="10.5" customHeight="1" x14ac:dyDescent="0.25">
      <c r="A9" s="9"/>
      <c r="B9" s="20"/>
      <c r="C9" s="10"/>
      <c r="D9" s="11"/>
      <c r="E9" s="10"/>
      <c r="F9" s="11"/>
    </row>
    <row r="10" spans="1:6" x14ac:dyDescent="0.25">
      <c r="A10" s="45" t="s">
        <v>12</v>
      </c>
      <c r="B10" s="46" t="s">
        <v>13</v>
      </c>
      <c r="C10" s="47">
        <v>20</v>
      </c>
      <c r="D10" s="48">
        <f>C10*100/$C$14</f>
        <v>0.8336807002917882</v>
      </c>
      <c r="E10" s="47">
        <v>819</v>
      </c>
      <c r="F10" s="48">
        <f>E10*100/$E$14</f>
        <v>7.5137614678899078</v>
      </c>
    </row>
    <row r="11" spans="1:6" ht="9.75" customHeight="1" x14ac:dyDescent="0.25">
      <c r="A11" s="9"/>
      <c r="B11" s="20"/>
      <c r="C11" s="10"/>
      <c r="D11" s="11"/>
      <c r="E11" s="10"/>
      <c r="F11" s="11"/>
    </row>
    <row r="12" spans="1:6" x14ac:dyDescent="0.25">
      <c r="A12" s="45" t="s">
        <v>14</v>
      </c>
      <c r="B12" s="46" t="s">
        <v>23</v>
      </c>
      <c r="C12" s="47">
        <v>1</v>
      </c>
      <c r="D12" s="48">
        <v>0.1</v>
      </c>
      <c r="E12" s="47">
        <v>119</v>
      </c>
      <c r="F12" s="48">
        <f>E12*100/$E$14</f>
        <v>1.0917431192660549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9" t="s">
        <v>15</v>
      </c>
      <c r="B14" s="51"/>
      <c r="C14" s="50">
        <f>SUM(C6:C12)</f>
        <v>2399</v>
      </c>
      <c r="D14" s="50">
        <f t="shared" ref="D14:F14" si="0">SUM(D6:D12)</f>
        <v>100.05831596498541</v>
      </c>
      <c r="E14" s="50">
        <f t="shared" si="0"/>
        <v>10900</v>
      </c>
      <c r="F14" s="50">
        <f t="shared" si="0"/>
        <v>100.05045871559633</v>
      </c>
    </row>
    <row r="17" spans="4:6" ht="15" customHeight="1" x14ac:dyDescent="0.25"/>
    <row r="18" spans="4:6" ht="15" customHeight="1" x14ac:dyDescent="0.25">
      <c r="D18" s="34"/>
      <c r="E18" s="34"/>
      <c r="F18" s="34"/>
    </row>
    <row r="19" spans="4:6" x14ac:dyDescent="0.25">
      <c r="D19" s="34"/>
      <c r="E19" s="34"/>
      <c r="F19" s="34"/>
    </row>
    <row r="20" spans="4:6" x14ac:dyDescent="0.25">
      <c r="D20" s="34"/>
      <c r="E20" s="34"/>
      <c r="F20" s="34"/>
    </row>
    <row r="21" spans="4:6" x14ac:dyDescent="0.25">
      <c r="D21" s="34"/>
      <c r="E21" s="34"/>
      <c r="F21" s="34"/>
    </row>
    <row r="22" spans="4:6" x14ac:dyDescent="0.25">
      <c r="D22" s="34"/>
      <c r="E22" s="34"/>
      <c r="F22" s="34"/>
    </row>
    <row r="23" spans="4:6" x14ac:dyDescent="0.25">
      <c r="D23" s="34"/>
      <c r="E23" s="34"/>
      <c r="F23" s="34"/>
    </row>
    <row r="24" spans="4:6" x14ac:dyDescent="0.25">
      <c r="D24" s="34"/>
      <c r="E24" s="34"/>
      <c r="F24" s="34"/>
    </row>
    <row r="25" spans="4:6" x14ac:dyDescent="0.25">
      <c r="D25" s="34"/>
      <c r="E25" s="34"/>
      <c r="F25" s="34"/>
    </row>
    <row r="26" spans="4:6" x14ac:dyDescent="0.25">
      <c r="D26" s="34"/>
      <c r="E26" s="34"/>
      <c r="F26" s="34"/>
    </row>
    <row r="27" spans="4:6" x14ac:dyDescent="0.25">
      <c r="D27" s="34"/>
      <c r="E27" s="34"/>
      <c r="F27" s="34"/>
    </row>
    <row r="28" spans="4:6" x14ac:dyDescent="0.25">
      <c r="D28" s="34"/>
      <c r="E28" s="34"/>
      <c r="F28" s="34"/>
    </row>
    <row r="29" spans="4:6" x14ac:dyDescent="0.25">
      <c r="D29" s="34"/>
      <c r="E29" s="34"/>
      <c r="F29" s="34"/>
    </row>
    <row r="30" spans="4:6" x14ac:dyDescent="0.25">
      <c r="D30" s="34"/>
      <c r="E30" s="34"/>
      <c r="F30" s="34"/>
    </row>
    <row r="31" spans="4:6" x14ac:dyDescent="0.25">
      <c r="D31" s="34"/>
      <c r="E31" s="34"/>
      <c r="F31" s="34"/>
    </row>
    <row r="32" spans="4:6" x14ac:dyDescent="0.25">
      <c r="D32" s="34"/>
      <c r="E32" s="34"/>
      <c r="F32" s="34"/>
    </row>
    <row r="33" spans="4:6" x14ac:dyDescent="0.25">
      <c r="D33" s="34"/>
      <c r="E33" s="34"/>
      <c r="F33" s="34"/>
    </row>
    <row r="34" spans="4:6" x14ac:dyDescent="0.25">
      <c r="D34" s="34"/>
      <c r="E34" s="34"/>
      <c r="F34" s="34"/>
    </row>
    <row r="35" spans="4:6" x14ac:dyDescent="0.25">
      <c r="D35" s="34"/>
      <c r="E35" s="34"/>
      <c r="F35" s="34"/>
    </row>
    <row r="36" spans="4:6" x14ac:dyDescent="0.25">
      <c r="D36" s="34"/>
      <c r="E36" s="34"/>
      <c r="F36" s="34"/>
    </row>
    <row r="37" spans="4:6" x14ac:dyDescent="0.25">
      <c r="D37" s="34"/>
      <c r="E37" s="34"/>
      <c r="F37" s="34"/>
    </row>
    <row r="38" spans="4:6" ht="12" customHeight="1" x14ac:dyDescent="0.25">
      <c r="D38" s="34"/>
      <c r="E38" s="34"/>
      <c r="F38" s="34"/>
    </row>
    <row r="39" spans="4:6" ht="15" hidden="1" customHeight="1" x14ac:dyDescent="0.25">
      <c r="D39" s="34"/>
      <c r="E39" s="34"/>
      <c r="F39" s="34"/>
    </row>
    <row r="40" spans="4:6" ht="15" hidden="1" customHeight="1" x14ac:dyDescent="0.25">
      <c r="D40" s="34"/>
      <c r="E40" s="34"/>
      <c r="F40" s="34"/>
    </row>
    <row r="41" spans="4:6" ht="15" hidden="1" customHeight="1" x14ac:dyDescent="0.25">
      <c r="D41" s="34"/>
      <c r="E41" s="34"/>
      <c r="F41" s="34"/>
    </row>
    <row r="42" spans="4:6" ht="15" hidden="1" customHeight="1" x14ac:dyDescent="0.25"/>
    <row r="43" spans="4:6" ht="15" hidden="1" customHeight="1" x14ac:dyDescent="0.25"/>
    <row r="44" spans="4:6" ht="15" hidden="1" customHeight="1" x14ac:dyDescent="0.25"/>
    <row r="46" spans="4:6" ht="15" hidden="1" customHeight="1" x14ac:dyDescent="0.25"/>
    <row r="47" spans="4:6" ht="15" hidden="1" customHeight="1" x14ac:dyDescent="0.25"/>
    <row r="48" spans="4:6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workbookViewId="0">
      <selection activeCell="H48" sqref="H48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42578125" style="6" customWidth="1"/>
    <col min="7" max="7" width="10" customWidth="1"/>
    <col min="8" max="8" width="10.85546875" customWidth="1"/>
    <col min="10" max="10" width="12.5703125" bestFit="1" customWidth="1"/>
  </cols>
  <sheetData>
    <row r="2" spans="1:20" ht="17.25" x14ac:dyDescent="0.3">
      <c r="A2" s="15" t="s">
        <v>100</v>
      </c>
      <c r="B2" s="16"/>
      <c r="C2" s="16"/>
      <c r="D2" s="16"/>
    </row>
    <row r="3" spans="1:20" s="6" customFormat="1" x14ac:dyDescent="0.25"/>
    <row r="4" spans="1:20" ht="26.25" customHeight="1" x14ac:dyDescent="0.25">
      <c r="A4" s="52" t="s">
        <v>102</v>
      </c>
      <c r="B4" s="52" t="s">
        <v>32</v>
      </c>
      <c r="C4" s="53" t="s">
        <v>33</v>
      </c>
      <c r="D4" s="53" t="s">
        <v>34</v>
      </c>
      <c r="E4" s="53" t="s">
        <v>35</v>
      </c>
      <c r="F4" s="53" t="s">
        <v>36</v>
      </c>
      <c r="G4" s="53" t="s">
        <v>37</v>
      </c>
      <c r="H4" s="53" t="s">
        <v>104</v>
      </c>
      <c r="I4" s="53" t="s">
        <v>39</v>
      </c>
      <c r="J4" s="53" t="s">
        <v>40</v>
      </c>
    </row>
    <row r="5" spans="1:20" s="6" customFormat="1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20" s="6" customFormat="1" x14ac:dyDescent="0.25">
      <c r="A6" s="57" t="s">
        <v>41</v>
      </c>
      <c r="B6" s="56">
        <v>63</v>
      </c>
      <c r="C6" s="56">
        <v>23</v>
      </c>
      <c r="D6" s="56">
        <v>22</v>
      </c>
      <c r="E6" s="56">
        <v>13</v>
      </c>
      <c r="F6" s="56">
        <v>1</v>
      </c>
      <c r="G6" s="56">
        <v>0</v>
      </c>
      <c r="H6" s="56">
        <v>0</v>
      </c>
      <c r="I6" s="56">
        <v>6</v>
      </c>
      <c r="J6" s="58">
        <f>SUM(B6:I6)</f>
        <v>128</v>
      </c>
      <c r="K6" s="17" t="s">
        <v>68</v>
      </c>
    </row>
    <row r="7" spans="1:20" s="6" customFormat="1" x14ac:dyDescent="0.25">
      <c r="A7" s="29" t="s">
        <v>17</v>
      </c>
      <c r="B7" s="28">
        <v>71</v>
      </c>
      <c r="C7" s="28">
        <v>38</v>
      </c>
      <c r="D7" s="28">
        <v>17</v>
      </c>
      <c r="E7" s="28">
        <v>18</v>
      </c>
      <c r="F7" s="28">
        <v>0</v>
      </c>
      <c r="G7" s="28">
        <v>1</v>
      </c>
      <c r="H7" s="28">
        <v>0</v>
      </c>
      <c r="I7" s="28">
        <v>24</v>
      </c>
      <c r="J7" s="59">
        <f t="shared" ref="J7:J37" si="0">SUM(B7:I7)</f>
        <v>169</v>
      </c>
      <c r="K7" s="17" t="s">
        <v>69</v>
      </c>
      <c r="L7" s="30"/>
      <c r="M7" s="30"/>
      <c r="N7" s="30"/>
      <c r="O7" s="30"/>
      <c r="P7" s="30"/>
      <c r="Q7" s="30"/>
      <c r="R7" s="30"/>
      <c r="S7" s="30"/>
      <c r="T7" s="30"/>
    </row>
    <row r="8" spans="1:20" s="6" customFormat="1" x14ac:dyDescent="0.25">
      <c r="A8" s="57" t="s">
        <v>42</v>
      </c>
      <c r="B8" s="56">
        <v>12</v>
      </c>
      <c r="C8" s="56">
        <v>8</v>
      </c>
      <c r="D8" s="56">
        <v>7</v>
      </c>
      <c r="E8" s="56">
        <v>4</v>
      </c>
      <c r="F8" s="56">
        <v>1</v>
      </c>
      <c r="G8" s="56">
        <v>0</v>
      </c>
      <c r="H8" s="56">
        <v>0</v>
      </c>
      <c r="I8" s="56">
        <v>14</v>
      </c>
      <c r="J8" s="58">
        <f t="shared" si="0"/>
        <v>46</v>
      </c>
      <c r="K8" s="17" t="s">
        <v>70</v>
      </c>
    </row>
    <row r="9" spans="1:20" x14ac:dyDescent="0.25">
      <c r="A9" s="29" t="s">
        <v>43</v>
      </c>
      <c r="B9" s="28">
        <v>34</v>
      </c>
      <c r="C9" s="28">
        <v>23</v>
      </c>
      <c r="D9" s="28">
        <v>18</v>
      </c>
      <c r="E9" s="28">
        <v>13</v>
      </c>
      <c r="F9" s="28">
        <v>1</v>
      </c>
      <c r="G9" s="28">
        <v>0</v>
      </c>
      <c r="H9" s="28">
        <v>0</v>
      </c>
      <c r="I9" s="28">
        <v>6</v>
      </c>
      <c r="J9" s="59">
        <f t="shared" si="0"/>
        <v>95</v>
      </c>
      <c r="K9" s="17" t="s">
        <v>71</v>
      </c>
    </row>
    <row r="10" spans="1:20" x14ac:dyDescent="0.25">
      <c r="A10" s="57" t="s">
        <v>44</v>
      </c>
      <c r="B10" s="56">
        <v>136</v>
      </c>
      <c r="C10" s="56">
        <v>41</v>
      </c>
      <c r="D10" s="56">
        <v>46</v>
      </c>
      <c r="E10" s="56">
        <v>42</v>
      </c>
      <c r="F10" s="56">
        <v>0</v>
      </c>
      <c r="G10" s="56">
        <v>0</v>
      </c>
      <c r="H10" s="56">
        <v>0</v>
      </c>
      <c r="I10" s="56">
        <v>24</v>
      </c>
      <c r="J10" s="58">
        <f t="shared" si="0"/>
        <v>289</v>
      </c>
      <c r="K10" s="17" t="s">
        <v>72</v>
      </c>
    </row>
    <row r="11" spans="1:20" x14ac:dyDescent="0.25">
      <c r="A11" s="29" t="s">
        <v>18</v>
      </c>
      <c r="B11" s="28">
        <v>54</v>
      </c>
      <c r="C11" s="28">
        <v>59</v>
      </c>
      <c r="D11" s="28">
        <v>16</v>
      </c>
      <c r="E11" s="28">
        <v>18</v>
      </c>
      <c r="F11" s="28">
        <v>0</v>
      </c>
      <c r="G11" s="28">
        <v>0</v>
      </c>
      <c r="H11" s="28">
        <v>0</v>
      </c>
      <c r="I11" s="28">
        <v>18</v>
      </c>
      <c r="J11" s="59">
        <f t="shared" si="0"/>
        <v>165</v>
      </c>
      <c r="K11" s="17" t="s">
        <v>73</v>
      </c>
    </row>
    <row r="12" spans="1:20" x14ac:dyDescent="0.25">
      <c r="A12" s="57" t="s">
        <v>45</v>
      </c>
      <c r="B12" s="56">
        <v>1313</v>
      </c>
      <c r="C12" s="56">
        <v>304</v>
      </c>
      <c r="D12" s="56">
        <v>317</v>
      </c>
      <c r="E12" s="56">
        <v>258</v>
      </c>
      <c r="F12" s="56">
        <v>6</v>
      </c>
      <c r="G12" s="56">
        <v>2</v>
      </c>
      <c r="H12" s="56">
        <v>0</v>
      </c>
      <c r="I12" s="56">
        <v>54</v>
      </c>
      <c r="J12" s="58">
        <f t="shared" si="0"/>
        <v>2254</v>
      </c>
      <c r="K12" s="17" t="s">
        <v>74</v>
      </c>
    </row>
    <row r="13" spans="1:20" x14ac:dyDescent="0.25">
      <c r="A13" s="29" t="s">
        <v>19</v>
      </c>
      <c r="B13" s="28">
        <v>147</v>
      </c>
      <c r="C13" s="28">
        <v>59</v>
      </c>
      <c r="D13" s="28">
        <v>41</v>
      </c>
      <c r="E13" s="28">
        <v>36</v>
      </c>
      <c r="F13" s="28">
        <v>6</v>
      </c>
      <c r="G13" s="28">
        <v>0</v>
      </c>
      <c r="H13" s="28">
        <v>0</v>
      </c>
      <c r="I13" s="28">
        <v>9</v>
      </c>
      <c r="J13" s="59">
        <f t="shared" si="0"/>
        <v>298</v>
      </c>
      <c r="K13" s="17" t="s">
        <v>75</v>
      </c>
    </row>
    <row r="14" spans="1:20" x14ac:dyDescent="0.25">
      <c r="A14" s="57" t="s">
        <v>46</v>
      </c>
      <c r="B14" s="56">
        <v>66</v>
      </c>
      <c r="C14" s="56">
        <v>16</v>
      </c>
      <c r="D14" s="56">
        <v>12</v>
      </c>
      <c r="E14" s="56">
        <v>10</v>
      </c>
      <c r="F14" s="56">
        <v>0</v>
      </c>
      <c r="G14" s="56">
        <v>1</v>
      </c>
      <c r="H14" s="56">
        <v>0</v>
      </c>
      <c r="I14" s="56">
        <v>5</v>
      </c>
      <c r="J14" s="58">
        <f t="shared" si="0"/>
        <v>110</v>
      </c>
      <c r="K14" s="17" t="s">
        <v>76</v>
      </c>
    </row>
    <row r="15" spans="1:20" x14ac:dyDescent="0.25">
      <c r="A15" s="29" t="s">
        <v>47</v>
      </c>
      <c r="B15" s="28">
        <v>36</v>
      </c>
      <c r="C15" s="28">
        <v>19</v>
      </c>
      <c r="D15" s="28">
        <v>21</v>
      </c>
      <c r="E15" s="28">
        <v>4</v>
      </c>
      <c r="F15" s="28">
        <v>0</v>
      </c>
      <c r="G15" s="28">
        <v>0</v>
      </c>
      <c r="H15" s="28">
        <v>0</v>
      </c>
      <c r="I15" s="28">
        <v>2</v>
      </c>
      <c r="J15" s="59">
        <f t="shared" si="0"/>
        <v>82</v>
      </c>
      <c r="K15" s="17" t="s">
        <v>77</v>
      </c>
    </row>
    <row r="16" spans="1:20" x14ac:dyDescent="0.25">
      <c r="A16" s="57" t="s">
        <v>52</v>
      </c>
      <c r="B16" s="56">
        <v>178</v>
      </c>
      <c r="C16" s="56">
        <v>54</v>
      </c>
      <c r="D16" s="56">
        <v>40</v>
      </c>
      <c r="E16" s="56">
        <v>37</v>
      </c>
      <c r="F16" s="56">
        <v>3</v>
      </c>
      <c r="G16" s="56">
        <v>0</v>
      </c>
      <c r="H16" s="56">
        <v>0</v>
      </c>
      <c r="I16" s="56">
        <v>65</v>
      </c>
      <c r="J16" s="58">
        <f>SUM(B16:I16)</f>
        <v>377</v>
      </c>
      <c r="K16" s="17" t="s">
        <v>82</v>
      </c>
    </row>
    <row r="17" spans="1:11" x14ac:dyDescent="0.25">
      <c r="A17" s="29" t="s">
        <v>48</v>
      </c>
      <c r="B17" s="28">
        <v>201</v>
      </c>
      <c r="C17" s="28">
        <v>49</v>
      </c>
      <c r="D17" s="28">
        <v>71</v>
      </c>
      <c r="E17" s="28">
        <v>37</v>
      </c>
      <c r="F17" s="28">
        <v>1</v>
      </c>
      <c r="G17" s="28">
        <v>0</v>
      </c>
      <c r="H17" s="28">
        <v>0</v>
      </c>
      <c r="I17" s="28">
        <v>17</v>
      </c>
      <c r="J17" s="59">
        <f t="shared" si="0"/>
        <v>376</v>
      </c>
      <c r="K17" s="17" t="s">
        <v>78</v>
      </c>
    </row>
    <row r="18" spans="1:11" x14ac:dyDescent="0.25">
      <c r="A18" s="57" t="s">
        <v>49</v>
      </c>
      <c r="B18" s="56">
        <v>118</v>
      </c>
      <c r="C18" s="56">
        <v>79</v>
      </c>
      <c r="D18" s="56">
        <v>72</v>
      </c>
      <c r="E18" s="56">
        <v>63</v>
      </c>
      <c r="F18" s="56">
        <v>1</v>
      </c>
      <c r="G18" s="56">
        <v>0</v>
      </c>
      <c r="H18" s="56">
        <v>0</v>
      </c>
      <c r="I18" s="56">
        <v>64</v>
      </c>
      <c r="J18" s="58">
        <f t="shared" si="0"/>
        <v>397</v>
      </c>
      <c r="K18" s="17" t="s">
        <v>79</v>
      </c>
    </row>
    <row r="19" spans="1:11" x14ac:dyDescent="0.25">
      <c r="A19" s="29" t="s">
        <v>50</v>
      </c>
      <c r="B19" s="28">
        <v>144</v>
      </c>
      <c r="C19" s="28">
        <v>59</v>
      </c>
      <c r="D19" s="28">
        <v>69</v>
      </c>
      <c r="E19" s="28">
        <v>56</v>
      </c>
      <c r="F19" s="28">
        <v>1</v>
      </c>
      <c r="G19" s="28">
        <v>0</v>
      </c>
      <c r="H19" s="28">
        <v>0</v>
      </c>
      <c r="I19" s="28">
        <v>63</v>
      </c>
      <c r="J19" s="59">
        <f t="shared" si="0"/>
        <v>392</v>
      </c>
      <c r="K19" s="17" t="s">
        <v>80</v>
      </c>
    </row>
    <row r="20" spans="1:11" x14ac:dyDescent="0.25">
      <c r="A20" s="57" t="s">
        <v>51</v>
      </c>
      <c r="B20" s="56">
        <v>862</v>
      </c>
      <c r="C20" s="56">
        <v>164</v>
      </c>
      <c r="D20" s="56">
        <v>122</v>
      </c>
      <c r="E20" s="56">
        <v>105</v>
      </c>
      <c r="F20" s="56">
        <v>5</v>
      </c>
      <c r="G20" s="56">
        <v>2</v>
      </c>
      <c r="H20" s="56">
        <v>0</v>
      </c>
      <c r="I20" s="56">
        <v>45</v>
      </c>
      <c r="J20" s="58">
        <f t="shared" si="0"/>
        <v>1305</v>
      </c>
      <c r="K20" s="17" t="s">
        <v>81</v>
      </c>
    </row>
    <row r="21" spans="1:11" x14ac:dyDescent="0.25">
      <c r="A21" s="29" t="s">
        <v>53</v>
      </c>
      <c r="B21" s="28">
        <v>189</v>
      </c>
      <c r="C21" s="28">
        <v>83</v>
      </c>
      <c r="D21" s="28">
        <v>75</v>
      </c>
      <c r="E21" s="28">
        <v>66</v>
      </c>
      <c r="F21" s="28">
        <v>0</v>
      </c>
      <c r="G21" s="28">
        <v>3</v>
      </c>
      <c r="H21" s="28">
        <v>0</v>
      </c>
      <c r="I21" s="28">
        <v>42</v>
      </c>
      <c r="J21" s="59">
        <f t="shared" si="0"/>
        <v>458</v>
      </c>
      <c r="K21" s="17" t="s">
        <v>83</v>
      </c>
    </row>
    <row r="22" spans="1:11" x14ac:dyDescent="0.25">
      <c r="A22" s="57" t="s">
        <v>54</v>
      </c>
      <c r="B22" s="56">
        <v>129</v>
      </c>
      <c r="C22" s="56">
        <v>29</v>
      </c>
      <c r="D22" s="56">
        <v>28</v>
      </c>
      <c r="E22" s="56">
        <v>19</v>
      </c>
      <c r="F22" s="56">
        <v>1</v>
      </c>
      <c r="G22" s="56">
        <v>0</v>
      </c>
      <c r="H22" s="56">
        <v>0</v>
      </c>
      <c r="I22" s="56">
        <v>7</v>
      </c>
      <c r="J22" s="58">
        <f t="shared" si="0"/>
        <v>213</v>
      </c>
      <c r="K22" s="17" t="s">
        <v>84</v>
      </c>
    </row>
    <row r="23" spans="1:11" x14ac:dyDescent="0.25">
      <c r="A23" s="29" t="s">
        <v>55</v>
      </c>
      <c r="B23" s="28">
        <v>57</v>
      </c>
      <c r="C23" s="28">
        <v>21</v>
      </c>
      <c r="D23" s="28">
        <v>13</v>
      </c>
      <c r="E23" s="28">
        <v>8</v>
      </c>
      <c r="F23" s="28">
        <v>0</v>
      </c>
      <c r="G23" s="28">
        <v>0</v>
      </c>
      <c r="H23" s="28">
        <v>0</v>
      </c>
      <c r="I23" s="28">
        <v>2</v>
      </c>
      <c r="J23" s="59">
        <f t="shared" si="0"/>
        <v>101</v>
      </c>
      <c r="K23" s="17" t="s">
        <v>85</v>
      </c>
    </row>
    <row r="24" spans="1:11" x14ac:dyDescent="0.25">
      <c r="A24" s="57" t="s">
        <v>56</v>
      </c>
      <c r="B24" s="56">
        <v>255</v>
      </c>
      <c r="C24" s="56">
        <v>126</v>
      </c>
      <c r="D24" s="56">
        <v>37</v>
      </c>
      <c r="E24" s="56">
        <v>55</v>
      </c>
      <c r="F24" s="56">
        <v>8</v>
      </c>
      <c r="G24" s="56">
        <v>0</v>
      </c>
      <c r="H24" s="56">
        <v>0</v>
      </c>
      <c r="I24" s="56">
        <v>36</v>
      </c>
      <c r="J24" s="58">
        <f t="shared" si="0"/>
        <v>517</v>
      </c>
      <c r="K24" s="17" t="s">
        <v>86</v>
      </c>
    </row>
    <row r="25" spans="1:11" x14ac:dyDescent="0.25">
      <c r="A25" s="29" t="s">
        <v>57</v>
      </c>
      <c r="B25" s="28">
        <v>38</v>
      </c>
      <c r="C25" s="28">
        <v>14</v>
      </c>
      <c r="D25" s="28">
        <v>29</v>
      </c>
      <c r="E25" s="28">
        <v>17</v>
      </c>
      <c r="F25" s="28">
        <v>0</v>
      </c>
      <c r="G25" s="28">
        <v>0</v>
      </c>
      <c r="H25" s="28">
        <v>0</v>
      </c>
      <c r="I25" s="28">
        <v>60</v>
      </c>
      <c r="J25" s="59">
        <f t="shared" si="0"/>
        <v>158</v>
      </c>
      <c r="K25" s="17" t="s">
        <v>87</v>
      </c>
    </row>
    <row r="26" spans="1:11" x14ac:dyDescent="0.25">
      <c r="A26" s="57" t="s">
        <v>58</v>
      </c>
      <c r="B26" s="56">
        <v>204</v>
      </c>
      <c r="C26" s="56">
        <v>68</v>
      </c>
      <c r="D26" s="56">
        <v>54</v>
      </c>
      <c r="E26" s="56">
        <v>49</v>
      </c>
      <c r="F26" s="56">
        <v>1</v>
      </c>
      <c r="G26" s="56">
        <v>1</v>
      </c>
      <c r="H26" s="56">
        <v>2</v>
      </c>
      <c r="I26" s="56">
        <v>2</v>
      </c>
      <c r="J26" s="58">
        <f t="shared" si="0"/>
        <v>381</v>
      </c>
      <c r="K26" s="17" t="s">
        <v>88</v>
      </c>
    </row>
    <row r="27" spans="1:11" x14ac:dyDescent="0.25">
      <c r="A27" s="29" t="s">
        <v>59</v>
      </c>
      <c r="B27" s="28">
        <v>177</v>
      </c>
      <c r="C27" s="28">
        <v>71</v>
      </c>
      <c r="D27" s="28">
        <v>58</v>
      </c>
      <c r="E27" s="28">
        <v>26</v>
      </c>
      <c r="F27" s="28">
        <v>0</v>
      </c>
      <c r="G27" s="28">
        <v>0</v>
      </c>
      <c r="H27" s="28">
        <v>0</v>
      </c>
      <c r="I27" s="28">
        <v>4</v>
      </c>
      <c r="J27" s="59">
        <f t="shared" si="0"/>
        <v>336</v>
      </c>
      <c r="K27" s="17" t="s">
        <v>89</v>
      </c>
    </row>
    <row r="28" spans="1:11" x14ac:dyDescent="0.25">
      <c r="A28" s="57" t="s">
        <v>60</v>
      </c>
      <c r="B28" s="56">
        <v>92</v>
      </c>
      <c r="C28" s="56">
        <v>44</v>
      </c>
      <c r="D28" s="56">
        <v>31</v>
      </c>
      <c r="E28" s="56">
        <v>34</v>
      </c>
      <c r="F28" s="56">
        <v>1</v>
      </c>
      <c r="G28" s="56">
        <v>0</v>
      </c>
      <c r="H28" s="56">
        <v>0</v>
      </c>
      <c r="I28" s="56">
        <v>9</v>
      </c>
      <c r="J28" s="58">
        <f t="shared" si="0"/>
        <v>211</v>
      </c>
      <c r="K28" s="17" t="s">
        <v>90</v>
      </c>
    </row>
    <row r="29" spans="1:11" x14ac:dyDescent="0.25">
      <c r="A29" s="29" t="s">
        <v>61</v>
      </c>
      <c r="B29" s="28">
        <v>130</v>
      </c>
      <c r="C29" s="28">
        <v>52</v>
      </c>
      <c r="D29" s="28">
        <v>36</v>
      </c>
      <c r="E29" s="28">
        <v>42</v>
      </c>
      <c r="F29" s="28">
        <v>1</v>
      </c>
      <c r="G29" s="28">
        <v>0</v>
      </c>
      <c r="H29" s="28">
        <v>0</v>
      </c>
      <c r="I29" s="28">
        <v>13</v>
      </c>
      <c r="J29" s="59">
        <f t="shared" si="0"/>
        <v>274</v>
      </c>
      <c r="K29" s="17" t="s">
        <v>91</v>
      </c>
    </row>
    <row r="30" spans="1:11" x14ac:dyDescent="0.25">
      <c r="A30" s="57" t="s">
        <v>62</v>
      </c>
      <c r="B30" s="56">
        <v>74</v>
      </c>
      <c r="C30" s="56">
        <v>72</v>
      </c>
      <c r="D30" s="56">
        <v>16</v>
      </c>
      <c r="E30" s="56">
        <v>19</v>
      </c>
      <c r="F30" s="56">
        <v>5</v>
      </c>
      <c r="G30" s="56">
        <v>0</v>
      </c>
      <c r="H30" s="56">
        <v>1</v>
      </c>
      <c r="I30" s="56">
        <v>7</v>
      </c>
      <c r="J30" s="58">
        <f t="shared" si="0"/>
        <v>194</v>
      </c>
      <c r="K30" s="17" t="s">
        <v>92</v>
      </c>
    </row>
    <row r="31" spans="1:11" x14ac:dyDescent="0.25">
      <c r="A31" s="29" t="s">
        <v>20</v>
      </c>
      <c r="B31" s="28">
        <v>72</v>
      </c>
      <c r="C31" s="28">
        <v>47</v>
      </c>
      <c r="D31" s="28">
        <v>28</v>
      </c>
      <c r="E31" s="28">
        <v>21</v>
      </c>
      <c r="F31" s="28">
        <v>0</v>
      </c>
      <c r="G31" s="28">
        <v>0</v>
      </c>
      <c r="H31" s="28">
        <v>0</v>
      </c>
      <c r="I31" s="28">
        <v>3</v>
      </c>
      <c r="J31" s="59">
        <f t="shared" si="0"/>
        <v>171</v>
      </c>
      <c r="K31" s="17" t="s">
        <v>93</v>
      </c>
    </row>
    <row r="32" spans="1:11" x14ac:dyDescent="0.25">
      <c r="A32" s="57" t="s">
        <v>63</v>
      </c>
      <c r="B32" s="56">
        <v>118</v>
      </c>
      <c r="C32" s="56">
        <v>45</v>
      </c>
      <c r="D32" s="56">
        <v>42</v>
      </c>
      <c r="E32" s="56">
        <v>37</v>
      </c>
      <c r="F32" s="56">
        <v>0</v>
      </c>
      <c r="G32" s="56">
        <v>0</v>
      </c>
      <c r="H32" s="56">
        <v>0</v>
      </c>
      <c r="I32" s="56">
        <v>11</v>
      </c>
      <c r="J32" s="58">
        <f t="shared" si="0"/>
        <v>253</v>
      </c>
      <c r="K32" s="17" t="s">
        <v>94</v>
      </c>
    </row>
    <row r="33" spans="1:11" x14ac:dyDescent="0.25">
      <c r="A33" s="29" t="s">
        <v>21</v>
      </c>
      <c r="B33" s="28">
        <v>135</v>
      </c>
      <c r="C33" s="28">
        <v>35</v>
      </c>
      <c r="D33" s="28">
        <v>24</v>
      </c>
      <c r="E33" s="28">
        <v>18</v>
      </c>
      <c r="F33" s="28">
        <v>1</v>
      </c>
      <c r="G33" s="28">
        <v>1</v>
      </c>
      <c r="H33" s="28">
        <v>0</v>
      </c>
      <c r="I33" s="28">
        <v>6</v>
      </c>
      <c r="J33" s="59">
        <f t="shared" si="0"/>
        <v>220</v>
      </c>
      <c r="K33" s="17" t="s">
        <v>95</v>
      </c>
    </row>
    <row r="34" spans="1:11" x14ac:dyDescent="0.25">
      <c r="A34" s="57" t="s">
        <v>64</v>
      </c>
      <c r="B34" s="56">
        <v>87</v>
      </c>
      <c r="C34" s="56">
        <v>18</v>
      </c>
      <c r="D34" s="56">
        <v>22</v>
      </c>
      <c r="E34" s="56">
        <v>25</v>
      </c>
      <c r="F34" s="56">
        <v>0</v>
      </c>
      <c r="G34" s="56">
        <v>0</v>
      </c>
      <c r="H34" s="56">
        <v>0</v>
      </c>
      <c r="I34" s="56">
        <v>3</v>
      </c>
      <c r="J34" s="58">
        <f t="shared" si="0"/>
        <v>155</v>
      </c>
      <c r="K34" s="17" t="s">
        <v>96</v>
      </c>
    </row>
    <row r="35" spans="1:11" x14ac:dyDescent="0.25">
      <c r="A35" s="29" t="s">
        <v>65</v>
      </c>
      <c r="B35" s="28">
        <v>237</v>
      </c>
      <c r="C35" s="28">
        <v>68</v>
      </c>
      <c r="D35" s="28">
        <v>63</v>
      </c>
      <c r="E35" s="28">
        <v>72</v>
      </c>
      <c r="F35" s="28">
        <v>0</v>
      </c>
      <c r="G35" s="28">
        <v>1</v>
      </c>
      <c r="H35" s="28">
        <v>0</v>
      </c>
      <c r="I35" s="28">
        <v>25</v>
      </c>
      <c r="J35" s="59">
        <f t="shared" si="0"/>
        <v>466</v>
      </c>
      <c r="K35" s="17" t="s">
        <v>97</v>
      </c>
    </row>
    <row r="36" spans="1:11" x14ac:dyDescent="0.25">
      <c r="A36" s="57" t="s">
        <v>66</v>
      </c>
      <c r="B36" s="56">
        <v>40</v>
      </c>
      <c r="C36" s="56">
        <v>68</v>
      </c>
      <c r="D36" s="56">
        <v>53</v>
      </c>
      <c r="E36" s="56">
        <v>21</v>
      </c>
      <c r="F36" s="56">
        <v>0</v>
      </c>
      <c r="G36" s="56">
        <v>0</v>
      </c>
      <c r="H36" s="56">
        <v>0</v>
      </c>
      <c r="I36" s="56">
        <v>11</v>
      </c>
      <c r="J36" s="58">
        <f t="shared" si="0"/>
        <v>193</v>
      </c>
      <c r="K36" s="17" t="s">
        <v>98</v>
      </c>
    </row>
    <row r="37" spans="1:11" x14ac:dyDescent="0.25">
      <c r="A37" s="29" t="s">
        <v>67</v>
      </c>
      <c r="B37" s="28">
        <v>52</v>
      </c>
      <c r="C37" s="28">
        <v>23</v>
      </c>
      <c r="D37" s="28">
        <v>21</v>
      </c>
      <c r="E37" s="28">
        <v>14</v>
      </c>
      <c r="F37" s="28">
        <v>0</v>
      </c>
      <c r="G37" s="28">
        <v>2</v>
      </c>
      <c r="H37" s="28">
        <v>0</v>
      </c>
      <c r="I37" s="28">
        <v>4</v>
      </c>
      <c r="J37" s="59">
        <f t="shared" si="0"/>
        <v>116</v>
      </c>
      <c r="K37" s="17" t="s">
        <v>99</v>
      </c>
    </row>
    <row r="38" spans="1:11" s="6" customFormat="1" ht="9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</row>
    <row r="39" spans="1:11" x14ac:dyDescent="0.25">
      <c r="A39" s="54" t="s">
        <v>40</v>
      </c>
      <c r="B39" s="55">
        <f t="shared" ref="B39:J39" si="1">SUM(B6:B37)</f>
        <v>5521</v>
      </c>
      <c r="C39" s="55">
        <f t="shared" si="1"/>
        <v>1879</v>
      </c>
      <c r="D39" s="55">
        <f t="shared" si="1"/>
        <v>1521</v>
      </c>
      <c r="E39" s="55">
        <f t="shared" si="1"/>
        <v>1257</v>
      </c>
      <c r="F39" s="55">
        <f t="shared" si="1"/>
        <v>44</v>
      </c>
      <c r="G39" s="55">
        <f t="shared" si="1"/>
        <v>14</v>
      </c>
      <c r="H39" s="54">
        <f t="shared" si="1"/>
        <v>3</v>
      </c>
      <c r="I39" s="55">
        <f t="shared" si="1"/>
        <v>661</v>
      </c>
      <c r="J39" s="55">
        <f t="shared" si="1"/>
        <v>10900</v>
      </c>
    </row>
    <row r="41" spans="1:11" x14ac:dyDescent="0.25">
      <c r="A41" s="35" t="s">
        <v>101</v>
      </c>
      <c r="B41" s="30"/>
      <c r="C41" s="30"/>
      <c r="D41" s="30"/>
      <c r="E41" s="30"/>
      <c r="F41" s="30"/>
      <c r="G41" s="30"/>
      <c r="H41" s="30"/>
      <c r="I41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8.1</vt:lpstr>
      <vt:lpstr>8.2</vt:lpstr>
      <vt:lpstr>8.3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</cp:lastModifiedBy>
  <dcterms:created xsi:type="dcterms:W3CDTF">2011-03-03T01:10:55Z</dcterms:created>
  <dcterms:modified xsi:type="dcterms:W3CDTF">2020-06-22T17:57:47Z</dcterms:modified>
</cp:coreProperties>
</file>