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0" windowWidth="18795" windowHeight="12015" activeTab="0"/>
  </bookViews>
  <sheets>
    <sheet name="7.1.1" sheetId="1" r:id="rId1"/>
    <sheet name="7.2" sheetId="2" r:id="rId2"/>
  </sheets>
  <definedNames>
    <definedName name="_xlnm.Print_Area" localSheetId="1">'7.2'!$A$1:$F$17</definedName>
  </definedNames>
  <calcPr fullCalcOnLoad="1"/>
</workbook>
</file>

<file path=xl/sharedStrings.xml><?xml version="1.0" encoding="utf-8"?>
<sst xmlns="http://schemas.openxmlformats.org/spreadsheetml/2006/main" count="50" uniqueCount="15">
  <si>
    <t>%</t>
  </si>
  <si>
    <r>
      <t>2009</t>
    </r>
    <r>
      <rPr>
        <vertAlign val="superscript"/>
        <sz val="11"/>
        <color indexed="8"/>
        <rFont val="Calibri"/>
        <family val="2"/>
      </rPr>
      <t>1/</t>
    </r>
  </si>
  <si>
    <r>
      <t>28.0</t>
    </r>
    <r>
      <rPr>
        <vertAlign val="superscript"/>
        <sz val="11"/>
        <color indexed="8"/>
        <rFont val="Calibri"/>
        <family val="2"/>
      </rPr>
      <t>3/</t>
    </r>
  </si>
  <si>
    <r>
      <t>3050</t>
    </r>
    <r>
      <rPr>
        <vertAlign val="superscript"/>
        <sz val="11"/>
        <color indexed="8"/>
        <rFont val="Calibri"/>
        <family val="2"/>
      </rPr>
      <t>2/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</si>
  <si>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Fuente: Tercer informe de gobierno 2009
</t>
    </r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Fuente: Dirección General de Autotransporte Federal.
</t>
    </r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>Fuente: Dirección General de Transporte Ferroviario y Multimodal. Incluyen pasajeros de transporte interurbano y suburbano.</t>
    </r>
  </si>
  <si>
    <t>Modos de transporte</t>
  </si>
  <si>
    <t>Autotransporte</t>
  </si>
  <si>
    <t>Ferroviario</t>
  </si>
  <si>
    <t>Marítimo</t>
  </si>
  <si>
    <t>Aéreo</t>
  </si>
  <si>
    <t>Total</t>
  </si>
  <si>
    <t>(millones de toneladas)</t>
  </si>
  <si>
    <t>7 Comparativo entre los diferentes modos de transporte</t>
  </si>
  <si>
    <t>7.1  Movilización de carga por modo de transporte</t>
  </si>
  <si>
    <t>7.1.1 Series históricas (1995-2009)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</si>
</sst>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9"/>
      <name val="Calibri"/>
      <family val="0"/>
    </font>
    <font>
      <b/>
      <sz val="8"/>
      <color indexed="9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04997999966144562"/>
      </bottom>
    </border>
    <border>
      <left/>
      <right/>
      <top/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6" fillId="32" borderId="1" applyNumberFormat="0" applyAlignment="0" applyProtection="0"/>
    <xf numFmtId="0" fontId="37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6" borderId="0" xfId="0" applyFill="1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>
      <alignment/>
      <protection/>
    </xf>
    <xf numFmtId="0" fontId="30" fillId="26" borderId="0" xfId="43" applyAlignment="1">
      <alignment horizontal="center"/>
    </xf>
    <xf numFmtId="0" fontId="29" fillId="10" borderId="0" xfId="25" applyFont="1" applyBorder="1" applyAlignment="1">
      <alignment horizontal="center"/>
    </xf>
    <xf numFmtId="3" fontId="29" fillId="10" borderId="0" xfId="25" applyNumberFormat="1" applyFont="1" applyBorder="1" applyAlignment="1">
      <alignment horizontal="center" vertical="center"/>
    </xf>
    <xf numFmtId="164" fontId="29" fillId="10" borderId="0" xfId="25" applyNumberFormat="1" applyFont="1" applyBorder="1" applyAlignment="1">
      <alignment horizontal="center" vertical="center"/>
    </xf>
    <xf numFmtId="0" fontId="7" fillId="0" borderId="0" xfId="56" applyFont="1" applyBorder="1" applyAlignment="1">
      <alignment horizontal="center"/>
      <protection/>
    </xf>
    <xf numFmtId="0" fontId="7" fillId="0" borderId="0" xfId="56" applyNumberFormat="1" applyFont="1" applyBorder="1" applyAlignment="1">
      <alignment horizontal="center" vertical="center"/>
      <protection/>
    </xf>
    <xf numFmtId="164" fontId="7" fillId="0" borderId="0" xfId="56" applyNumberFormat="1" applyFont="1" applyBorder="1" applyAlignment="1">
      <alignment horizontal="center" vertical="center"/>
      <protection/>
    </xf>
    <xf numFmtId="165" fontId="7" fillId="0" borderId="0" xfId="56" applyNumberFormat="1" applyFont="1" applyBorder="1" applyAlignment="1">
      <alignment horizontal="center" vertical="center"/>
      <protection/>
    </xf>
    <xf numFmtId="0" fontId="29" fillId="10" borderId="0" xfId="23" applyFont="1" applyBorder="1" applyAlignment="1">
      <alignment horizontal="center"/>
    </xf>
    <xf numFmtId="3" fontId="29" fillId="10" borderId="0" xfId="23" applyNumberFormat="1" applyFont="1" applyBorder="1" applyAlignment="1">
      <alignment horizontal="center"/>
    </xf>
    <xf numFmtId="1" fontId="29" fillId="10" borderId="0" xfId="23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0" fillId="26" borderId="0" xfId="43" applyAlignment="1">
      <alignment wrapText="1"/>
    </xf>
    <xf numFmtId="0" fontId="30" fillId="26" borderId="10" xfId="43" applyBorder="1" applyAlignment="1">
      <alignment horizontal="center"/>
    </xf>
    <xf numFmtId="0" fontId="30" fillId="26" borderId="0" xfId="43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6" applyFont="1" applyAlignment="1">
      <alignment horizontal="center"/>
      <protection/>
    </xf>
    <xf numFmtId="0" fontId="33" fillId="26" borderId="0" xfId="43" applyFont="1" applyAlignment="1">
      <alignment wrapText="1"/>
    </xf>
    <xf numFmtId="0" fontId="33" fillId="26" borderId="11" xfId="43" applyFont="1" applyBorder="1" applyAlignment="1">
      <alignment horizontal="center"/>
    </xf>
    <xf numFmtId="0" fontId="33" fillId="26" borderId="0" xfId="43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3 2" xfId="24"/>
    <cellStyle name="40% - Énfasis3 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1 2" xfId="41"/>
    <cellStyle name="Énfasis2" xfId="42"/>
    <cellStyle name="Énfasis3" xfId="43"/>
    <cellStyle name="Énfasis3 - 40%" xfId="44"/>
    <cellStyle name="Énfasis3 2" xfId="45"/>
    <cellStyle name="Énfasis4" xfId="46"/>
    <cellStyle name="Énfasis5" xfId="47"/>
    <cellStyle name="Énfasis6" xfId="48"/>
    <cellStyle name="Entrad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Movilización de carga 2009</a:t>
            </a:r>
          </a:p>
        </c:rich>
      </c:tx>
      <c:layout>
        <c:manualLayout>
          <c:xMode val="factor"/>
          <c:yMode val="factor"/>
          <c:x val="0.0065"/>
          <c:y val="0.0175"/>
        </c:manualLayout>
      </c:layout>
      <c:spPr>
        <a:noFill/>
        <a:ln w="3175">
          <a:noFill/>
        </a:ln>
      </c:spPr>
    </c:title>
    <c:view3D>
      <c:rotX val="2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35"/>
          <c:y val="0.30525"/>
          <c:w val="0.76025"/>
          <c:h val="0.4825"/>
        </c:manualLayout>
      </c:layout>
      <c:pie3DChart>
        <c:varyColors val="1"/>
        <c:ser>
          <c:idx val="0"/>
          <c:order val="0"/>
          <c:tx>
            <c:strRef>
              <c:f>'7.1.1'!$A$39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57.3 %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12.0 %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30.7 %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'7.1.1'!$B$8:$E$8</c:f>
              <c:strCache/>
            </c:strRef>
          </c:cat>
          <c:val>
            <c:numRef>
              <c:f>'7.1.1'!$B$39:$E$39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"/>
          <c:y val="0.8405"/>
          <c:w val="0.79525"/>
          <c:h val="0.12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MOVILIZACIÓN DE CARGA TERRESTRE</a:t>
            </a:r>
          </a:p>
        </c:rich>
      </c:tx>
      <c:layout>
        <c:manualLayout>
          <c:xMode val="factor"/>
          <c:yMode val="factor"/>
          <c:x val="0.00425"/>
          <c:y val="0.00875"/>
        </c:manualLayout>
      </c:layout>
      <c:spPr>
        <a:noFill/>
        <a:ln w="3175">
          <a:noFill/>
        </a:ln>
      </c:spPr>
    </c:title>
    <c:view3D>
      <c:rotX val="2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35"/>
          <c:y val="0.305"/>
          <c:w val="0.76"/>
          <c:h val="0.487"/>
        </c:manualLayout>
      </c:layout>
      <c:pie3DChart>
        <c:varyColors val="1"/>
        <c:ser>
          <c:idx val="0"/>
          <c:order val="0"/>
          <c:tx>
            <c:strRef>
              <c:f>'7.1.1'!$A$37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1"/>
            <c:explosion val="19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'7.1.1'!$B$8:$C$8</c:f>
              <c:strCache/>
            </c:strRef>
          </c:cat>
          <c:val>
            <c:numRef>
              <c:f>'7.1.1'!$B$37:$C$37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5"/>
          <c:y val="0.851"/>
          <c:w val="0.79525"/>
          <c:h val="0.12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Pasajeros transportados por modo de transporte</a:t>
            </a:r>
          </a:p>
        </c:rich>
      </c:tx>
      <c:layout>
        <c:manualLayout>
          <c:xMode val="factor"/>
          <c:yMode val="factor"/>
          <c:x val="0.017"/>
          <c:y val="-0.01075"/>
        </c:manualLayout>
      </c:layout>
      <c:spPr>
        <a:noFill/>
        <a:ln w="3175">
          <a:noFill/>
        </a:ln>
      </c:spPr>
    </c:title>
    <c:view3D>
      <c:rotX val="2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02275"/>
          <c:y val="0.11675"/>
          <c:w val="0.8915"/>
          <c:h val="0.7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explosion val="1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explosion val="6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97.1 %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1.6 %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'7.2'!$B$19:$E$19</c:f>
              <c:strCache/>
            </c:strRef>
          </c:cat>
          <c:val>
            <c:numRef>
              <c:f>'7.2'!$B$50:$E$50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889"/>
          <c:w val="0.724"/>
          <c:h val="0.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76200</xdr:rowOff>
    </xdr:from>
    <xdr:to>
      <xdr:col>12</xdr:col>
      <xdr:colOff>676275</xdr:colOff>
      <xdr:row>25</xdr:row>
      <xdr:rowOff>9525</xdr:rowOff>
    </xdr:to>
    <xdr:graphicFrame>
      <xdr:nvGraphicFramePr>
        <xdr:cNvPr id="1" name="5 Gráfico"/>
        <xdr:cNvGraphicFramePr/>
      </xdr:nvGraphicFramePr>
      <xdr:xfrm>
        <a:off x="6591300" y="1619250"/>
        <a:ext cx="4457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352425</xdr:colOff>
      <xdr:row>7</xdr:row>
      <xdr:rowOff>9525</xdr:rowOff>
    </xdr:from>
    <xdr:to>
      <xdr:col>20</xdr:col>
      <xdr:colOff>238125</xdr:colOff>
      <xdr:row>24</xdr:row>
      <xdr:rowOff>104775</xdr:rowOff>
    </xdr:to>
    <xdr:graphicFrame>
      <xdr:nvGraphicFramePr>
        <xdr:cNvPr id="2" name="6 Gráfico"/>
        <xdr:cNvGraphicFramePr/>
      </xdr:nvGraphicFramePr>
      <xdr:xfrm>
        <a:off x="12249150" y="1552575"/>
        <a:ext cx="44577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0</xdr:rowOff>
    </xdr:from>
    <xdr:to>
      <xdr:col>3</xdr:col>
      <xdr:colOff>857250</xdr:colOff>
      <xdr:row>12</xdr:row>
      <xdr:rowOff>76200</xdr:rowOff>
    </xdr:to>
    <xdr:sp>
      <xdr:nvSpPr>
        <xdr:cNvPr id="1" name="1 Rectángulo redondeado"/>
        <xdr:cNvSpPr>
          <a:spLocks/>
        </xdr:cNvSpPr>
      </xdr:nvSpPr>
      <xdr:spPr>
        <a:xfrm>
          <a:off x="2257425" y="809625"/>
          <a:ext cx="1809750" cy="1209675"/>
        </a:xfrm>
        <a:prstGeom prst="roundRect">
          <a:avLst/>
        </a:prstGeom>
        <a:solidFill>
          <a:srgbClr val="77933C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Pasajeros transportados por modo de transporte a nivel nacional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3,141 (Millones de pasajeros)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100%</a:t>
          </a:r>
        </a:p>
      </xdr:txBody>
    </xdr:sp>
    <xdr:clientData/>
  </xdr:twoCellAnchor>
  <xdr:twoCellAnchor>
    <xdr:from>
      <xdr:col>0</xdr:col>
      <xdr:colOff>219075</xdr:colOff>
      <xdr:row>2</xdr:row>
      <xdr:rowOff>66675</xdr:rowOff>
    </xdr:from>
    <xdr:to>
      <xdr:col>1</xdr:col>
      <xdr:colOff>876300</xdr:colOff>
      <xdr:row>7</xdr:row>
      <xdr:rowOff>47625</xdr:rowOff>
    </xdr:to>
    <xdr:sp>
      <xdr:nvSpPr>
        <xdr:cNvPr id="2" name="2 Elipse"/>
        <xdr:cNvSpPr>
          <a:spLocks/>
        </xdr:cNvSpPr>
      </xdr:nvSpPr>
      <xdr:spPr>
        <a:xfrm>
          <a:off x="219075" y="390525"/>
          <a:ext cx="1419225" cy="7905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Autotransporte 
</a:t>
          </a:r>
          <a:r>
            <a:rPr lang="en-US" cap="none" sz="800" b="1" i="0" u="none" baseline="0">
              <a:solidFill>
                <a:srgbClr val="FFFFFF"/>
              </a:solidFill>
            </a:rPr>
            <a:t>3,050 
</a:t>
          </a:r>
          <a:r>
            <a:rPr lang="en-US" cap="none" sz="800" b="1" i="0" u="none" baseline="0">
              <a:solidFill>
                <a:srgbClr val="FFFFFF"/>
              </a:solidFill>
            </a:rPr>
            <a:t>97.1%</a:t>
          </a:r>
        </a:p>
      </xdr:txBody>
    </xdr:sp>
    <xdr:clientData/>
  </xdr:twoCellAnchor>
  <xdr:twoCellAnchor>
    <xdr:from>
      <xdr:col>0</xdr:col>
      <xdr:colOff>247650</xdr:colOff>
      <xdr:row>10</xdr:row>
      <xdr:rowOff>57150</xdr:rowOff>
    </xdr:from>
    <xdr:to>
      <xdr:col>1</xdr:col>
      <xdr:colOff>838200</xdr:colOff>
      <xdr:row>15</xdr:row>
      <xdr:rowOff>28575</xdr:rowOff>
    </xdr:to>
    <xdr:sp>
      <xdr:nvSpPr>
        <xdr:cNvPr id="3" name="3 Elipse"/>
        <xdr:cNvSpPr>
          <a:spLocks/>
        </xdr:cNvSpPr>
      </xdr:nvSpPr>
      <xdr:spPr>
        <a:xfrm>
          <a:off x="247650" y="1676400"/>
          <a:ext cx="1352550" cy="781050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Aéreo
</a:t>
          </a:r>
          <a:r>
            <a:rPr lang="en-US" cap="none" sz="800" b="1" i="0" u="none" baseline="0">
              <a:solidFill>
                <a:srgbClr val="FFFFFF"/>
              </a:solidFill>
            </a:rPr>
            <a:t>50
</a:t>
          </a:r>
          <a:r>
            <a:rPr lang="en-US" cap="none" sz="800" b="1" i="0" u="none" baseline="0">
              <a:solidFill>
                <a:srgbClr val="FFFFFF"/>
              </a:solidFill>
            </a:rPr>
            <a:t>1.6%</a:t>
          </a:r>
        </a:p>
      </xdr:txBody>
    </xdr:sp>
    <xdr:clientData/>
  </xdr:twoCellAnchor>
  <xdr:twoCellAnchor>
    <xdr:from>
      <xdr:col>4</xdr:col>
      <xdr:colOff>361950</xdr:colOff>
      <xdr:row>2</xdr:row>
      <xdr:rowOff>66675</xdr:rowOff>
    </xdr:from>
    <xdr:to>
      <xdr:col>5</xdr:col>
      <xdr:colOff>876300</xdr:colOff>
      <xdr:row>7</xdr:row>
      <xdr:rowOff>47625</xdr:rowOff>
    </xdr:to>
    <xdr:sp>
      <xdr:nvSpPr>
        <xdr:cNvPr id="4" name="4 Elipse"/>
        <xdr:cNvSpPr>
          <a:spLocks/>
        </xdr:cNvSpPr>
      </xdr:nvSpPr>
      <xdr:spPr>
        <a:xfrm>
          <a:off x="4562475" y="390525"/>
          <a:ext cx="1419225" cy="7905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Marítimo
</a:t>
          </a:r>
          <a:r>
            <a:rPr lang="en-US" cap="none" sz="800" b="1" i="0" u="none" baseline="0">
              <a:solidFill>
                <a:srgbClr val="FFFFFF"/>
              </a:solidFill>
            </a:rPr>
            <a:t>13
</a:t>
          </a:r>
          <a:r>
            <a:rPr lang="en-US" cap="none" sz="800" b="1" i="0" u="none" baseline="0">
              <a:solidFill>
                <a:srgbClr val="FFFFFF"/>
              </a:solidFill>
            </a:rPr>
            <a:t>0.4%</a:t>
          </a:r>
        </a:p>
      </xdr:txBody>
    </xdr:sp>
    <xdr:clientData/>
  </xdr:twoCellAnchor>
  <xdr:twoCellAnchor>
    <xdr:from>
      <xdr:col>4</xdr:col>
      <xdr:colOff>381000</xdr:colOff>
      <xdr:row>10</xdr:row>
      <xdr:rowOff>47625</xdr:rowOff>
    </xdr:from>
    <xdr:to>
      <xdr:col>5</xdr:col>
      <xdr:colOff>895350</xdr:colOff>
      <xdr:row>15</xdr:row>
      <xdr:rowOff>28575</xdr:rowOff>
    </xdr:to>
    <xdr:sp>
      <xdr:nvSpPr>
        <xdr:cNvPr id="5" name="5 Elipse"/>
        <xdr:cNvSpPr>
          <a:spLocks/>
        </xdr:cNvSpPr>
      </xdr:nvSpPr>
      <xdr:spPr>
        <a:xfrm>
          <a:off x="4581525" y="1666875"/>
          <a:ext cx="1419225" cy="7905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Ferroviario
</a:t>
          </a:r>
          <a:r>
            <a:rPr lang="en-US" cap="none" sz="800" b="1" i="0" u="none" baseline="0">
              <a:solidFill>
                <a:srgbClr val="FFFFFF"/>
              </a:solidFill>
            </a:rPr>
            <a:t>28
</a:t>
          </a:r>
          <a:r>
            <a:rPr lang="en-US" cap="none" sz="800" b="1" i="0" u="none" baseline="0">
              <a:solidFill>
                <a:srgbClr val="FFFFFF"/>
              </a:solidFill>
            </a:rPr>
            <a:t>0.9%</a:t>
          </a:r>
        </a:p>
      </xdr:txBody>
    </xdr:sp>
    <xdr:clientData/>
  </xdr:twoCellAnchor>
  <xdr:twoCellAnchor>
    <xdr:from>
      <xdr:col>0</xdr:col>
      <xdr:colOff>657225</xdr:colOff>
      <xdr:row>55</xdr:row>
      <xdr:rowOff>28575</xdr:rowOff>
    </xdr:from>
    <xdr:to>
      <xdr:col>5</xdr:col>
      <xdr:colOff>123825</xdr:colOff>
      <xdr:row>72</xdr:row>
      <xdr:rowOff>19050</xdr:rowOff>
    </xdr:to>
    <xdr:graphicFrame>
      <xdr:nvGraphicFramePr>
        <xdr:cNvPr id="6" name="6 Gráfico"/>
        <xdr:cNvGraphicFramePr/>
      </xdr:nvGraphicFramePr>
      <xdr:xfrm>
        <a:off x="657225" y="10239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J30" sqref="J30"/>
    </sheetView>
  </sheetViews>
  <sheetFormatPr defaultColWidth="11.421875" defaultRowHeight="12.75"/>
  <cols>
    <col min="2" max="2" width="16.00390625" style="0" customWidth="1"/>
    <col min="3" max="3" width="14.7109375" style="0" customWidth="1"/>
    <col min="4" max="4" width="14.28125" style="0" customWidth="1"/>
    <col min="5" max="5" width="13.8515625" style="0" customWidth="1"/>
    <col min="6" max="6" width="16.7109375" style="0" customWidth="1"/>
    <col min="9" max="21" width="11.421875" style="2" customWidth="1"/>
  </cols>
  <sheetData>
    <row r="1" spans="1:5" ht="12.75">
      <c r="A1" s="1" t="s">
        <v>12</v>
      </c>
      <c r="B1" s="1"/>
      <c r="C1" s="1"/>
      <c r="D1" s="1"/>
      <c r="E1" s="1"/>
    </row>
    <row r="3" spans="1:6" ht="26.25" customHeight="1">
      <c r="A3" s="23" t="s">
        <v>13</v>
      </c>
      <c r="B3" s="23"/>
      <c r="C3" s="23"/>
      <c r="D3" s="23"/>
      <c r="E3" s="23"/>
      <c r="F3" s="23"/>
    </row>
    <row r="4" spans="1:6" ht="26.25" customHeight="1">
      <c r="A4" s="1" t="s">
        <v>14</v>
      </c>
      <c r="B4" s="22"/>
      <c r="C4" s="22"/>
      <c r="D4" s="22"/>
      <c r="E4" s="22"/>
      <c r="F4" s="22"/>
    </row>
    <row r="5" spans="1:6" ht="12.75">
      <c r="A5" s="27" t="s">
        <v>11</v>
      </c>
      <c r="B5" s="27"/>
      <c r="C5" s="27"/>
      <c r="D5" s="27"/>
      <c r="E5" s="27"/>
      <c r="F5" s="27"/>
    </row>
    <row r="7" spans="1:6" ht="18" customHeight="1">
      <c r="A7" s="24"/>
      <c r="B7" s="25" t="s">
        <v>5</v>
      </c>
      <c r="C7" s="25"/>
      <c r="D7" s="25"/>
      <c r="E7" s="25"/>
      <c r="F7" s="26" t="s">
        <v>10</v>
      </c>
    </row>
    <row r="8" spans="1:6" ht="18" customHeight="1">
      <c r="A8" s="24"/>
      <c r="B8" s="7" t="s">
        <v>6</v>
      </c>
      <c r="C8" s="7" t="s">
        <v>7</v>
      </c>
      <c r="D8" s="7" t="s">
        <v>8</v>
      </c>
      <c r="E8" s="7" t="s">
        <v>9</v>
      </c>
      <c r="F8" s="26"/>
    </row>
    <row r="10" spans="1:6" ht="15">
      <c r="A10" s="15">
        <v>1995</v>
      </c>
      <c r="B10" s="16">
        <v>367</v>
      </c>
      <c r="C10" s="16">
        <v>53</v>
      </c>
      <c r="D10" s="16">
        <v>186</v>
      </c>
      <c r="E10" s="17">
        <v>0</v>
      </c>
      <c r="F10" s="16">
        <f>SUM(B10:E10)</f>
        <v>606</v>
      </c>
    </row>
    <row r="11" spans="1:6" ht="15">
      <c r="A11" s="18" t="s">
        <v>0</v>
      </c>
      <c r="B11" s="19">
        <v>60.6</v>
      </c>
      <c r="C11" s="19">
        <v>8.7</v>
      </c>
      <c r="D11" s="19">
        <v>30.7</v>
      </c>
      <c r="E11" s="20">
        <v>0</v>
      </c>
      <c r="F11" s="21">
        <f aca="true" t="shared" si="0" ref="F11:F36">SUM(B11:E11)</f>
        <v>100</v>
      </c>
    </row>
    <row r="12" spans="1:6" ht="15">
      <c r="A12" s="15">
        <v>1996</v>
      </c>
      <c r="B12" s="16">
        <v>383</v>
      </c>
      <c r="C12" s="16">
        <v>59</v>
      </c>
      <c r="D12" s="16">
        <v>209</v>
      </c>
      <c r="E12" s="17">
        <v>0</v>
      </c>
      <c r="F12" s="16">
        <f t="shared" si="0"/>
        <v>651</v>
      </c>
    </row>
    <row r="13" spans="1:6" ht="15">
      <c r="A13" s="18" t="s">
        <v>0</v>
      </c>
      <c r="B13" s="19">
        <v>58.8</v>
      </c>
      <c r="C13" s="19">
        <v>9.1</v>
      </c>
      <c r="D13" s="19">
        <v>32.1</v>
      </c>
      <c r="E13" s="20">
        <v>0</v>
      </c>
      <c r="F13" s="21">
        <f t="shared" si="0"/>
        <v>100</v>
      </c>
    </row>
    <row r="14" spans="1:6" ht="15">
      <c r="A14" s="15">
        <v>1997</v>
      </c>
      <c r="B14" s="16">
        <v>332</v>
      </c>
      <c r="C14" s="16">
        <v>62</v>
      </c>
      <c r="D14" s="16">
        <v>220</v>
      </c>
      <c r="E14" s="17">
        <v>0</v>
      </c>
      <c r="F14" s="16">
        <f t="shared" si="0"/>
        <v>614</v>
      </c>
    </row>
    <row r="15" spans="1:6" ht="15">
      <c r="A15" s="18" t="s">
        <v>0</v>
      </c>
      <c r="B15" s="19">
        <v>54.1</v>
      </c>
      <c r="C15" s="19">
        <v>10.1</v>
      </c>
      <c r="D15" s="19">
        <v>35.8</v>
      </c>
      <c r="E15" s="20">
        <v>0</v>
      </c>
      <c r="F15" s="21">
        <f t="shared" si="0"/>
        <v>100</v>
      </c>
    </row>
    <row r="16" spans="1:6" ht="15">
      <c r="A16" s="15">
        <v>1998</v>
      </c>
      <c r="B16" s="16">
        <v>381</v>
      </c>
      <c r="C16" s="16">
        <v>76</v>
      </c>
      <c r="D16" s="16">
        <v>237</v>
      </c>
      <c r="E16" s="17">
        <v>0</v>
      </c>
      <c r="F16" s="16">
        <f t="shared" si="0"/>
        <v>694</v>
      </c>
    </row>
    <row r="17" spans="1:6" ht="15">
      <c r="A17" s="18" t="s">
        <v>0</v>
      </c>
      <c r="B17" s="19">
        <v>54.9</v>
      </c>
      <c r="C17" s="19">
        <v>11</v>
      </c>
      <c r="D17" s="19">
        <v>34.1</v>
      </c>
      <c r="E17" s="20">
        <v>0</v>
      </c>
      <c r="F17" s="21">
        <f t="shared" si="0"/>
        <v>100</v>
      </c>
    </row>
    <row r="18" spans="1:6" ht="15">
      <c r="A18" s="15">
        <v>1999</v>
      </c>
      <c r="B18" s="16">
        <v>395</v>
      </c>
      <c r="C18" s="16">
        <v>77</v>
      </c>
      <c r="D18" s="16">
        <v>231</v>
      </c>
      <c r="E18" s="17">
        <v>0</v>
      </c>
      <c r="F18" s="16">
        <f t="shared" si="0"/>
        <v>703</v>
      </c>
    </row>
    <row r="19" spans="1:6" ht="15">
      <c r="A19" s="18" t="s">
        <v>0</v>
      </c>
      <c r="B19" s="19">
        <v>56.1</v>
      </c>
      <c r="C19" s="19">
        <v>11</v>
      </c>
      <c r="D19" s="19">
        <v>32.9</v>
      </c>
      <c r="E19" s="20">
        <v>0</v>
      </c>
      <c r="F19" s="21">
        <f t="shared" si="0"/>
        <v>100</v>
      </c>
    </row>
    <row r="20" spans="1:6" ht="15">
      <c r="A20" s="15">
        <v>2000</v>
      </c>
      <c r="B20" s="16">
        <v>413</v>
      </c>
      <c r="C20" s="16">
        <v>77</v>
      </c>
      <c r="D20" s="16">
        <v>244</v>
      </c>
      <c r="E20" s="17">
        <v>0</v>
      </c>
      <c r="F20" s="16">
        <f t="shared" si="0"/>
        <v>734</v>
      </c>
    </row>
    <row r="21" spans="1:6" ht="15">
      <c r="A21" s="18" t="s">
        <v>0</v>
      </c>
      <c r="B21" s="19">
        <v>56.3</v>
      </c>
      <c r="C21" s="19">
        <v>10.5</v>
      </c>
      <c r="D21" s="19">
        <v>33.2</v>
      </c>
      <c r="E21" s="20">
        <v>0</v>
      </c>
      <c r="F21" s="21">
        <f t="shared" si="0"/>
        <v>100</v>
      </c>
    </row>
    <row r="22" spans="1:6" ht="15">
      <c r="A22" s="15">
        <v>2001</v>
      </c>
      <c r="B22" s="16">
        <v>409</v>
      </c>
      <c r="C22" s="16">
        <v>76</v>
      </c>
      <c r="D22" s="16">
        <v>244</v>
      </c>
      <c r="E22" s="17">
        <v>0</v>
      </c>
      <c r="F22" s="16">
        <f t="shared" si="0"/>
        <v>729</v>
      </c>
    </row>
    <row r="23" spans="1:6" ht="15">
      <c r="A23" s="18" t="s">
        <v>0</v>
      </c>
      <c r="B23" s="19">
        <v>56.1</v>
      </c>
      <c r="C23" s="19">
        <v>10.4</v>
      </c>
      <c r="D23" s="19">
        <v>33.5</v>
      </c>
      <c r="E23" s="20">
        <v>0</v>
      </c>
      <c r="F23" s="21">
        <f t="shared" si="0"/>
        <v>100</v>
      </c>
    </row>
    <row r="24" spans="1:6" ht="15">
      <c r="A24" s="15">
        <v>2002</v>
      </c>
      <c r="B24" s="16">
        <v>411</v>
      </c>
      <c r="C24" s="16">
        <v>80</v>
      </c>
      <c r="D24" s="16">
        <v>249</v>
      </c>
      <c r="E24" s="17">
        <v>0</v>
      </c>
      <c r="F24" s="16">
        <f>SUM(B24:E24)</f>
        <v>740</v>
      </c>
    </row>
    <row r="25" spans="1:6" ht="15">
      <c r="A25" s="18" t="s">
        <v>0</v>
      </c>
      <c r="B25" s="21">
        <f>(B24/F24)*100</f>
        <v>55.54054054054054</v>
      </c>
      <c r="C25" s="21">
        <f>(C24/F24)*100</f>
        <v>10.81081081081081</v>
      </c>
      <c r="D25" s="21">
        <f>(D24/F24)*100</f>
        <v>33.648648648648646</v>
      </c>
      <c r="E25" s="20">
        <f>(E24/F24)*100</f>
        <v>0</v>
      </c>
      <c r="F25" s="21">
        <f t="shared" si="0"/>
        <v>100</v>
      </c>
    </row>
    <row r="26" spans="1:6" ht="15">
      <c r="A26" s="15">
        <v>2003</v>
      </c>
      <c r="B26" s="16">
        <v>416</v>
      </c>
      <c r="C26" s="16">
        <v>85</v>
      </c>
      <c r="D26" s="16">
        <v>265</v>
      </c>
      <c r="E26" s="17">
        <v>0</v>
      </c>
      <c r="F26" s="16">
        <f t="shared" si="0"/>
        <v>766</v>
      </c>
    </row>
    <row r="27" spans="1:6" ht="15">
      <c r="A27" s="18" t="s">
        <v>0</v>
      </c>
      <c r="B27" s="19">
        <v>54.3</v>
      </c>
      <c r="C27" s="19">
        <v>11.1</v>
      </c>
      <c r="D27" s="19">
        <v>34.6</v>
      </c>
      <c r="E27" s="20">
        <v>0</v>
      </c>
      <c r="F27" s="21">
        <f>SUM(B27:E27)</f>
        <v>100</v>
      </c>
    </row>
    <row r="28" spans="1:6" ht="15">
      <c r="A28" s="15">
        <v>2004</v>
      </c>
      <c r="B28" s="16">
        <v>426</v>
      </c>
      <c r="C28" s="16">
        <v>88</v>
      </c>
      <c r="D28" s="16">
        <v>266</v>
      </c>
      <c r="E28" s="17">
        <v>0</v>
      </c>
      <c r="F28" s="16">
        <f t="shared" si="0"/>
        <v>780</v>
      </c>
    </row>
    <row r="29" spans="1:6" ht="15">
      <c r="A29" s="18" t="s">
        <v>0</v>
      </c>
      <c r="B29" s="19">
        <v>54.6</v>
      </c>
      <c r="C29" s="19">
        <v>11.3</v>
      </c>
      <c r="D29" s="19">
        <v>34.1</v>
      </c>
      <c r="E29" s="20">
        <v>0</v>
      </c>
      <c r="F29" s="21">
        <f t="shared" si="0"/>
        <v>100</v>
      </c>
    </row>
    <row r="30" spans="1:6" ht="15">
      <c r="A30" s="15">
        <v>2005</v>
      </c>
      <c r="B30" s="16">
        <v>436</v>
      </c>
      <c r="C30" s="16">
        <v>90</v>
      </c>
      <c r="D30" s="16">
        <v>283</v>
      </c>
      <c r="E30" s="17">
        <v>0</v>
      </c>
      <c r="F30" s="16">
        <f t="shared" si="0"/>
        <v>809</v>
      </c>
    </row>
    <row r="31" spans="1:6" ht="15">
      <c r="A31" s="18" t="s">
        <v>0</v>
      </c>
      <c r="B31" s="19">
        <v>53.9</v>
      </c>
      <c r="C31" s="19">
        <v>11.1</v>
      </c>
      <c r="D31" s="19">
        <v>35</v>
      </c>
      <c r="E31" s="20">
        <v>0</v>
      </c>
      <c r="F31" s="21">
        <f t="shared" si="0"/>
        <v>100</v>
      </c>
    </row>
    <row r="32" spans="1:6" ht="15">
      <c r="A32" s="15">
        <v>2006</v>
      </c>
      <c r="B32" s="16">
        <v>445</v>
      </c>
      <c r="C32" s="16">
        <v>96</v>
      </c>
      <c r="D32" s="16">
        <v>287</v>
      </c>
      <c r="E32" s="17">
        <v>0</v>
      </c>
      <c r="F32" s="16">
        <f t="shared" si="0"/>
        <v>828</v>
      </c>
    </row>
    <row r="33" spans="1:6" ht="15">
      <c r="A33" s="18" t="s">
        <v>0</v>
      </c>
      <c r="B33" s="19">
        <v>53.7</v>
      </c>
      <c r="C33" s="19">
        <v>11.6</v>
      </c>
      <c r="D33" s="19">
        <v>34.7</v>
      </c>
      <c r="E33" s="20">
        <v>0</v>
      </c>
      <c r="F33" s="21">
        <f t="shared" si="0"/>
        <v>100</v>
      </c>
    </row>
    <row r="34" spans="1:6" ht="15">
      <c r="A34" s="15">
        <v>2007</v>
      </c>
      <c r="B34" s="16">
        <v>474</v>
      </c>
      <c r="C34" s="16">
        <v>100</v>
      </c>
      <c r="D34" s="16">
        <v>273</v>
      </c>
      <c r="E34" s="17">
        <v>0</v>
      </c>
      <c r="F34" s="16">
        <f t="shared" si="0"/>
        <v>847</v>
      </c>
    </row>
    <row r="35" spans="1:6" ht="15">
      <c r="A35" s="18" t="s">
        <v>0</v>
      </c>
      <c r="B35" s="19">
        <v>56</v>
      </c>
      <c r="C35" s="19">
        <v>11.8</v>
      </c>
      <c r="D35" s="19">
        <v>32.2</v>
      </c>
      <c r="E35" s="20">
        <v>0</v>
      </c>
      <c r="F35" s="21">
        <f>SUM(B35:E35)</f>
        <v>100</v>
      </c>
    </row>
    <row r="36" spans="1:6" ht="15">
      <c r="A36" s="15">
        <v>2008</v>
      </c>
      <c r="B36" s="16">
        <v>484</v>
      </c>
      <c r="C36" s="16">
        <v>100</v>
      </c>
      <c r="D36" s="16">
        <v>265</v>
      </c>
      <c r="E36" s="17">
        <v>0</v>
      </c>
      <c r="F36" s="16">
        <f t="shared" si="0"/>
        <v>849</v>
      </c>
    </row>
    <row r="37" spans="1:6" ht="15">
      <c r="A37" s="18" t="s">
        <v>0</v>
      </c>
      <c r="B37" s="21">
        <f>(B36/F36)*100</f>
        <v>57.008244994110726</v>
      </c>
      <c r="C37" s="21">
        <f>(C36/F36)*100</f>
        <v>11.778563015312132</v>
      </c>
      <c r="D37" s="21">
        <f>(D36/F36)*100</f>
        <v>31.21319199057715</v>
      </c>
      <c r="E37" s="20">
        <f>(E36/F36)*100</f>
        <v>0</v>
      </c>
      <c r="F37" s="21">
        <f>SUM(B37:E37)</f>
        <v>100</v>
      </c>
    </row>
    <row r="38" spans="1:6" ht="15">
      <c r="A38" s="15">
        <v>2009</v>
      </c>
      <c r="B38" s="16">
        <v>450</v>
      </c>
      <c r="C38" s="16">
        <v>94.6</v>
      </c>
      <c r="D38" s="16">
        <v>241</v>
      </c>
      <c r="E38" s="17">
        <v>0.4</v>
      </c>
      <c r="F38" s="16">
        <f>SUM(B38:E38)</f>
        <v>786</v>
      </c>
    </row>
    <row r="39" spans="1:6" ht="15">
      <c r="A39" s="18" t="s">
        <v>0</v>
      </c>
      <c r="B39" s="21">
        <f>(B38/F38)*100</f>
        <v>57.25190839694656</v>
      </c>
      <c r="C39" s="21">
        <f>(C38/F38)*100</f>
        <v>12.03562340966921</v>
      </c>
      <c r="D39" s="21">
        <f>(D38/F38)*100</f>
        <v>30.661577608142494</v>
      </c>
      <c r="E39" s="20">
        <f>(E38/F38)*100</f>
        <v>0.05089058524173028</v>
      </c>
      <c r="F39" s="21">
        <f>SUM(B39:E39)</f>
        <v>100</v>
      </c>
    </row>
  </sheetData>
  <sheetProtection/>
  <mergeCells count="5">
    <mergeCell ref="A3:F3"/>
    <mergeCell ref="A7:A8"/>
    <mergeCell ref="B7:E7"/>
    <mergeCell ref="F7:F8"/>
    <mergeCell ref="A5:F5"/>
  </mergeCells>
  <printOptions/>
  <pageMargins left="0.75" right="0.75" top="1" bottom="1" header="0" footer="0"/>
  <pageSetup horizontalDpi="600" verticalDpi="600" orientation="portrait" paperSize="9" r:id="rId2"/>
  <ignoredErrors>
    <ignoredError sqref="F10:F36 F3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11.421875" style="6" customWidth="1"/>
    <col min="2" max="2" width="19.8515625" style="5" customWidth="1"/>
    <col min="3" max="3" width="16.8515625" style="5" customWidth="1"/>
    <col min="4" max="4" width="14.8515625" style="5" customWidth="1"/>
    <col min="5" max="5" width="13.57421875" style="6" customWidth="1"/>
    <col min="6" max="6" width="15.28125" style="5" customWidth="1"/>
    <col min="7" max="16384" width="11.421875" style="6" customWidth="1"/>
  </cols>
  <sheetData>
    <row r="1" spans="1:5" ht="12.75">
      <c r="A1" s="3"/>
      <c r="B1" s="4"/>
      <c r="C1" s="4"/>
      <c r="D1" s="4"/>
      <c r="E1" s="3"/>
    </row>
    <row r="2" spans="1:5" ht="12.75">
      <c r="A2" s="3"/>
      <c r="B2" s="4"/>
      <c r="C2" s="4"/>
      <c r="D2" s="4"/>
      <c r="E2" s="3"/>
    </row>
    <row r="3" spans="1:5" ht="12.75">
      <c r="A3" s="3"/>
      <c r="B3" s="4"/>
      <c r="C3" s="4"/>
      <c r="D3" s="4"/>
      <c r="E3" s="3"/>
    </row>
    <row r="4" spans="1:5" ht="12.75">
      <c r="A4" s="3"/>
      <c r="B4" s="4"/>
      <c r="C4" s="4"/>
      <c r="D4" s="4"/>
      <c r="E4" s="3"/>
    </row>
    <row r="5" spans="1:5" ht="12.75">
      <c r="A5" s="3"/>
      <c r="B5" s="4"/>
      <c r="C5" s="4"/>
      <c r="D5" s="4"/>
      <c r="E5" s="3"/>
    </row>
    <row r="6" spans="1:5" ht="12.75">
      <c r="A6" s="3"/>
      <c r="B6" s="4"/>
      <c r="C6" s="4"/>
      <c r="D6" s="4"/>
      <c r="E6" s="3"/>
    </row>
    <row r="7" spans="1:5" ht="12.75">
      <c r="A7" s="3"/>
      <c r="B7" s="4"/>
      <c r="C7" s="4"/>
      <c r="D7" s="4"/>
      <c r="E7" s="3"/>
    </row>
    <row r="8" spans="1:5" ht="12.75">
      <c r="A8" s="3"/>
      <c r="B8" s="4"/>
      <c r="C8" s="4"/>
      <c r="D8" s="4"/>
      <c r="E8" s="3"/>
    </row>
    <row r="9" spans="1:5" ht="12.75">
      <c r="A9" s="3"/>
      <c r="B9" s="4"/>
      <c r="C9" s="4"/>
      <c r="D9" s="4"/>
      <c r="E9" s="3"/>
    </row>
    <row r="10" spans="1:5" ht="12.75">
      <c r="A10" s="3"/>
      <c r="B10" s="4"/>
      <c r="C10" s="4"/>
      <c r="D10" s="4"/>
      <c r="E10" s="3"/>
    </row>
    <row r="11" spans="1:5" ht="12.75">
      <c r="A11" s="3"/>
      <c r="B11" s="4"/>
      <c r="C11" s="4"/>
      <c r="D11" s="4"/>
      <c r="E11" s="3"/>
    </row>
    <row r="12" spans="1:5" ht="12.75">
      <c r="A12" s="3"/>
      <c r="B12" s="4"/>
      <c r="C12" s="4"/>
      <c r="D12" s="4"/>
      <c r="E12" s="3"/>
    </row>
    <row r="13" spans="1:5" ht="12.75">
      <c r="A13" s="3"/>
      <c r="B13" s="4"/>
      <c r="C13" s="4"/>
      <c r="D13" s="4"/>
      <c r="E13" s="3"/>
    </row>
    <row r="14" spans="1:5" ht="12.75">
      <c r="A14" s="3"/>
      <c r="B14" s="4"/>
      <c r="C14" s="4"/>
      <c r="D14" s="4"/>
      <c r="E14" s="3"/>
    </row>
    <row r="15" spans="1:5" ht="12.75">
      <c r="A15" s="3"/>
      <c r="B15" s="4"/>
      <c r="C15" s="4"/>
      <c r="D15" s="4"/>
      <c r="E15" s="3"/>
    </row>
    <row r="16" spans="1:6" ht="12.75">
      <c r="A16" s="28"/>
      <c r="B16" s="28"/>
      <c r="C16" s="28"/>
      <c r="D16" s="28"/>
      <c r="E16" s="28"/>
      <c r="F16" s="28"/>
    </row>
    <row r="18" spans="1:6" ht="18" customHeight="1">
      <c r="A18" s="29"/>
      <c r="B18" s="30" t="s">
        <v>5</v>
      </c>
      <c r="C18" s="30"/>
      <c r="D18" s="30"/>
      <c r="E18" s="30"/>
      <c r="F18" s="31" t="s">
        <v>10</v>
      </c>
    </row>
    <row r="19" spans="1:6" ht="18" customHeight="1">
      <c r="A19" s="29"/>
      <c r="B19" s="7" t="s">
        <v>6</v>
      </c>
      <c r="C19" s="7" t="s">
        <v>7</v>
      </c>
      <c r="D19" s="7" t="s">
        <v>8</v>
      </c>
      <c r="E19" s="7" t="s">
        <v>9</v>
      </c>
      <c r="F19" s="31"/>
    </row>
    <row r="21" spans="1:6" ht="15">
      <c r="A21" s="8">
        <v>1995</v>
      </c>
      <c r="B21" s="9">
        <v>2691</v>
      </c>
      <c r="C21" s="10">
        <v>7</v>
      </c>
      <c r="D21" s="9">
        <v>5</v>
      </c>
      <c r="E21" s="9">
        <v>25</v>
      </c>
      <c r="F21" s="9">
        <f aca="true" t="shared" si="0" ref="F21:F33">SUM(B21:E21)</f>
        <v>2728</v>
      </c>
    </row>
    <row r="22" spans="1:6" ht="15">
      <c r="A22" s="11" t="s">
        <v>0</v>
      </c>
      <c r="B22" s="12">
        <v>98.6</v>
      </c>
      <c r="C22" s="13">
        <v>0.3</v>
      </c>
      <c r="D22" s="12">
        <v>0.2</v>
      </c>
      <c r="E22" s="12">
        <v>0.9</v>
      </c>
      <c r="F22" s="14">
        <f t="shared" si="0"/>
        <v>100</v>
      </c>
    </row>
    <row r="23" spans="1:6" ht="15">
      <c r="A23" s="8">
        <v>1996</v>
      </c>
      <c r="B23" s="9">
        <v>2750</v>
      </c>
      <c r="C23" s="10">
        <v>7</v>
      </c>
      <c r="D23" s="9">
        <v>6</v>
      </c>
      <c r="E23" s="9">
        <v>27</v>
      </c>
      <c r="F23" s="9">
        <f t="shared" si="0"/>
        <v>2790</v>
      </c>
    </row>
    <row r="24" spans="1:6" ht="15">
      <c r="A24" s="11" t="s">
        <v>0</v>
      </c>
      <c r="B24" s="12">
        <v>98.6</v>
      </c>
      <c r="C24" s="13">
        <v>0.3</v>
      </c>
      <c r="D24" s="12">
        <v>0.2</v>
      </c>
      <c r="E24" s="12">
        <v>1</v>
      </c>
      <c r="F24" s="14">
        <f t="shared" si="0"/>
        <v>100.1</v>
      </c>
    </row>
    <row r="25" spans="1:6" ht="15">
      <c r="A25" s="8">
        <v>1997</v>
      </c>
      <c r="B25" s="9">
        <v>2658</v>
      </c>
      <c r="C25" s="10">
        <v>5</v>
      </c>
      <c r="D25" s="9">
        <v>6</v>
      </c>
      <c r="E25" s="9">
        <v>29</v>
      </c>
      <c r="F25" s="9">
        <f t="shared" si="0"/>
        <v>2698</v>
      </c>
    </row>
    <row r="26" spans="1:6" ht="15">
      <c r="A26" s="11" t="s">
        <v>0</v>
      </c>
      <c r="B26" s="12">
        <v>98.5</v>
      </c>
      <c r="C26" s="13">
        <v>0.2</v>
      </c>
      <c r="D26" s="12">
        <v>0.2</v>
      </c>
      <c r="E26" s="12">
        <v>1.1</v>
      </c>
      <c r="F26" s="14">
        <f t="shared" si="0"/>
        <v>100</v>
      </c>
    </row>
    <row r="27" spans="1:6" ht="15">
      <c r="A27" s="8">
        <v>1998</v>
      </c>
      <c r="B27" s="9">
        <v>2536</v>
      </c>
      <c r="C27" s="10">
        <v>2</v>
      </c>
      <c r="D27" s="9">
        <v>8</v>
      </c>
      <c r="E27" s="9">
        <v>31</v>
      </c>
      <c r="F27" s="9">
        <f t="shared" si="0"/>
        <v>2577</v>
      </c>
    </row>
    <row r="28" spans="1:6" ht="15">
      <c r="A28" s="11" t="s">
        <v>0</v>
      </c>
      <c r="B28" s="12">
        <v>98.4</v>
      </c>
      <c r="C28" s="13">
        <v>0.1</v>
      </c>
      <c r="D28" s="12">
        <v>0.3</v>
      </c>
      <c r="E28" s="12">
        <v>1.2</v>
      </c>
      <c r="F28" s="14">
        <f t="shared" si="0"/>
        <v>100</v>
      </c>
    </row>
    <row r="29" spans="1:6" ht="15">
      <c r="A29" s="8">
        <v>1999</v>
      </c>
      <c r="B29" s="9">
        <v>2580</v>
      </c>
      <c r="C29" s="10">
        <v>1</v>
      </c>
      <c r="D29" s="9">
        <v>8</v>
      </c>
      <c r="E29" s="9">
        <v>33</v>
      </c>
      <c r="F29" s="9">
        <f t="shared" si="0"/>
        <v>2622</v>
      </c>
    </row>
    <row r="30" spans="1:6" ht="15">
      <c r="A30" s="11" t="s">
        <v>0</v>
      </c>
      <c r="B30" s="12">
        <v>98.4</v>
      </c>
      <c r="C30" s="13">
        <v>0</v>
      </c>
      <c r="D30" s="12">
        <v>0.3</v>
      </c>
      <c r="E30" s="12">
        <v>1.3</v>
      </c>
      <c r="F30" s="14">
        <f t="shared" si="0"/>
        <v>100</v>
      </c>
    </row>
    <row r="31" spans="1:6" ht="15">
      <c r="A31" s="8">
        <v>2000</v>
      </c>
      <c r="B31" s="9">
        <v>2660</v>
      </c>
      <c r="C31" s="10">
        <v>0</v>
      </c>
      <c r="D31" s="9">
        <v>7</v>
      </c>
      <c r="E31" s="9">
        <v>34</v>
      </c>
      <c r="F31" s="9">
        <f t="shared" si="0"/>
        <v>2701</v>
      </c>
    </row>
    <row r="32" spans="1:6" ht="15">
      <c r="A32" s="11" t="s">
        <v>0</v>
      </c>
      <c r="B32" s="12">
        <v>98.5</v>
      </c>
      <c r="C32" s="13">
        <v>0</v>
      </c>
      <c r="D32" s="12">
        <v>0.3</v>
      </c>
      <c r="E32" s="12">
        <v>1.2</v>
      </c>
      <c r="F32" s="14">
        <f t="shared" si="0"/>
        <v>100</v>
      </c>
    </row>
    <row r="33" spans="1:6" ht="15">
      <c r="A33" s="8">
        <v>2001</v>
      </c>
      <c r="B33" s="9">
        <v>2713</v>
      </c>
      <c r="C33" s="10">
        <v>0</v>
      </c>
      <c r="D33" s="9">
        <v>8</v>
      </c>
      <c r="E33" s="9">
        <v>34</v>
      </c>
      <c r="F33" s="9">
        <f t="shared" si="0"/>
        <v>2755</v>
      </c>
    </row>
    <row r="34" spans="1:6" ht="15">
      <c r="A34" s="11" t="s">
        <v>0</v>
      </c>
      <c r="B34" s="12">
        <v>98.4</v>
      </c>
      <c r="C34" s="13">
        <v>0</v>
      </c>
      <c r="D34" s="12">
        <v>0.3</v>
      </c>
      <c r="E34" s="12">
        <v>1.2</v>
      </c>
      <c r="F34" s="14">
        <v>100</v>
      </c>
    </row>
    <row r="35" spans="1:6" ht="15">
      <c r="A35" s="8">
        <v>2002</v>
      </c>
      <c r="B35" s="9">
        <v>2740</v>
      </c>
      <c r="C35" s="10">
        <v>0</v>
      </c>
      <c r="D35" s="9">
        <v>9</v>
      </c>
      <c r="E35" s="9">
        <v>33</v>
      </c>
      <c r="F35" s="9">
        <f aca="true" t="shared" si="1" ref="F35:F48">SUM(B35:E35)</f>
        <v>2782</v>
      </c>
    </row>
    <row r="36" spans="1:6" ht="15">
      <c r="A36" s="11" t="s">
        <v>0</v>
      </c>
      <c r="B36" s="12">
        <v>98.5</v>
      </c>
      <c r="C36" s="13">
        <v>0</v>
      </c>
      <c r="D36" s="12">
        <v>0.3</v>
      </c>
      <c r="E36" s="12">
        <v>1.2</v>
      </c>
      <c r="F36" s="14">
        <f t="shared" si="1"/>
        <v>100</v>
      </c>
    </row>
    <row r="37" spans="1:6" ht="15">
      <c r="A37" s="8">
        <v>2003</v>
      </c>
      <c r="B37" s="9">
        <v>2780</v>
      </c>
      <c r="C37" s="10">
        <v>0</v>
      </c>
      <c r="D37" s="9">
        <v>10</v>
      </c>
      <c r="E37" s="9">
        <v>35</v>
      </c>
      <c r="F37" s="9">
        <f t="shared" si="1"/>
        <v>2825</v>
      </c>
    </row>
    <row r="38" spans="1:6" ht="15">
      <c r="A38" s="11" t="s">
        <v>0</v>
      </c>
      <c r="B38" s="12">
        <v>98.4</v>
      </c>
      <c r="C38" s="13">
        <v>0</v>
      </c>
      <c r="D38" s="12">
        <v>0.3</v>
      </c>
      <c r="E38" s="12">
        <v>1.3</v>
      </c>
      <c r="F38" s="14">
        <f t="shared" si="1"/>
        <v>100</v>
      </c>
    </row>
    <row r="39" spans="1:6" ht="15">
      <c r="A39" s="8">
        <v>2004</v>
      </c>
      <c r="B39" s="9">
        <v>2860</v>
      </c>
      <c r="C39" s="10">
        <v>0</v>
      </c>
      <c r="D39" s="9">
        <v>12</v>
      </c>
      <c r="E39" s="9">
        <v>39</v>
      </c>
      <c r="F39" s="9">
        <f t="shared" si="1"/>
        <v>2911</v>
      </c>
    </row>
    <row r="40" spans="1:6" ht="15">
      <c r="A40" s="11" t="s">
        <v>0</v>
      </c>
      <c r="B40" s="12">
        <v>98.2</v>
      </c>
      <c r="C40" s="13">
        <v>0</v>
      </c>
      <c r="D40" s="12">
        <v>0.4</v>
      </c>
      <c r="E40" s="12">
        <v>1.4</v>
      </c>
      <c r="F40" s="14">
        <f t="shared" si="1"/>
        <v>100.00000000000001</v>
      </c>
    </row>
    <row r="41" spans="1:6" ht="15">
      <c r="A41" s="8">
        <v>2005</v>
      </c>
      <c r="B41" s="9">
        <v>2950</v>
      </c>
      <c r="C41" s="10">
        <v>0</v>
      </c>
      <c r="D41" s="9">
        <v>11</v>
      </c>
      <c r="E41" s="9">
        <v>42</v>
      </c>
      <c r="F41" s="9">
        <f t="shared" si="1"/>
        <v>3003</v>
      </c>
    </row>
    <row r="42" spans="1:6" ht="15">
      <c r="A42" s="11" t="s">
        <v>0</v>
      </c>
      <c r="B42" s="12">
        <v>98.2</v>
      </c>
      <c r="C42" s="13">
        <v>0</v>
      </c>
      <c r="D42" s="12">
        <v>0.4</v>
      </c>
      <c r="E42" s="12">
        <v>1.4</v>
      </c>
      <c r="F42" s="14">
        <f t="shared" si="1"/>
        <v>100.00000000000001</v>
      </c>
    </row>
    <row r="43" spans="1:6" ht="15">
      <c r="A43" s="8">
        <v>2006</v>
      </c>
      <c r="B43" s="9">
        <v>3050</v>
      </c>
      <c r="C43" s="10">
        <v>0</v>
      </c>
      <c r="D43" s="9">
        <v>12</v>
      </c>
      <c r="E43" s="9">
        <v>45</v>
      </c>
      <c r="F43" s="9">
        <f t="shared" si="1"/>
        <v>3107</v>
      </c>
    </row>
    <row r="44" spans="1:6" ht="15">
      <c r="A44" s="11" t="s">
        <v>0</v>
      </c>
      <c r="B44" s="12">
        <v>98.2</v>
      </c>
      <c r="C44" s="13">
        <v>0</v>
      </c>
      <c r="D44" s="12">
        <v>0.4</v>
      </c>
      <c r="E44" s="12">
        <v>1.4</v>
      </c>
      <c r="F44" s="14">
        <f t="shared" si="1"/>
        <v>100.00000000000001</v>
      </c>
    </row>
    <row r="45" spans="1:6" ht="15">
      <c r="A45" s="8">
        <v>2007</v>
      </c>
      <c r="B45" s="9">
        <v>3141</v>
      </c>
      <c r="C45" s="10">
        <v>0</v>
      </c>
      <c r="D45" s="9">
        <v>12</v>
      </c>
      <c r="E45" s="9">
        <v>52</v>
      </c>
      <c r="F45" s="9">
        <f t="shared" si="1"/>
        <v>3205</v>
      </c>
    </row>
    <row r="46" spans="1:6" ht="15">
      <c r="A46" s="11" t="s">
        <v>0</v>
      </c>
      <c r="B46" s="12">
        <v>98</v>
      </c>
      <c r="C46" s="13">
        <v>0</v>
      </c>
      <c r="D46" s="12">
        <v>0.4</v>
      </c>
      <c r="E46" s="12">
        <v>1.6</v>
      </c>
      <c r="F46" s="14">
        <f t="shared" si="1"/>
        <v>100</v>
      </c>
    </row>
    <row r="47" spans="1:6" ht="15">
      <c r="A47" s="8">
        <v>2008</v>
      </c>
      <c r="B47" s="9">
        <v>3238</v>
      </c>
      <c r="C47" s="10">
        <v>8.9</v>
      </c>
      <c r="D47" s="9">
        <v>13</v>
      </c>
      <c r="E47" s="9">
        <v>53</v>
      </c>
      <c r="F47" s="9">
        <f t="shared" si="1"/>
        <v>3312.9</v>
      </c>
    </row>
    <row r="48" spans="1:6" ht="15">
      <c r="A48" s="11" t="s">
        <v>0</v>
      </c>
      <c r="B48" s="14">
        <f>(B47/F47)*100</f>
        <v>97.73914093392496</v>
      </c>
      <c r="C48" s="14">
        <f>(C47/F47)*100</f>
        <v>0.26864680491412357</v>
      </c>
      <c r="D48" s="14">
        <f>(D47/F47)*100</f>
        <v>0.3924054453801805</v>
      </c>
      <c r="E48" s="14">
        <f>(E47/F47)*100</f>
        <v>1.599806815780736</v>
      </c>
      <c r="F48" s="14">
        <f t="shared" si="1"/>
        <v>100</v>
      </c>
    </row>
    <row r="49" spans="1:6" ht="17.25">
      <c r="A49" s="8" t="s">
        <v>1</v>
      </c>
      <c r="B49" s="9" t="s">
        <v>3</v>
      </c>
      <c r="C49" s="10" t="s">
        <v>2</v>
      </c>
      <c r="D49" s="9">
        <v>13</v>
      </c>
      <c r="E49" s="9">
        <v>50</v>
      </c>
      <c r="F49" s="9">
        <v>3141</v>
      </c>
    </row>
    <row r="50" spans="1:6" ht="15">
      <c r="A50" s="11" t="s">
        <v>0</v>
      </c>
      <c r="B50" s="14">
        <v>97.1</v>
      </c>
      <c r="C50" s="14">
        <v>0.9</v>
      </c>
      <c r="D50" s="14">
        <v>0.4138809296402419</v>
      </c>
      <c r="E50" s="14">
        <v>1.591849729385546</v>
      </c>
      <c r="F50" s="14">
        <v>100.00573065902579</v>
      </c>
    </row>
    <row r="51" ht="11.25" customHeight="1"/>
    <row r="52" spans="1:6" ht="36.75" customHeight="1">
      <c r="A52" s="32" t="s">
        <v>4</v>
      </c>
      <c r="B52" s="32"/>
      <c r="C52" s="32"/>
      <c r="D52" s="32"/>
      <c r="E52" s="32"/>
      <c r="F52" s="32"/>
    </row>
  </sheetData>
  <sheetProtection/>
  <mergeCells count="5">
    <mergeCell ref="A16:F16"/>
    <mergeCell ref="A18:A19"/>
    <mergeCell ref="B18:E18"/>
    <mergeCell ref="F18:F19"/>
    <mergeCell ref="A52:F52"/>
  </mergeCells>
  <printOptions/>
  <pageMargins left="0.75" right="0.22" top="0.46" bottom="1" header="0" footer="0"/>
  <pageSetup horizontalDpi="600" verticalDpi="600" orientation="portrait" paperSize="9" r:id="rId2"/>
  <ignoredErrors>
    <ignoredError sqref="F21:F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Comunicaciones y Transportes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cramosur</dc:creator>
  <cp:keywords/>
  <dc:description/>
  <cp:lastModifiedBy>Andy</cp:lastModifiedBy>
  <cp:lastPrinted>2010-05-04T01:25:48Z</cp:lastPrinted>
  <dcterms:created xsi:type="dcterms:W3CDTF">2008-08-12T01:07:04Z</dcterms:created>
  <dcterms:modified xsi:type="dcterms:W3CDTF">2010-05-24T19:51:04Z</dcterms:modified>
  <cp:category/>
  <cp:version/>
  <cp:contentType/>
  <cp:contentStatus/>
</cp:coreProperties>
</file>