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1505" activeTab="9"/>
  </bookViews>
  <sheets>
    <sheet name="6.2.1" sheetId="1" r:id="rId1"/>
    <sheet name="6.2.2" sheetId="2" r:id="rId2"/>
    <sheet name="6.2.2 (2)" sheetId="3" r:id="rId3"/>
    <sheet name="6.2.3" sheetId="4" r:id="rId4"/>
    <sheet name="6.2.3(2)" sheetId="5" r:id="rId5"/>
    <sheet name="6.2.4" sheetId="6" r:id="rId6"/>
    <sheet name="6.2.4(2)" sheetId="7" r:id="rId7"/>
    <sheet name="6.2.5" sheetId="8" r:id="rId8"/>
    <sheet name="6.2.6" sheetId="9" r:id="rId9"/>
    <sheet name="6.2.7" sheetId="10" r:id="rId10"/>
  </sheets>
  <externalReferences>
    <externalReference r:id="rId13"/>
    <externalReference r:id="rId14"/>
  </externalReferences>
  <definedNames>
    <definedName name="AGUASCALIENTES">#REF!</definedName>
    <definedName name="_xlnm.Print_Area" localSheetId="4">'6.2.3(2)'!$A$1:$AI$69</definedName>
    <definedName name="_xlnm.Print_Area" localSheetId="5">'6.2.4'!$A$1:$AB$68</definedName>
    <definedName name="_xlnm.Print_Area" localSheetId="6">'6.2.4(2)'!$A$1:$N$55</definedName>
    <definedName name="Materiales_peligrosos" localSheetId="0">'[1]1.1.3'!#REF!</definedName>
    <definedName name="Materiales_peligrosos" localSheetId="7">'[1]1.1.3'!#REF!</definedName>
    <definedName name="Materiales_peligrosos" localSheetId="8">'[1]1.1.3'!#REF!</definedName>
    <definedName name="Materiales_peligrosos" localSheetId="9">'[1]1.1.3'!#REF!</definedName>
    <definedName name="Materiales_peligrosos">'[2]1.1.3'!#REF!</definedName>
  </definedNames>
  <calcPr fullCalcOnLoad="1"/>
</workbook>
</file>

<file path=xl/sharedStrings.xml><?xml version="1.0" encoding="utf-8"?>
<sst xmlns="http://schemas.openxmlformats.org/spreadsheetml/2006/main" count="455" uniqueCount="89">
  <si>
    <t>C-2</t>
  </si>
  <si>
    <t>C-3</t>
  </si>
  <si>
    <t>C-4</t>
  </si>
  <si>
    <t>T-2</t>
  </si>
  <si>
    <t>T-3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</si>
  <si>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</si>
  <si>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</si>
  <si>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</si>
  <si>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</si>
  <si>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</si>
  <si>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</si>
  <si>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</si>
  <si>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</si>
  <si>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</si>
  <si>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</si>
  <si>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</si>
  <si>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</si>
  <si>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</si>
  <si>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</si>
  <si>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</si>
  <si>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</si>
  <si>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</si>
  <si>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</si>
  <si>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</si>
  <si>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</si>
  <si>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</si>
  <si>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</si>
  <si>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</si>
  <si>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</si>
  <si>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</si>
  <si>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</si>
  <si>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</si>
  <si>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</si>
  <si>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</si>
  <si>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</si>
  <si>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</si>
  <si>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</si>
  <si>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S-1</t>
  </si>
  <si>
    <t>S-2</t>
  </si>
  <si>
    <t>S-3</t>
  </si>
  <si>
    <t>S-4</t>
  </si>
  <si>
    <t>S-5</t>
  </si>
  <si>
    <t>S-6</t>
  </si>
  <si>
    <t>R-2</t>
  </si>
  <si>
    <t>R-3</t>
  </si>
  <si>
    <t>R-4</t>
  </si>
  <si>
    <t>R-5</t>
  </si>
  <si>
    <t>R-6</t>
  </si>
  <si>
    <t>Pasaje</t>
  </si>
  <si>
    <t>Turismo</t>
  </si>
  <si>
    <t>Subtotal      P  y  T</t>
  </si>
  <si>
    <t>Total</t>
  </si>
  <si>
    <t>Otros</t>
  </si>
  <si>
    <t>Grúas Industriales</t>
  </si>
  <si>
    <t>Autobús</t>
  </si>
  <si>
    <t>Camioneta</t>
  </si>
  <si>
    <t>Tipo de vehículo</t>
  </si>
  <si>
    <t>Clase de servicio</t>
  </si>
  <si>
    <t>Unidades motrices</t>
  </si>
  <si>
    <t>Unidades de arrastre</t>
  </si>
  <si>
    <t>Carga general</t>
  </si>
  <si>
    <t>Carga  especializada</t>
  </si>
  <si>
    <t>Subtotal carga</t>
  </si>
  <si>
    <t>Grúas industriales</t>
  </si>
  <si>
    <t>Gúas industriales</t>
  </si>
  <si>
    <t>Grúas          industriales</t>
  </si>
  <si>
    <t>Grúas ind.</t>
  </si>
  <si>
    <t>Permisos otorgados en 2009 para unidades motrices</t>
  </si>
  <si>
    <t>Entidad
 federativa</t>
  </si>
  <si>
    <t>Unidades motrices por clase de vehículo</t>
  </si>
  <si>
    <t>C2</t>
  </si>
  <si>
    <t>C3</t>
  </si>
  <si>
    <t>T2</t>
  </si>
  <si>
    <t>T3</t>
  </si>
  <si>
    <t>Automóvil</t>
  </si>
  <si>
    <t>otros</t>
  </si>
  <si>
    <t xml:space="preserve"> de carga general </t>
  </si>
  <si>
    <t>6. 2 Permisos del autotransporte federal</t>
  </si>
  <si>
    <t>6.2.1 Permisos otorgados por entidad federativa y clase de servicio 2009</t>
  </si>
  <si>
    <t xml:space="preserve">6.2.2 Parque vehicular asociado a los permisos autorizados en 2009 para el servicio de  </t>
  </si>
  <si>
    <t>6.2.2 Parque vehicular asociado a los permisos autorizados en 2009 para el servicio de carga (unidades de arrastre)</t>
  </si>
  <si>
    <t>6.2.3 Parque vehicular asociado a los permisos autorizados en 2009 para el servicio</t>
  </si>
  <si>
    <t xml:space="preserve">6.2.3 Parque vehicular asociado a los permisos autorizados en 2009 para el servicio de carga general </t>
  </si>
  <si>
    <t>6.2.4 Parque vehicular asociado a los permisos autorizados en 2009 para el servicio de carga especializada</t>
  </si>
  <si>
    <t>6.2.5 Parque vehicular asociado a los permisos autorizados en 2009 para los servicios de pasaje y turismo</t>
  </si>
  <si>
    <t xml:space="preserve">6.2.6 Parque vehicular asociado a los permisos autorizados en 2009 para el servicio de pasaje </t>
  </si>
  <si>
    <t>6.2.7 Parque vehicular asociado a los permisos autorizados en 2009 para el servicio de turismo</t>
  </si>
  <si>
    <t>carga (unidades motrices)</t>
  </si>
  <si>
    <t xml:space="preserve">6.2.4 Parque vehicular asociado a los permisos autorizados en 2009 para el servicio de carga especializada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</si>
</sst>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9"/>
      <color indexed="9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0"/>
      <color theme="0"/>
      <name val="Arial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47" fillId="25" borderId="0" xfId="40" applyFont="1" applyAlignment="1">
      <alignment horizontal="center" vertical="center" wrapText="1"/>
    </xf>
    <xf numFmtId="0" fontId="47" fillId="25" borderId="0" xfId="4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47" fillId="25" borderId="0" xfId="4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7" fillId="25" borderId="0" xfId="4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0" fillId="10" borderId="0" xfId="23" applyFont="1" applyAlignment="1">
      <alignment/>
    </xf>
    <xf numFmtId="0" fontId="7" fillId="0" borderId="0" xfId="0" applyFont="1" applyAlignment="1">
      <alignment/>
    </xf>
    <xf numFmtId="0" fontId="47" fillId="25" borderId="0" xfId="40" applyFont="1" applyBorder="1" applyAlignment="1">
      <alignment horizontal="center" vertical="center" wrapText="1"/>
    </xf>
    <xf numFmtId="0" fontId="47" fillId="25" borderId="0" xfId="40" applyFont="1" applyBorder="1" applyAlignment="1">
      <alignment horizontal="center" vertical="center" wrapText="1"/>
    </xf>
    <xf numFmtId="3" fontId="30" fillId="10" borderId="0" xfId="23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right"/>
    </xf>
    <xf numFmtId="3" fontId="47" fillId="25" borderId="0" xfId="40" applyNumberFormat="1" applyFont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47" fillId="25" borderId="0" xfId="40" applyNumberFormat="1" applyFont="1" applyAlignment="1">
      <alignment horizontal="right" vertical="center" wrapText="1"/>
    </xf>
    <xf numFmtId="3" fontId="47" fillId="25" borderId="0" xfId="40" applyNumberFormat="1" applyFont="1" applyBorder="1" applyAlignment="1">
      <alignment horizontal="center"/>
    </xf>
    <xf numFmtId="3" fontId="30" fillId="10" borderId="0" xfId="23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47" fillId="25" borderId="0" xfId="40" applyNumberFormat="1" applyFont="1" applyAlignment="1">
      <alignment horizontal="right"/>
    </xf>
    <xf numFmtId="3" fontId="47" fillId="0" borderId="0" xfId="40" applyNumberFormat="1" applyFont="1" applyFill="1" applyBorder="1" applyAlignment="1">
      <alignment horizontal="center"/>
    </xf>
    <xf numFmtId="3" fontId="47" fillId="0" borderId="0" xfId="4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30" fillId="0" borderId="0" xfId="23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47" fillId="0" borderId="0" xfId="40" applyNumberFormat="1" applyFont="1" applyFill="1" applyAlignment="1">
      <alignment horizontal="right" vertical="center" wrapText="1"/>
    </xf>
    <xf numFmtId="3" fontId="47" fillId="25" borderId="0" xfId="40" applyNumberFormat="1" applyFont="1" applyAlignment="1">
      <alignment horizontal="right" vertical="center"/>
    </xf>
    <xf numFmtId="0" fontId="30" fillId="10" borderId="0" xfId="23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47" fillId="25" borderId="0" xfId="40" applyNumberFormat="1" applyFont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47" fillId="25" borderId="0" xfId="4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0" fillId="10" borderId="0" xfId="23" applyFont="1" applyAlignment="1">
      <alignment/>
    </xf>
    <xf numFmtId="3" fontId="30" fillId="10" borderId="0" xfId="23" applyNumberFormat="1" applyFont="1" applyAlignment="1">
      <alignment horizontal="right"/>
    </xf>
    <xf numFmtId="3" fontId="30" fillId="10" borderId="0" xfId="23" applyNumberFormat="1" applyFont="1" applyAlignment="1">
      <alignment horizontal="right" vertical="center"/>
    </xf>
    <xf numFmtId="0" fontId="30" fillId="10" borderId="0" xfId="23" applyFont="1" applyAlignment="1">
      <alignment horizontal="right" vertical="center"/>
    </xf>
    <xf numFmtId="0" fontId="30" fillId="10" borderId="0" xfId="23" applyFont="1" applyAlignment="1">
      <alignment/>
    </xf>
    <xf numFmtId="3" fontId="30" fillId="10" borderId="0" xfId="23" applyNumberFormat="1" applyFont="1" applyAlignment="1">
      <alignment horizontal="right"/>
    </xf>
    <xf numFmtId="3" fontId="30" fillId="0" borderId="0" xfId="23" applyNumberFormat="1" applyFont="1" applyFill="1" applyAlignment="1">
      <alignment horizontal="right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 horizontal="center"/>
    </xf>
    <xf numFmtId="0" fontId="47" fillId="25" borderId="0" xfId="40" applyFont="1" applyBorder="1" applyAlignment="1">
      <alignment horizontal="center" vertical="center" wrapText="1"/>
    </xf>
    <xf numFmtId="0" fontId="47" fillId="25" borderId="0" xfId="40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47" fillId="25" borderId="10" xfId="40" applyFont="1" applyBorder="1" applyAlignment="1">
      <alignment horizontal="center" vertical="center" wrapText="1"/>
    </xf>
    <xf numFmtId="0" fontId="47" fillId="25" borderId="11" xfId="40" applyFont="1" applyBorder="1" applyAlignment="1">
      <alignment horizontal="center" vertical="center" wrapText="1"/>
    </xf>
    <xf numFmtId="3" fontId="47" fillId="25" borderId="0" xfId="40" applyNumberFormat="1" applyFont="1" applyAlignment="1">
      <alignment horizontal="center" vertical="center" wrapText="1"/>
    </xf>
    <xf numFmtId="3" fontId="49" fillId="25" borderId="0" xfId="40" applyNumberFormat="1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47" fillId="25" borderId="10" xfId="40" applyNumberFormat="1" applyFont="1" applyBorder="1" applyAlignment="1">
      <alignment horizontal="center"/>
    </xf>
    <xf numFmtId="3" fontId="47" fillId="25" borderId="11" xfId="40" applyNumberFormat="1" applyFont="1" applyBorder="1" applyAlignment="1">
      <alignment horizontal="center"/>
    </xf>
    <xf numFmtId="3" fontId="47" fillId="25" borderId="0" xfId="40" applyNumberFormat="1" applyFont="1" applyAlignment="1">
      <alignment horizontal="center"/>
    </xf>
    <xf numFmtId="0" fontId="47" fillId="0" borderId="0" xfId="0" applyFont="1" applyAlignment="1">
      <alignment horizontal="center"/>
    </xf>
    <xf numFmtId="3" fontId="47" fillId="25" borderId="10" xfId="4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50" fillId="25" borderId="0" xfId="4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Unidades motrices asociadas a permisos de carga otorgados en 2009 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view3D>
      <c:rotX val="30"/>
      <c:hPercent val="100"/>
      <c:rotY val="80"/>
      <c:depthPercent val="100"/>
      <c:rAngAx val="1"/>
    </c:view3D>
    <c:plotArea>
      <c:layout>
        <c:manualLayout>
          <c:xMode val="edge"/>
          <c:yMode val="edge"/>
          <c:x val="0.2115"/>
          <c:y val="0.26"/>
          <c:w val="0.5675"/>
          <c:h val="0.63325"/>
        </c:manualLayout>
      </c:layout>
      <c:pie3DChart>
        <c:varyColors val="1"/>
        <c:ser>
          <c:idx val="0"/>
          <c:order val="0"/>
          <c:tx>
            <c:strRef>
              <c:f>'6.2.2'!$A$71</c:f>
              <c:strCache>
                <c:ptCount val="1"/>
                <c:pt idx="0">
                  <c:v>Permisos otorgados en 2009 para unidades motrices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'6.2.2'!$A$71:$A$75</c:f>
              <c:strCache/>
            </c:strRef>
          </c:cat>
          <c:val>
            <c:numRef>
              <c:f>'6.2.2'!$B$71:$B$75</c:f>
              <c:numCache/>
            </c:numRef>
          </c:val>
        </c:ser>
        <c:firstSliceAng val="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Unidades de arrastre asociadas a permisos de carga otorgados  en 2009
</a:t>
            </a:r>
          </a:p>
        </c:rich>
      </c:tx>
      <c:layout>
        <c:manualLayout>
          <c:xMode val="factor"/>
          <c:yMode val="factor"/>
          <c:x val="-0.03775"/>
          <c:y val="-0.02725"/>
        </c:manualLayout>
      </c:layout>
      <c:spPr>
        <a:noFill/>
        <a:ln w="3175"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1245"/>
          <c:y val="0.28825"/>
          <c:w val="0.7185"/>
          <c:h val="0.4685"/>
        </c:manualLayout>
      </c:layout>
      <c:pie3DChart>
        <c:varyColors val="1"/>
        <c:ser>
          <c:idx val="0"/>
          <c:order val="0"/>
          <c:tx>
            <c:strRef>
              <c:f>'6.2.2 (2)'!$B$5:$L$5</c:f>
              <c:strCache>
                <c:ptCount val="1"/>
                <c:pt idx="0">
                  <c:v>Unidades de arrastre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"/>
            <c:explosion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'6.2.2 (2)'!$B$6:$L$6</c:f>
              <c:strCache/>
            </c:strRef>
          </c:cat>
          <c:val>
            <c:numRef>
              <c:f>'6.2.2 (2)'!$B$41:$L$41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Unidades motrices asociadas a permisos de carga general otorgados en 2009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77"/>
      <c:depthPercent val="100"/>
      <c:rAngAx val="1"/>
    </c:view3D>
    <c:plotArea>
      <c:layout>
        <c:manualLayout>
          <c:xMode val="edge"/>
          <c:yMode val="edge"/>
          <c:x val="0.17175"/>
          <c:y val="0.23725"/>
          <c:w val="0.654"/>
          <c:h val="0.66775"/>
        </c:manualLayout>
      </c:layout>
      <c:pie3DChart>
        <c:varyColors val="1"/>
        <c:ser>
          <c:idx val="0"/>
          <c:order val="0"/>
          <c:tx>
            <c:strRef>
              <c:f>'6.2.3'!$A$74</c:f>
              <c:strCache>
                <c:ptCount val="1"/>
                <c:pt idx="0">
                  <c:v>Unidades motrices por clase de vehículo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6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explosion val="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explosion val="3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>
                  <a:alpha val="89000"/>
                </a:srgbClr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'6.2.3'!$A$74:$A$78</c:f>
              <c:strCache/>
            </c:strRef>
          </c:cat>
          <c:val>
            <c:numRef>
              <c:f>'6.2.3'!$B$74:$B$78</c:f>
              <c:numCache/>
            </c:numRef>
          </c:val>
        </c:ser>
        <c:ser>
          <c:idx val="1"/>
          <c:order val="1"/>
          <c:tx>
            <c:strRef>
              <c:f>'6.2.3'!$A$74</c:f>
              <c:strCache>
                <c:ptCount val="1"/>
                <c:pt idx="0">
                  <c:v>Unidades motrices por clase de vehículo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'6.2.3'!$A$74</c:f>
              <c:strCache>
                <c:ptCount val="1"/>
                <c:pt idx="0">
                  <c:v>Unidades motrices por clase de vehículo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firstSliceAng val="7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Unidades de arrastre asociadas a permisos de carga general otorgados en 2009 
</a:t>
            </a:r>
          </a:p>
        </c:rich>
      </c:tx>
      <c:layout>
        <c:manualLayout>
          <c:xMode val="factor"/>
          <c:yMode val="factor"/>
          <c:x val="0.01225"/>
          <c:y val="0.0185"/>
        </c:manualLayout>
      </c:layout>
      <c:spPr>
        <a:noFill/>
        <a:ln w="3175"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"/>
          <c:y val="0.16725"/>
          <c:w val="0.93575"/>
          <c:h val="0.68375"/>
        </c:manualLayout>
      </c:layout>
      <c:pie3DChart>
        <c:varyColors val="1"/>
        <c:ser>
          <c:idx val="0"/>
          <c:order val="0"/>
          <c:tx>
            <c:strRef>
              <c:f>'6.2.3(2)'!$B$5:$L$5</c:f>
              <c:strCache>
                <c:ptCount val="1"/>
                <c:pt idx="0">
                  <c:v>Unidades de arrastre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"/>
            <c:explosion val="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2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'6.2.3(2)'!$B$6:$L$6</c:f>
              <c:strCache/>
            </c:strRef>
          </c:cat>
          <c:val>
            <c:numRef>
              <c:f>'6.2.3(2)'!$B$41:$L$41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Unidades motrices asociadas a permisos de carga especializada 2009
</a:t>
            </a:r>
          </a:p>
        </c:rich>
      </c:tx>
      <c:layout>
        <c:manualLayout>
          <c:xMode val="factor"/>
          <c:yMode val="factor"/>
          <c:x val="0.06475"/>
          <c:y val="0.03375"/>
        </c:manualLayout>
      </c:layout>
      <c:spPr>
        <a:noFill/>
        <a:ln w="3175"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125"/>
          <c:y val="0.31225"/>
          <c:w val="0.7515"/>
          <c:h val="0.53525"/>
        </c:manualLayout>
      </c:layout>
      <c:pie3DChart>
        <c:varyColors val="1"/>
        <c:ser>
          <c:idx val="0"/>
          <c:order val="0"/>
          <c:tx>
            <c:strRef>
              <c:f>'6.2.4'!$B$5:$G$5</c:f>
              <c:strCache>
                <c:ptCount val="1"/>
                <c:pt idx="0">
                  <c:v>Unidades motrices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('6.2.4'!$B$6,'6.2.4'!$C$6,'6.2.4'!$F$6)</c:f>
              <c:strCache/>
            </c:strRef>
          </c:cat>
          <c:val>
            <c:numRef>
              <c:f>('6.2.4'!$B$41,'6.2.4'!$C$41,'6.2.4'!$F$41)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Unidades de arrastre asociadas a permisos de carga especializada otorgados en 2009
</a:t>
            </a:r>
          </a:p>
        </c:rich>
      </c:tx>
      <c:layout>
        <c:manualLayout>
          <c:xMode val="factor"/>
          <c:yMode val="factor"/>
          <c:x val="0.06775"/>
          <c:y val="0.02725"/>
        </c:manualLayout>
      </c:layout>
      <c:spPr>
        <a:noFill/>
        <a:ln w="3175">
          <a:noFill/>
        </a:ln>
      </c:spPr>
    </c:title>
    <c:view3D>
      <c:rotX val="15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55"/>
          <c:y val="0.24675"/>
          <c:w val="0.9765"/>
          <c:h val="0.597"/>
        </c:manualLayout>
      </c:layout>
      <c:pie3DChart>
        <c:varyColors val="1"/>
        <c:ser>
          <c:idx val="0"/>
          <c:order val="0"/>
          <c:tx>
            <c:strRef>
              <c:f>'6.2.4(2)'!$B$5:$L$5</c:f>
              <c:strCache>
                <c:ptCount val="1"/>
                <c:pt idx="0">
                  <c:v>Unidades de arrastre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explosion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"/>
            <c:explosion val="0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('6.2.4(2)'!$B$6,'6.2.4(2)'!$C$6,'6.2.4(2)'!$D$6)</c:f>
              <c:strCache/>
            </c:strRef>
          </c:cat>
          <c:val>
            <c:numRef>
              <c:f>('6.2.4(2)'!$B$41,'6.2.4(2)'!$C$41,'6.2.4(2)'!$D$41)</c:f>
              <c:numCache/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42</xdr:row>
      <xdr:rowOff>104775</xdr:rowOff>
    </xdr:from>
    <xdr:to>
      <xdr:col>13</xdr:col>
      <xdr:colOff>352425</xdr:colOff>
      <xdr:row>58</xdr:row>
      <xdr:rowOff>9525</xdr:rowOff>
    </xdr:to>
    <xdr:graphicFrame>
      <xdr:nvGraphicFramePr>
        <xdr:cNvPr id="1" name="2 Gráfico"/>
        <xdr:cNvGraphicFramePr/>
      </xdr:nvGraphicFramePr>
      <xdr:xfrm>
        <a:off x="781050" y="7600950"/>
        <a:ext cx="44481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42</xdr:row>
      <xdr:rowOff>19050</xdr:rowOff>
    </xdr:from>
    <xdr:to>
      <xdr:col>11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1323975" y="8115300"/>
        <a:ext cx="4133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43</xdr:row>
      <xdr:rowOff>123825</xdr:rowOff>
    </xdr:from>
    <xdr:to>
      <xdr:col>14</xdr:col>
      <xdr:colOff>57150</xdr:colOff>
      <xdr:row>61</xdr:row>
      <xdr:rowOff>104775</xdr:rowOff>
    </xdr:to>
    <xdr:graphicFrame>
      <xdr:nvGraphicFramePr>
        <xdr:cNvPr id="1" name="2 Gráfico"/>
        <xdr:cNvGraphicFramePr/>
      </xdr:nvGraphicFramePr>
      <xdr:xfrm>
        <a:off x="419100" y="8267700"/>
        <a:ext cx="46863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42</xdr:row>
      <xdr:rowOff>95250</xdr:rowOff>
    </xdr:from>
    <xdr:to>
      <xdr:col>11</xdr:col>
      <xdr:colOff>28575</xdr:colOff>
      <xdr:row>59</xdr:row>
      <xdr:rowOff>9525</xdr:rowOff>
    </xdr:to>
    <xdr:graphicFrame>
      <xdr:nvGraphicFramePr>
        <xdr:cNvPr id="1" name="Chart 1"/>
        <xdr:cNvGraphicFramePr/>
      </xdr:nvGraphicFramePr>
      <xdr:xfrm>
        <a:off x="1095375" y="8096250"/>
        <a:ext cx="47529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45</xdr:row>
      <xdr:rowOff>28575</xdr:rowOff>
    </xdr:from>
    <xdr:to>
      <xdr:col>11</xdr:col>
      <xdr:colOff>257175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219200" y="8582025"/>
        <a:ext cx="48006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42</xdr:row>
      <xdr:rowOff>76200</xdr:rowOff>
    </xdr:from>
    <xdr:to>
      <xdr:col>10</xdr:col>
      <xdr:colOff>133350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1828800" y="8181975"/>
        <a:ext cx="33147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.CARGA%202007%20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ramosur\Configuraci&#243;n%20local\Archivos%20temporales%20de%20Internet\Content.Outlook\SBQ45TUM\1%20CARGA%202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zoomScale="90" zoomScaleNormal="90" zoomScalePageLayoutView="0" workbookViewId="0" topLeftCell="A1">
      <selection activeCell="A4" sqref="A4:N4"/>
    </sheetView>
  </sheetViews>
  <sheetFormatPr defaultColWidth="11.421875" defaultRowHeight="12.75"/>
  <cols>
    <col min="1" max="1" width="17.421875" style="0" customWidth="1"/>
    <col min="2" max="2" width="8.57421875" style="0" customWidth="1"/>
    <col min="3" max="3" width="4.7109375" style="0" customWidth="1"/>
    <col min="4" max="4" width="9.00390625" style="0" customWidth="1"/>
    <col min="5" max="5" width="5.57421875" style="0" customWidth="1"/>
    <col min="6" max="6" width="7.8515625" style="0" customWidth="1"/>
    <col min="7" max="7" width="6.28125" style="0" customWidth="1"/>
    <col min="8" max="8" width="7.28125" style="0" customWidth="1"/>
    <col min="9" max="9" width="5.421875" style="0" customWidth="1"/>
    <col min="10" max="10" width="8.28125" style="0" customWidth="1"/>
    <col min="11" max="11" width="6.140625" style="0" customWidth="1"/>
    <col min="12" max="12" width="6.7109375" style="0" customWidth="1"/>
    <col min="13" max="13" width="5.140625" style="0" customWidth="1"/>
    <col min="14" max="14" width="8.421875" style="0" customWidth="1"/>
    <col min="15" max="15" width="4.00390625" style="0" customWidth="1"/>
  </cols>
  <sheetData>
    <row r="2" ht="17.25">
      <c r="A2" s="12" t="s">
        <v>77</v>
      </c>
    </row>
    <row r="4" spans="1:14" ht="17.25">
      <c r="A4" s="51" t="s">
        <v>78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7" spans="1:15" ht="25.5" customHeight="1">
      <c r="A7" s="49" t="s">
        <v>68</v>
      </c>
      <c r="B7" s="52" t="s">
        <v>57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15"/>
      <c r="N7" s="50" t="s">
        <v>51</v>
      </c>
      <c r="O7" s="50"/>
    </row>
    <row r="8" spans="1:15" ht="31.5" customHeight="1">
      <c r="A8" s="49"/>
      <c r="B8" s="53" t="s">
        <v>60</v>
      </c>
      <c r="C8" s="53"/>
      <c r="D8" s="53" t="s">
        <v>61</v>
      </c>
      <c r="E8" s="53"/>
      <c r="F8" s="53" t="s">
        <v>62</v>
      </c>
      <c r="G8" s="53"/>
      <c r="H8" s="53" t="s">
        <v>48</v>
      </c>
      <c r="I8" s="53"/>
      <c r="J8" s="53" t="s">
        <v>49</v>
      </c>
      <c r="K8" s="53"/>
      <c r="L8" s="49" t="s">
        <v>50</v>
      </c>
      <c r="M8" s="49"/>
      <c r="N8" s="50"/>
      <c r="O8" s="50"/>
    </row>
    <row r="9" spans="1:1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3.5" customHeight="1">
      <c r="A10" s="13" t="s">
        <v>5</v>
      </c>
      <c r="B10" s="17">
        <v>144</v>
      </c>
      <c r="C10" s="17"/>
      <c r="D10" s="17">
        <v>185</v>
      </c>
      <c r="E10" s="17"/>
      <c r="F10" s="17">
        <f>B10+D10</f>
        <v>329</v>
      </c>
      <c r="G10" s="17"/>
      <c r="H10" s="17">
        <v>12</v>
      </c>
      <c r="I10" s="17"/>
      <c r="J10" s="17">
        <v>18</v>
      </c>
      <c r="K10" s="17"/>
      <c r="L10" s="17">
        <f>H10+J10</f>
        <v>30</v>
      </c>
      <c r="M10" s="17"/>
      <c r="N10" s="17">
        <f>F10+L10</f>
        <v>359</v>
      </c>
      <c r="O10" s="17"/>
    </row>
    <row r="11" spans="1:15" ht="13.5" customHeight="1">
      <c r="A11" s="14" t="s">
        <v>6</v>
      </c>
      <c r="B11" s="18">
        <v>166</v>
      </c>
      <c r="C11" s="18"/>
      <c r="D11" s="18">
        <v>32</v>
      </c>
      <c r="E11" s="18"/>
      <c r="F11" s="18">
        <f aca="true" t="shared" si="0" ref="F11:F41">B11+D11</f>
        <v>198</v>
      </c>
      <c r="G11" s="18"/>
      <c r="H11" s="18">
        <v>31</v>
      </c>
      <c r="I11" s="18"/>
      <c r="J11" s="18">
        <v>13</v>
      </c>
      <c r="K11" s="18"/>
      <c r="L11" s="18">
        <f aca="true" t="shared" si="1" ref="L11:L41">H11+J11</f>
        <v>44</v>
      </c>
      <c r="M11" s="18"/>
      <c r="N11" s="18">
        <f aca="true" t="shared" si="2" ref="N11:N41">F11+L11</f>
        <v>242</v>
      </c>
      <c r="O11" s="18"/>
    </row>
    <row r="12" spans="1:15" ht="13.5" customHeight="1">
      <c r="A12" s="13" t="s">
        <v>7</v>
      </c>
      <c r="B12" s="17">
        <v>49</v>
      </c>
      <c r="C12" s="17"/>
      <c r="D12" s="17">
        <v>40</v>
      </c>
      <c r="E12" s="17"/>
      <c r="F12" s="17">
        <f t="shared" si="0"/>
        <v>89</v>
      </c>
      <c r="G12" s="17"/>
      <c r="H12" s="17">
        <v>18</v>
      </c>
      <c r="I12" s="17"/>
      <c r="J12" s="17">
        <v>24</v>
      </c>
      <c r="K12" s="17"/>
      <c r="L12" s="17">
        <f t="shared" si="1"/>
        <v>42</v>
      </c>
      <c r="M12" s="17"/>
      <c r="N12" s="17">
        <f t="shared" si="2"/>
        <v>131</v>
      </c>
      <c r="O12" s="17"/>
    </row>
    <row r="13" spans="1:15" ht="13.5" customHeight="1">
      <c r="A13" s="14" t="s">
        <v>8</v>
      </c>
      <c r="B13" s="18">
        <v>34</v>
      </c>
      <c r="C13" s="18"/>
      <c r="D13" s="18">
        <v>15</v>
      </c>
      <c r="E13" s="18"/>
      <c r="F13" s="18">
        <f t="shared" si="0"/>
        <v>49</v>
      </c>
      <c r="G13" s="18"/>
      <c r="H13" s="18">
        <v>8</v>
      </c>
      <c r="I13" s="18"/>
      <c r="J13" s="18">
        <v>5</v>
      </c>
      <c r="K13" s="18"/>
      <c r="L13" s="18">
        <f t="shared" si="1"/>
        <v>13</v>
      </c>
      <c r="M13" s="18"/>
      <c r="N13" s="18">
        <f t="shared" si="2"/>
        <v>62</v>
      </c>
      <c r="O13" s="18"/>
    </row>
    <row r="14" spans="1:15" ht="13.5" customHeight="1">
      <c r="A14" s="13" t="s">
        <v>9</v>
      </c>
      <c r="B14" s="17">
        <v>136</v>
      </c>
      <c r="C14" s="17"/>
      <c r="D14" s="17">
        <v>40</v>
      </c>
      <c r="E14" s="17"/>
      <c r="F14" s="17">
        <f t="shared" si="0"/>
        <v>176</v>
      </c>
      <c r="G14" s="17"/>
      <c r="H14" s="17">
        <v>35</v>
      </c>
      <c r="I14" s="17"/>
      <c r="J14" s="17">
        <v>28</v>
      </c>
      <c r="K14" s="17"/>
      <c r="L14" s="17">
        <f t="shared" si="1"/>
        <v>63</v>
      </c>
      <c r="M14" s="17"/>
      <c r="N14" s="17">
        <f t="shared" si="2"/>
        <v>239</v>
      </c>
      <c r="O14" s="17"/>
    </row>
    <row r="15" spans="1:15" ht="13.5" customHeight="1">
      <c r="A15" s="14" t="s">
        <v>10</v>
      </c>
      <c r="B15" s="18">
        <v>314</v>
      </c>
      <c r="C15" s="18"/>
      <c r="D15" s="18">
        <v>73</v>
      </c>
      <c r="E15" s="18"/>
      <c r="F15" s="18">
        <f t="shared" si="0"/>
        <v>387</v>
      </c>
      <c r="G15" s="18"/>
      <c r="H15" s="18">
        <v>26</v>
      </c>
      <c r="I15" s="18"/>
      <c r="J15" s="18">
        <v>6</v>
      </c>
      <c r="K15" s="18"/>
      <c r="L15" s="18">
        <f t="shared" si="1"/>
        <v>32</v>
      </c>
      <c r="M15" s="18"/>
      <c r="N15" s="18">
        <f t="shared" si="2"/>
        <v>419</v>
      </c>
      <c r="O15" s="18"/>
    </row>
    <row r="16" spans="1:15" ht="13.5" customHeight="1">
      <c r="A16" s="13" t="s">
        <v>11</v>
      </c>
      <c r="B16" s="17">
        <v>257</v>
      </c>
      <c r="C16" s="17"/>
      <c r="D16" s="17">
        <v>112</v>
      </c>
      <c r="E16" s="17"/>
      <c r="F16" s="17">
        <f t="shared" si="0"/>
        <v>369</v>
      </c>
      <c r="G16" s="17"/>
      <c r="H16" s="17">
        <v>24</v>
      </c>
      <c r="I16" s="17"/>
      <c r="J16" s="17">
        <v>15</v>
      </c>
      <c r="K16" s="17"/>
      <c r="L16" s="17">
        <f t="shared" si="1"/>
        <v>39</v>
      </c>
      <c r="M16" s="17"/>
      <c r="N16" s="17">
        <f t="shared" si="2"/>
        <v>408</v>
      </c>
      <c r="O16" s="17"/>
    </row>
    <row r="17" spans="1:15" ht="13.5" customHeight="1">
      <c r="A17" s="14" t="s">
        <v>12</v>
      </c>
      <c r="B17" s="18">
        <v>90</v>
      </c>
      <c r="C17" s="18"/>
      <c r="D17" s="18">
        <v>26</v>
      </c>
      <c r="E17" s="18"/>
      <c r="F17" s="18">
        <f t="shared" si="0"/>
        <v>116</v>
      </c>
      <c r="G17" s="18"/>
      <c r="H17" s="18">
        <v>10</v>
      </c>
      <c r="I17" s="18"/>
      <c r="J17" s="18">
        <v>7</v>
      </c>
      <c r="K17" s="18"/>
      <c r="L17" s="18">
        <f t="shared" si="1"/>
        <v>17</v>
      </c>
      <c r="M17" s="18"/>
      <c r="N17" s="18">
        <f t="shared" si="2"/>
        <v>133</v>
      </c>
      <c r="O17" s="18"/>
    </row>
    <row r="18" spans="1:15" ht="13.5" customHeight="1">
      <c r="A18" s="13" t="s">
        <v>13</v>
      </c>
      <c r="B18" s="17">
        <v>1313</v>
      </c>
      <c r="C18" s="17"/>
      <c r="D18" s="17">
        <v>374</v>
      </c>
      <c r="E18" s="17"/>
      <c r="F18" s="17">
        <f t="shared" si="0"/>
        <v>1687</v>
      </c>
      <c r="G18" s="17"/>
      <c r="H18" s="17">
        <v>286</v>
      </c>
      <c r="I18" s="17"/>
      <c r="J18" s="17">
        <v>142</v>
      </c>
      <c r="K18" s="17"/>
      <c r="L18" s="17">
        <f t="shared" si="1"/>
        <v>428</v>
      </c>
      <c r="M18" s="17"/>
      <c r="N18" s="17">
        <f t="shared" si="2"/>
        <v>2115</v>
      </c>
      <c r="O18" s="17"/>
    </row>
    <row r="19" spans="1:15" ht="13.5" customHeight="1">
      <c r="A19" s="14" t="s">
        <v>14</v>
      </c>
      <c r="B19" s="18">
        <v>271</v>
      </c>
      <c r="C19" s="18"/>
      <c r="D19" s="18">
        <v>46</v>
      </c>
      <c r="E19" s="18"/>
      <c r="F19" s="18">
        <f t="shared" si="0"/>
        <v>317</v>
      </c>
      <c r="G19" s="18"/>
      <c r="H19" s="18">
        <v>9</v>
      </c>
      <c r="I19" s="18"/>
      <c r="J19" s="18">
        <v>17</v>
      </c>
      <c r="K19" s="18"/>
      <c r="L19" s="18">
        <f t="shared" si="1"/>
        <v>26</v>
      </c>
      <c r="M19" s="18"/>
      <c r="N19" s="18">
        <f t="shared" si="2"/>
        <v>343</v>
      </c>
      <c r="O19" s="18"/>
    </row>
    <row r="20" spans="1:15" ht="13.5" customHeight="1">
      <c r="A20" s="13" t="s">
        <v>15</v>
      </c>
      <c r="B20" s="17">
        <v>310</v>
      </c>
      <c r="C20" s="17"/>
      <c r="D20" s="17">
        <v>218</v>
      </c>
      <c r="E20" s="17"/>
      <c r="F20" s="17">
        <f t="shared" si="0"/>
        <v>528</v>
      </c>
      <c r="G20" s="17"/>
      <c r="H20" s="17">
        <v>85</v>
      </c>
      <c r="I20" s="17"/>
      <c r="J20" s="17">
        <v>12</v>
      </c>
      <c r="K20" s="17"/>
      <c r="L20" s="17">
        <f t="shared" si="1"/>
        <v>97</v>
      </c>
      <c r="M20" s="17"/>
      <c r="N20" s="17">
        <f t="shared" si="2"/>
        <v>625</v>
      </c>
      <c r="O20" s="17"/>
    </row>
    <row r="21" spans="1:15" ht="13.5" customHeight="1">
      <c r="A21" s="14" t="s">
        <v>16</v>
      </c>
      <c r="B21" s="18">
        <v>529</v>
      </c>
      <c r="C21" s="18"/>
      <c r="D21" s="18">
        <v>194</v>
      </c>
      <c r="E21" s="18"/>
      <c r="F21" s="18">
        <f t="shared" si="0"/>
        <v>723</v>
      </c>
      <c r="G21" s="18"/>
      <c r="H21" s="18">
        <v>115</v>
      </c>
      <c r="I21" s="18"/>
      <c r="J21" s="18">
        <v>80</v>
      </c>
      <c r="K21" s="18"/>
      <c r="L21" s="18">
        <f t="shared" si="1"/>
        <v>195</v>
      </c>
      <c r="M21" s="18"/>
      <c r="N21" s="18">
        <f t="shared" si="2"/>
        <v>918</v>
      </c>
      <c r="O21" s="18"/>
    </row>
    <row r="22" spans="1:15" ht="13.5" customHeight="1">
      <c r="A22" s="13" t="s">
        <v>17</v>
      </c>
      <c r="B22" s="17">
        <v>49</v>
      </c>
      <c r="C22" s="17"/>
      <c r="D22" s="17">
        <v>26</v>
      </c>
      <c r="E22" s="17"/>
      <c r="F22" s="17">
        <f t="shared" si="0"/>
        <v>75</v>
      </c>
      <c r="G22" s="17"/>
      <c r="H22" s="17">
        <v>22</v>
      </c>
      <c r="I22" s="17"/>
      <c r="J22" s="17">
        <v>12</v>
      </c>
      <c r="K22" s="17"/>
      <c r="L22" s="17">
        <f t="shared" si="1"/>
        <v>34</v>
      </c>
      <c r="M22" s="17"/>
      <c r="N22" s="17">
        <f t="shared" si="2"/>
        <v>109</v>
      </c>
      <c r="O22" s="17"/>
    </row>
    <row r="23" spans="1:15" ht="13.5" customHeight="1">
      <c r="A23" s="14" t="s">
        <v>18</v>
      </c>
      <c r="B23" s="18">
        <v>273</v>
      </c>
      <c r="C23" s="18"/>
      <c r="D23" s="18">
        <v>109</v>
      </c>
      <c r="E23" s="18"/>
      <c r="F23" s="18">
        <f t="shared" si="0"/>
        <v>382</v>
      </c>
      <c r="G23" s="18"/>
      <c r="H23" s="18">
        <v>68</v>
      </c>
      <c r="I23" s="18"/>
      <c r="J23" s="18">
        <v>25</v>
      </c>
      <c r="K23" s="18"/>
      <c r="L23" s="18">
        <f t="shared" si="1"/>
        <v>93</v>
      </c>
      <c r="M23" s="18"/>
      <c r="N23" s="18">
        <f t="shared" si="2"/>
        <v>475</v>
      </c>
      <c r="O23" s="18"/>
    </row>
    <row r="24" spans="1:15" ht="13.5" customHeight="1">
      <c r="A24" s="13" t="s">
        <v>19</v>
      </c>
      <c r="B24" s="17">
        <v>498</v>
      </c>
      <c r="C24" s="17"/>
      <c r="D24" s="17">
        <v>126</v>
      </c>
      <c r="E24" s="17"/>
      <c r="F24" s="17">
        <f t="shared" si="0"/>
        <v>624</v>
      </c>
      <c r="G24" s="17"/>
      <c r="H24" s="17">
        <v>114</v>
      </c>
      <c r="I24" s="17"/>
      <c r="J24" s="17">
        <v>87</v>
      </c>
      <c r="K24" s="17"/>
      <c r="L24" s="17">
        <f t="shared" si="1"/>
        <v>201</v>
      </c>
      <c r="M24" s="17"/>
      <c r="N24" s="17">
        <f t="shared" si="2"/>
        <v>825</v>
      </c>
      <c r="O24" s="17"/>
    </row>
    <row r="25" spans="1:15" ht="13.5" customHeight="1">
      <c r="A25" s="14" t="s">
        <v>20</v>
      </c>
      <c r="B25" s="18">
        <v>260</v>
      </c>
      <c r="C25" s="18"/>
      <c r="D25" s="18">
        <v>84</v>
      </c>
      <c r="E25" s="18"/>
      <c r="F25" s="18">
        <f t="shared" si="0"/>
        <v>344</v>
      </c>
      <c r="G25" s="18"/>
      <c r="H25" s="18">
        <v>43</v>
      </c>
      <c r="I25" s="18"/>
      <c r="J25" s="18">
        <v>34</v>
      </c>
      <c r="K25" s="18"/>
      <c r="L25" s="18">
        <f t="shared" si="1"/>
        <v>77</v>
      </c>
      <c r="M25" s="18"/>
      <c r="N25" s="18">
        <f t="shared" si="2"/>
        <v>421</v>
      </c>
      <c r="O25" s="18"/>
    </row>
    <row r="26" spans="1:15" ht="13.5" customHeight="1">
      <c r="A26" s="13" t="s">
        <v>21</v>
      </c>
      <c r="B26" s="17">
        <v>126</v>
      </c>
      <c r="C26" s="17"/>
      <c r="D26" s="17">
        <v>20</v>
      </c>
      <c r="E26" s="17"/>
      <c r="F26" s="17">
        <f t="shared" si="0"/>
        <v>146</v>
      </c>
      <c r="G26" s="17"/>
      <c r="H26" s="17">
        <v>16</v>
      </c>
      <c r="I26" s="17"/>
      <c r="J26" s="17">
        <v>17</v>
      </c>
      <c r="K26" s="17"/>
      <c r="L26" s="17">
        <f t="shared" si="1"/>
        <v>33</v>
      </c>
      <c r="M26" s="17"/>
      <c r="N26" s="17">
        <f t="shared" si="2"/>
        <v>179</v>
      </c>
      <c r="O26" s="17"/>
    </row>
    <row r="27" spans="1:15" ht="13.5" customHeight="1">
      <c r="A27" s="14" t="s">
        <v>22</v>
      </c>
      <c r="B27" s="18">
        <v>64</v>
      </c>
      <c r="C27" s="18"/>
      <c r="D27" s="18">
        <v>21</v>
      </c>
      <c r="E27" s="18"/>
      <c r="F27" s="18">
        <f t="shared" si="0"/>
        <v>85</v>
      </c>
      <c r="G27" s="18"/>
      <c r="H27" s="18">
        <v>8</v>
      </c>
      <c r="I27" s="18"/>
      <c r="J27" s="18">
        <v>11</v>
      </c>
      <c r="K27" s="18"/>
      <c r="L27" s="18">
        <f t="shared" si="1"/>
        <v>19</v>
      </c>
      <c r="M27" s="18"/>
      <c r="N27" s="18">
        <f t="shared" si="2"/>
        <v>104</v>
      </c>
      <c r="O27" s="18"/>
    </row>
    <row r="28" spans="1:15" ht="13.5" customHeight="1">
      <c r="A28" s="13" t="s">
        <v>23</v>
      </c>
      <c r="B28" s="17">
        <v>598</v>
      </c>
      <c r="C28" s="17"/>
      <c r="D28" s="17">
        <v>467</v>
      </c>
      <c r="E28" s="17"/>
      <c r="F28" s="17">
        <f t="shared" si="0"/>
        <v>1065</v>
      </c>
      <c r="G28" s="17"/>
      <c r="H28" s="17">
        <v>42</v>
      </c>
      <c r="I28" s="17"/>
      <c r="J28" s="17">
        <v>19</v>
      </c>
      <c r="K28" s="17"/>
      <c r="L28" s="17">
        <f t="shared" si="1"/>
        <v>61</v>
      </c>
      <c r="M28" s="17"/>
      <c r="N28" s="17">
        <f t="shared" si="2"/>
        <v>1126</v>
      </c>
      <c r="O28" s="17"/>
    </row>
    <row r="29" spans="1:15" ht="13.5" customHeight="1">
      <c r="A29" s="14" t="s">
        <v>24</v>
      </c>
      <c r="B29" s="18">
        <v>75</v>
      </c>
      <c r="C29" s="18"/>
      <c r="D29" s="18">
        <v>42</v>
      </c>
      <c r="E29" s="18"/>
      <c r="F29" s="18">
        <f t="shared" si="0"/>
        <v>117</v>
      </c>
      <c r="G29" s="18"/>
      <c r="H29" s="18">
        <v>30</v>
      </c>
      <c r="I29" s="18"/>
      <c r="J29" s="18">
        <v>20</v>
      </c>
      <c r="K29" s="18"/>
      <c r="L29" s="18">
        <f t="shared" si="1"/>
        <v>50</v>
      </c>
      <c r="M29" s="18"/>
      <c r="N29" s="18">
        <f t="shared" si="2"/>
        <v>167</v>
      </c>
      <c r="O29" s="18"/>
    </row>
    <row r="30" spans="1:15" ht="13.5" customHeight="1">
      <c r="A30" s="13" t="s">
        <v>25</v>
      </c>
      <c r="B30" s="17">
        <v>253</v>
      </c>
      <c r="C30" s="17"/>
      <c r="D30" s="17">
        <v>49</v>
      </c>
      <c r="E30" s="17"/>
      <c r="F30" s="17">
        <f t="shared" si="0"/>
        <v>302</v>
      </c>
      <c r="G30" s="17"/>
      <c r="H30" s="17">
        <v>57</v>
      </c>
      <c r="I30" s="17"/>
      <c r="J30" s="17">
        <v>20</v>
      </c>
      <c r="K30" s="17"/>
      <c r="L30" s="17">
        <f t="shared" si="1"/>
        <v>77</v>
      </c>
      <c r="M30" s="17"/>
      <c r="N30" s="17">
        <f t="shared" si="2"/>
        <v>379</v>
      </c>
      <c r="O30" s="17"/>
    </row>
    <row r="31" spans="1:15" ht="13.5" customHeight="1">
      <c r="A31" s="14" t="s">
        <v>26</v>
      </c>
      <c r="B31" s="18">
        <v>162</v>
      </c>
      <c r="C31" s="18"/>
      <c r="D31" s="18">
        <v>106</v>
      </c>
      <c r="E31" s="18"/>
      <c r="F31" s="18">
        <f t="shared" si="0"/>
        <v>268</v>
      </c>
      <c r="G31" s="18"/>
      <c r="H31" s="18">
        <v>191</v>
      </c>
      <c r="I31" s="18"/>
      <c r="J31" s="18">
        <v>33</v>
      </c>
      <c r="K31" s="18"/>
      <c r="L31" s="18">
        <f t="shared" si="1"/>
        <v>224</v>
      </c>
      <c r="M31" s="18"/>
      <c r="N31" s="18">
        <f t="shared" si="2"/>
        <v>492</v>
      </c>
      <c r="O31" s="18"/>
    </row>
    <row r="32" spans="1:15" ht="13.5" customHeight="1">
      <c r="A32" s="13" t="s">
        <v>27</v>
      </c>
      <c r="B32" s="17">
        <v>48</v>
      </c>
      <c r="C32" s="17"/>
      <c r="D32" s="17">
        <v>23</v>
      </c>
      <c r="E32" s="17"/>
      <c r="F32" s="17">
        <f t="shared" si="0"/>
        <v>71</v>
      </c>
      <c r="G32" s="17"/>
      <c r="H32" s="17">
        <v>14</v>
      </c>
      <c r="I32" s="17"/>
      <c r="J32" s="17">
        <v>51</v>
      </c>
      <c r="K32" s="17"/>
      <c r="L32" s="17">
        <f t="shared" si="1"/>
        <v>65</v>
      </c>
      <c r="M32" s="17"/>
      <c r="N32" s="17">
        <f t="shared" si="2"/>
        <v>136</v>
      </c>
      <c r="O32" s="17"/>
    </row>
    <row r="33" spans="1:15" ht="13.5" customHeight="1">
      <c r="A33" s="14" t="s">
        <v>28</v>
      </c>
      <c r="B33" s="18">
        <v>221</v>
      </c>
      <c r="C33" s="18"/>
      <c r="D33" s="18">
        <v>99</v>
      </c>
      <c r="E33" s="18"/>
      <c r="F33" s="18">
        <f t="shared" si="0"/>
        <v>320</v>
      </c>
      <c r="G33" s="18"/>
      <c r="H33" s="18">
        <v>53</v>
      </c>
      <c r="I33" s="18"/>
      <c r="J33" s="18">
        <v>47</v>
      </c>
      <c r="K33" s="18"/>
      <c r="L33" s="18">
        <f t="shared" si="1"/>
        <v>100</v>
      </c>
      <c r="M33" s="18"/>
      <c r="N33" s="18">
        <f t="shared" si="2"/>
        <v>420</v>
      </c>
      <c r="O33" s="18"/>
    </row>
    <row r="34" spans="1:15" ht="13.5" customHeight="1">
      <c r="A34" s="13" t="s">
        <v>29</v>
      </c>
      <c r="B34" s="17">
        <v>139</v>
      </c>
      <c r="C34" s="17"/>
      <c r="D34" s="17">
        <v>55</v>
      </c>
      <c r="E34" s="17"/>
      <c r="F34" s="17">
        <f t="shared" si="0"/>
        <v>194</v>
      </c>
      <c r="G34" s="17"/>
      <c r="H34" s="17">
        <v>53</v>
      </c>
      <c r="I34" s="17"/>
      <c r="J34" s="17">
        <v>18</v>
      </c>
      <c r="K34" s="17"/>
      <c r="L34" s="17">
        <f t="shared" si="1"/>
        <v>71</v>
      </c>
      <c r="M34" s="17"/>
      <c r="N34" s="17">
        <f t="shared" si="2"/>
        <v>265</v>
      </c>
      <c r="O34" s="17"/>
    </row>
    <row r="35" spans="1:15" ht="13.5" customHeight="1">
      <c r="A35" s="14" t="s">
        <v>30</v>
      </c>
      <c r="B35" s="18">
        <v>138</v>
      </c>
      <c r="C35" s="18"/>
      <c r="D35" s="18">
        <v>51</v>
      </c>
      <c r="E35" s="18"/>
      <c r="F35" s="18">
        <f t="shared" si="0"/>
        <v>189</v>
      </c>
      <c r="G35" s="18"/>
      <c r="H35" s="18">
        <v>47</v>
      </c>
      <c r="I35" s="18"/>
      <c r="J35" s="18">
        <v>15</v>
      </c>
      <c r="K35" s="18"/>
      <c r="L35" s="18">
        <f t="shared" si="1"/>
        <v>62</v>
      </c>
      <c r="M35" s="18"/>
      <c r="N35" s="18">
        <f t="shared" si="2"/>
        <v>251</v>
      </c>
      <c r="O35" s="18"/>
    </row>
    <row r="36" spans="1:15" ht="13.5" customHeight="1">
      <c r="A36" s="13" t="s">
        <v>31</v>
      </c>
      <c r="B36" s="17">
        <v>48</v>
      </c>
      <c r="C36" s="17"/>
      <c r="D36" s="17">
        <v>66</v>
      </c>
      <c r="E36" s="17"/>
      <c r="F36" s="17">
        <f t="shared" si="0"/>
        <v>114</v>
      </c>
      <c r="G36" s="17"/>
      <c r="H36" s="17">
        <v>21</v>
      </c>
      <c r="I36" s="17"/>
      <c r="J36" s="17">
        <v>11</v>
      </c>
      <c r="K36" s="17"/>
      <c r="L36" s="17">
        <f t="shared" si="1"/>
        <v>32</v>
      </c>
      <c r="M36" s="17"/>
      <c r="N36" s="17">
        <f t="shared" si="2"/>
        <v>146</v>
      </c>
      <c r="O36" s="17"/>
    </row>
    <row r="37" spans="1:15" ht="13.5" customHeight="1">
      <c r="A37" s="14" t="s">
        <v>32</v>
      </c>
      <c r="B37" s="18">
        <v>283</v>
      </c>
      <c r="C37" s="18"/>
      <c r="D37" s="18">
        <v>219</v>
      </c>
      <c r="E37" s="18"/>
      <c r="F37" s="18">
        <f t="shared" si="0"/>
        <v>502</v>
      </c>
      <c r="G37" s="18"/>
      <c r="H37" s="18">
        <v>68</v>
      </c>
      <c r="I37" s="18"/>
      <c r="J37" s="18">
        <v>53</v>
      </c>
      <c r="K37" s="18"/>
      <c r="L37" s="18">
        <f t="shared" si="1"/>
        <v>121</v>
      </c>
      <c r="M37" s="18"/>
      <c r="N37" s="18">
        <f t="shared" si="2"/>
        <v>623</v>
      </c>
      <c r="O37" s="18"/>
    </row>
    <row r="38" spans="1:15" ht="13.5" customHeight="1">
      <c r="A38" s="13" t="s">
        <v>33</v>
      </c>
      <c r="B38" s="17">
        <v>107</v>
      </c>
      <c r="C38" s="17"/>
      <c r="D38" s="17">
        <v>15</v>
      </c>
      <c r="E38" s="17"/>
      <c r="F38" s="17">
        <f t="shared" si="0"/>
        <v>122</v>
      </c>
      <c r="G38" s="17"/>
      <c r="H38" s="17">
        <v>76</v>
      </c>
      <c r="I38" s="17"/>
      <c r="J38" s="17">
        <v>9</v>
      </c>
      <c r="K38" s="17"/>
      <c r="L38" s="17">
        <f t="shared" si="1"/>
        <v>85</v>
      </c>
      <c r="M38" s="17"/>
      <c r="N38" s="17">
        <f t="shared" si="2"/>
        <v>207</v>
      </c>
      <c r="O38" s="17"/>
    </row>
    <row r="39" spans="1:15" ht="13.5" customHeight="1">
      <c r="A39" s="14" t="s">
        <v>34</v>
      </c>
      <c r="B39" s="18">
        <v>351</v>
      </c>
      <c r="C39" s="18"/>
      <c r="D39" s="18">
        <v>226</v>
      </c>
      <c r="E39" s="18"/>
      <c r="F39" s="18">
        <f t="shared" si="0"/>
        <v>577</v>
      </c>
      <c r="G39" s="18"/>
      <c r="H39" s="18">
        <v>55</v>
      </c>
      <c r="I39" s="18"/>
      <c r="J39" s="18">
        <v>23</v>
      </c>
      <c r="K39" s="18"/>
      <c r="L39" s="18">
        <f t="shared" si="1"/>
        <v>78</v>
      </c>
      <c r="M39" s="18"/>
      <c r="N39" s="18">
        <f t="shared" si="2"/>
        <v>655</v>
      </c>
      <c r="O39" s="18"/>
    </row>
    <row r="40" spans="1:15" ht="13.5" customHeight="1">
      <c r="A40" s="13" t="s">
        <v>35</v>
      </c>
      <c r="B40" s="17">
        <v>108</v>
      </c>
      <c r="C40" s="17"/>
      <c r="D40" s="17">
        <v>50</v>
      </c>
      <c r="E40" s="17"/>
      <c r="F40" s="17">
        <f t="shared" si="0"/>
        <v>158</v>
      </c>
      <c r="G40" s="17"/>
      <c r="H40" s="17">
        <v>20</v>
      </c>
      <c r="I40" s="17"/>
      <c r="J40" s="17">
        <v>22</v>
      </c>
      <c r="K40" s="17"/>
      <c r="L40" s="17">
        <f t="shared" si="1"/>
        <v>42</v>
      </c>
      <c r="M40" s="17"/>
      <c r="N40" s="17">
        <f t="shared" si="2"/>
        <v>200</v>
      </c>
      <c r="O40" s="17"/>
    </row>
    <row r="41" spans="1:15" ht="13.5" customHeight="1">
      <c r="A41" s="14" t="s">
        <v>36</v>
      </c>
      <c r="B41" s="18">
        <v>104</v>
      </c>
      <c r="C41" s="18"/>
      <c r="D41" s="18">
        <v>13</v>
      </c>
      <c r="E41" s="18"/>
      <c r="F41" s="18">
        <f t="shared" si="0"/>
        <v>117</v>
      </c>
      <c r="G41" s="18"/>
      <c r="H41" s="18">
        <v>10</v>
      </c>
      <c r="I41" s="18"/>
      <c r="J41" s="18">
        <v>8</v>
      </c>
      <c r="K41" s="18"/>
      <c r="L41" s="18">
        <f t="shared" si="1"/>
        <v>18</v>
      </c>
      <c r="M41" s="18"/>
      <c r="N41" s="18">
        <f t="shared" si="2"/>
        <v>135</v>
      </c>
      <c r="O41" s="18"/>
    </row>
    <row r="42" spans="1:15" ht="12.75">
      <c r="A42" s="6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23.25" customHeight="1">
      <c r="A43" s="11" t="s">
        <v>51</v>
      </c>
      <c r="B43" s="20">
        <f aca="true" t="shared" si="3" ref="B43:N43">SUM(B10:B41)</f>
        <v>7518</v>
      </c>
      <c r="C43" s="20"/>
      <c r="D43" s="20">
        <f t="shared" si="3"/>
        <v>3222</v>
      </c>
      <c r="E43" s="20"/>
      <c r="F43" s="20">
        <f t="shared" si="3"/>
        <v>10740</v>
      </c>
      <c r="G43" s="20"/>
      <c r="H43" s="20">
        <f t="shared" si="3"/>
        <v>1667</v>
      </c>
      <c r="I43" s="20"/>
      <c r="J43" s="20">
        <f t="shared" si="3"/>
        <v>902</v>
      </c>
      <c r="K43" s="20"/>
      <c r="L43" s="20">
        <f t="shared" si="3"/>
        <v>2569</v>
      </c>
      <c r="M43" s="20"/>
      <c r="N43" s="20">
        <f t="shared" si="3"/>
        <v>13309</v>
      </c>
      <c r="O43" s="20"/>
    </row>
    <row r="44" ht="12.75">
      <c r="A44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</sheetData>
  <sheetProtection/>
  <mergeCells count="11">
    <mergeCell ref="L8:M8"/>
    <mergeCell ref="O7:O8"/>
    <mergeCell ref="A4:N4"/>
    <mergeCell ref="A7:A8"/>
    <mergeCell ref="B7:L7"/>
    <mergeCell ref="N7:N8"/>
    <mergeCell ref="B8:C8"/>
    <mergeCell ref="D8:E8"/>
    <mergeCell ref="F8:G8"/>
    <mergeCell ref="H8:I8"/>
    <mergeCell ref="J8:K8"/>
  </mergeCells>
  <printOptions horizontalCentered="1"/>
  <pageMargins left="0.15748031496062992" right="0.75" top="0.4724409448818898" bottom="1" header="0" footer="0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5"/>
  <sheetViews>
    <sheetView tabSelected="1" zoomScalePageLayoutView="0" workbookViewId="0" topLeftCell="A1">
      <selection activeCell="H43" sqref="H43"/>
    </sheetView>
  </sheetViews>
  <sheetFormatPr defaultColWidth="11.421875" defaultRowHeight="12.75"/>
  <cols>
    <col min="1" max="1" width="23.7109375" style="0" customWidth="1"/>
    <col min="2" max="2" width="9.8515625" style="0" customWidth="1"/>
    <col min="3" max="3" width="7.00390625" style="0" customWidth="1"/>
    <col min="4" max="4" width="10.28125" style="0" customWidth="1"/>
    <col min="5" max="5" width="8.140625" style="0" customWidth="1"/>
    <col min="6" max="6" width="8.8515625" style="0" customWidth="1"/>
    <col min="7" max="7" width="6.28125" style="0" customWidth="1"/>
    <col min="8" max="8" width="6.7109375" style="0" customWidth="1"/>
    <col min="9" max="9" width="3.57421875" style="0" customWidth="1"/>
  </cols>
  <sheetData>
    <row r="2" ht="15.75">
      <c r="A2" s="4"/>
    </row>
    <row r="3" ht="15.75" customHeight="1"/>
    <row r="4" spans="1:9" ht="16.5" customHeight="1">
      <c r="A4" s="67" t="s">
        <v>86</v>
      </c>
      <c r="B4" s="67"/>
      <c r="C4" s="67"/>
      <c r="D4" s="67"/>
      <c r="E4" s="67"/>
      <c r="F4" s="67"/>
      <c r="G4" s="67"/>
      <c r="H4" s="67"/>
      <c r="I4" s="39"/>
    </row>
    <row r="5" spans="1:9" ht="15" customHeight="1">
      <c r="A5" s="67"/>
      <c r="B5" s="67"/>
      <c r="C5" s="67"/>
      <c r="D5" s="67"/>
      <c r="E5" s="67"/>
      <c r="F5" s="67"/>
      <c r="G5" s="67"/>
      <c r="H5" s="67"/>
      <c r="I5" s="39"/>
    </row>
    <row r="7" spans="1:9" ht="25.5" customHeight="1">
      <c r="A7" s="49" t="s">
        <v>68</v>
      </c>
      <c r="B7" s="52" t="s">
        <v>56</v>
      </c>
      <c r="C7" s="52"/>
      <c r="D7" s="52"/>
      <c r="E7" s="52"/>
      <c r="F7" s="52"/>
      <c r="G7" s="38"/>
      <c r="H7" s="49" t="s">
        <v>51</v>
      </c>
      <c r="I7" s="49"/>
    </row>
    <row r="8" spans="1:9" ht="31.5" customHeight="1">
      <c r="A8" s="49"/>
      <c r="B8" s="53" t="s">
        <v>54</v>
      </c>
      <c r="C8" s="53"/>
      <c r="D8" s="53" t="s">
        <v>74</v>
      </c>
      <c r="E8" s="53"/>
      <c r="F8" s="49" t="s">
        <v>55</v>
      </c>
      <c r="G8" s="49"/>
      <c r="H8" s="49"/>
      <c r="I8" s="49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3.5" customHeight="1">
      <c r="A10" s="13" t="s">
        <v>5</v>
      </c>
      <c r="B10" s="34">
        <v>35</v>
      </c>
      <c r="C10" s="34"/>
      <c r="D10" s="34">
        <v>4</v>
      </c>
      <c r="E10" s="34"/>
      <c r="F10" s="34">
        <v>11</v>
      </c>
      <c r="G10" s="34"/>
      <c r="H10" s="34">
        <f>SUM(B10:F10)</f>
        <v>50</v>
      </c>
      <c r="I10" s="34"/>
    </row>
    <row r="11" spans="1:9" ht="13.5" customHeight="1">
      <c r="A11" s="14" t="s">
        <v>6</v>
      </c>
      <c r="B11" s="35">
        <v>28</v>
      </c>
      <c r="C11" s="35"/>
      <c r="D11" s="35">
        <v>0</v>
      </c>
      <c r="E11" s="35"/>
      <c r="F11" s="35">
        <v>8</v>
      </c>
      <c r="G11" s="35"/>
      <c r="H11" s="35">
        <f aca="true" t="shared" si="0" ref="H11:H41">SUM(B11:F11)</f>
        <v>36</v>
      </c>
      <c r="I11" s="35"/>
    </row>
    <row r="12" spans="1:9" ht="13.5" customHeight="1">
      <c r="A12" s="13" t="s">
        <v>7</v>
      </c>
      <c r="B12" s="34">
        <v>4</v>
      </c>
      <c r="C12" s="34"/>
      <c r="D12" s="34">
        <v>2</v>
      </c>
      <c r="E12" s="34"/>
      <c r="F12" s="34">
        <v>78</v>
      </c>
      <c r="G12" s="34"/>
      <c r="H12" s="34">
        <f t="shared" si="0"/>
        <v>84</v>
      </c>
      <c r="I12" s="34"/>
    </row>
    <row r="13" spans="1:9" ht="13.5" customHeight="1">
      <c r="A13" s="14" t="s">
        <v>8</v>
      </c>
      <c r="B13" s="35">
        <v>3</v>
      </c>
      <c r="C13" s="35"/>
      <c r="D13" s="35">
        <v>2</v>
      </c>
      <c r="E13" s="35"/>
      <c r="F13" s="35">
        <v>8</v>
      </c>
      <c r="G13" s="35"/>
      <c r="H13" s="35">
        <f t="shared" si="0"/>
        <v>13</v>
      </c>
      <c r="I13" s="35"/>
    </row>
    <row r="14" spans="1:9" ht="13.5" customHeight="1">
      <c r="A14" s="13" t="s">
        <v>9</v>
      </c>
      <c r="B14" s="34">
        <v>27</v>
      </c>
      <c r="C14" s="34"/>
      <c r="D14" s="34">
        <v>5</v>
      </c>
      <c r="E14" s="34"/>
      <c r="F14" s="34">
        <v>42</v>
      </c>
      <c r="G14" s="34"/>
      <c r="H14" s="34">
        <f t="shared" si="0"/>
        <v>74</v>
      </c>
      <c r="I14" s="34"/>
    </row>
    <row r="15" spans="1:9" ht="13.5" customHeight="1">
      <c r="A15" s="14" t="s">
        <v>10</v>
      </c>
      <c r="B15" s="35">
        <v>5</v>
      </c>
      <c r="C15" s="35"/>
      <c r="D15" s="35">
        <v>0</v>
      </c>
      <c r="E15" s="35"/>
      <c r="F15" s="35">
        <v>9</v>
      </c>
      <c r="G15" s="35"/>
      <c r="H15" s="35">
        <f t="shared" si="0"/>
        <v>14</v>
      </c>
      <c r="I15" s="35"/>
    </row>
    <row r="16" spans="1:9" ht="13.5" customHeight="1">
      <c r="A16" s="13" t="s">
        <v>11</v>
      </c>
      <c r="B16" s="34">
        <v>50</v>
      </c>
      <c r="C16" s="34"/>
      <c r="D16" s="34">
        <v>5</v>
      </c>
      <c r="E16" s="34"/>
      <c r="F16" s="34">
        <v>12</v>
      </c>
      <c r="G16" s="34"/>
      <c r="H16" s="34">
        <f t="shared" si="0"/>
        <v>67</v>
      </c>
      <c r="I16" s="34"/>
    </row>
    <row r="17" spans="1:9" ht="13.5" customHeight="1">
      <c r="A17" s="14" t="s">
        <v>12</v>
      </c>
      <c r="B17" s="35">
        <v>9</v>
      </c>
      <c r="C17" s="35"/>
      <c r="D17" s="35">
        <v>0</v>
      </c>
      <c r="E17" s="35"/>
      <c r="F17" s="35">
        <v>7</v>
      </c>
      <c r="G17" s="35"/>
      <c r="H17" s="35">
        <f t="shared" si="0"/>
        <v>16</v>
      </c>
      <c r="I17" s="35"/>
    </row>
    <row r="18" spans="1:9" ht="13.5" customHeight="1">
      <c r="A18" s="13" t="s">
        <v>13</v>
      </c>
      <c r="B18" s="34">
        <v>622</v>
      </c>
      <c r="C18" s="34"/>
      <c r="D18" s="34">
        <v>25</v>
      </c>
      <c r="E18" s="34"/>
      <c r="F18" s="34">
        <v>181</v>
      </c>
      <c r="G18" s="34"/>
      <c r="H18" s="34">
        <f t="shared" si="0"/>
        <v>828</v>
      </c>
      <c r="I18" s="34"/>
    </row>
    <row r="19" spans="1:9" ht="13.5" customHeight="1">
      <c r="A19" s="14" t="s">
        <v>14</v>
      </c>
      <c r="B19" s="35">
        <v>44</v>
      </c>
      <c r="C19" s="35"/>
      <c r="D19" s="35">
        <v>0</v>
      </c>
      <c r="E19" s="35"/>
      <c r="F19" s="35">
        <v>1</v>
      </c>
      <c r="G19" s="35"/>
      <c r="H19" s="35">
        <f t="shared" si="0"/>
        <v>45</v>
      </c>
      <c r="I19" s="35"/>
    </row>
    <row r="20" spans="1:9" ht="13.5" customHeight="1">
      <c r="A20" s="13" t="s">
        <v>15</v>
      </c>
      <c r="B20" s="34">
        <v>35</v>
      </c>
      <c r="C20" s="34"/>
      <c r="D20" s="34">
        <v>0</v>
      </c>
      <c r="E20" s="34"/>
      <c r="F20" s="34">
        <v>5</v>
      </c>
      <c r="G20" s="34"/>
      <c r="H20" s="34">
        <f t="shared" si="0"/>
        <v>40</v>
      </c>
      <c r="I20" s="34"/>
    </row>
    <row r="21" spans="1:9" ht="13.5" customHeight="1">
      <c r="A21" s="14" t="s">
        <v>16</v>
      </c>
      <c r="B21" s="35">
        <v>259</v>
      </c>
      <c r="C21" s="35"/>
      <c r="D21" s="35">
        <v>5</v>
      </c>
      <c r="E21" s="35"/>
      <c r="F21" s="35">
        <v>37</v>
      </c>
      <c r="G21" s="35"/>
      <c r="H21" s="35">
        <f t="shared" si="0"/>
        <v>301</v>
      </c>
      <c r="I21" s="35"/>
    </row>
    <row r="22" spans="1:9" ht="13.5" customHeight="1">
      <c r="A22" s="13" t="s">
        <v>17</v>
      </c>
      <c r="B22" s="34">
        <v>21</v>
      </c>
      <c r="C22" s="34"/>
      <c r="D22" s="34">
        <v>2</v>
      </c>
      <c r="E22" s="34"/>
      <c r="F22" s="34">
        <v>23</v>
      </c>
      <c r="G22" s="34"/>
      <c r="H22" s="34">
        <f t="shared" si="0"/>
        <v>46</v>
      </c>
      <c r="I22" s="34"/>
    </row>
    <row r="23" spans="1:9" ht="13.5" customHeight="1">
      <c r="A23" s="14" t="s">
        <v>18</v>
      </c>
      <c r="B23" s="35">
        <v>149</v>
      </c>
      <c r="C23" s="35"/>
      <c r="D23" s="35">
        <v>0</v>
      </c>
      <c r="E23" s="35"/>
      <c r="F23" s="35">
        <v>6</v>
      </c>
      <c r="G23" s="35"/>
      <c r="H23" s="35">
        <f t="shared" si="0"/>
        <v>155</v>
      </c>
      <c r="I23" s="35"/>
    </row>
    <row r="24" spans="1:9" ht="13.5" customHeight="1">
      <c r="A24" s="13" t="s">
        <v>19</v>
      </c>
      <c r="B24" s="34">
        <v>467</v>
      </c>
      <c r="C24" s="34"/>
      <c r="D24" s="34">
        <v>3</v>
      </c>
      <c r="E24" s="34"/>
      <c r="F24" s="34">
        <v>89</v>
      </c>
      <c r="G24" s="34"/>
      <c r="H24" s="34">
        <f t="shared" si="0"/>
        <v>559</v>
      </c>
      <c r="I24" s="34"/>
    </row>
    <row r="25" spans="1:9" ht="13.5" customHeight="1">
      <c r="A25" s="14" t="s">
        <v>20</v>
      </c>
      <c r="B25" s="35">
        <v>78</v>
      </c>
      <c r="C25" s="35"/>
      <c r="D25" s="35">
        <v>0</v>
      </c>
      <c r="E25" s="35"/>
      <c r="F25" s="35">
        <v>28</v>
      </c>
      <c r="G25" s="35"/>
      <c r="H25" s="35">
        <f t="shared" si="0"/>
        <v>106</v>
      </c>
      <c r="I25" s="35"/>
    </row>
    <row r="26" spans="1:9" ht="13.5" customHeight="1">
      <c r="A26" s="13" t="s">
        <v>21</v>
      </c>
      <c r="B26" s="34">
        <v>36</v>
      </c>
      <c r="C26" s="34"/>
      <c r="D26" s="34">
        <v>0</v>
      </c>
      <c r="E26" s="34"/>
      <c r="F26" s="34">
        <v>13</v>
      </c>
      <c r="G26" s="34"/>
      <c r="H26" s="34">
        <f t="shared" si="0"/>
        <v>49</v>
      </c>
      <c r="I26" s="34"/>
    </row>
    <row r="27" spans="1:9" ht="13.5" customHeight="1">
      <c r="A27" s="14" t="s">
        <v>22</v>
      </c>
      <c r="B27" s="35">
        <v>7</v>
      </c>
      <c r="C27" s="35"/>
      <c r="D27" s="35">
        <v>0</v>
      </c>
      <c r="E27" s="35"/>
      <c r="F27" s="35">
        <v>24</v>
      </c>
      <c r="G27" s="35"/>
      <c r="H27" s="35">
        <f t="shared" si="0"/>
        <v>31</v>
      </c>
      <c r="I27" s="35"/>
    </row>
    <row r="28" spans="1:9" ht="13.5" customHeight="1">
      <c r="A28" s="13" t="s">
        <v>23</v>
      </c>
      <c r="B28" s="34">
        <v>109</v>
      </c>
      <c r="C28" s="34"/>
      <c r="D28" s="34">
        <v>10</v>
      </c>
      <c r="E28" s="34"/>
      <c r="F28" s="34">
        <v>3</v>
      </c>
      <c r="G28" s="34"/>
      <c r="H28" s="34">
        <f t="shared" si="0"/>
        <v>122</v>
      </c>
      <c r="I28" s="34"/>
    </row>
    <row r="29" spans="1:9" ht="13.5" customHeight="1">
      <c r="A29" s="14" t="s">
        <v>24</v>
      </c>
      <c r="B29" s="35">
        <v>11</v>
      </c>
      <c r="C29" s="35"/>
      <c r="D29" s="35">
        <v>7</v>
      </c>
      <c r="E29" s="35"/>
      <c r="F29" s="35">
        <v>52</v>
      </c>
      <c r="G29" s="35"/>
      <c r="H29" s="35">
        <f t="shared" si="0"/>
        <v>70</v>
      </c>
      <c r="I29" s="35"/>
    </row>
    <row r="30" spans="1:9" ht="13.5" customHeight="1">
      <c r="A30" s="13" t="s">
        <v>25</v>
      </c>
      <c r="B30" s="34">
        <v>40</v>
      </c>
      <c r="C30" s="34"/>
      <c r="D30" s="34">
        <v>0</v>
      </c>
      <c r="E30" s="34"/>
      <c r="F30" s="34">
        <v>22</v>
      </c>
      <c r="G30" s="34"/>
      <c r="H30" s="34">
        <f t="shared" si="0"/>
        <v>62</v>
      </c>
      <c r="I30" s="34"/>
    </row>
    <row r="31" spans="1:9" ht="13.5" customHeight="1">
      <c r="A31" s="14" t="s">
        <v>26</v>
      </c>
      <c r="B31" s="35">
        <v>72</v>
      </c>
      <c r="C31" s="35"/>
      <c r="D31" s="35">
        <v>10</v>
      </c>
      <c r="E31" s="35"/>
      <c r="F31" s="35">
        <v>12</v>
      </c>
      <c r="G31" s="35"/>
      <c r="H31" s="35">
        <f t="shared" si="0"/>
        <v>94</v>
      </c>
      <c r="I31" s="35"/>
    </row>
    <row r="32" spans="1:9" ht="13.5" customHeight="1">
      <c r="A32" s="13" t="s">
        <v>27</v>
      </c>
      <c r="B32" s="34">
        <v>18</v>
      </c>
      <c r="C32" s="34"/>
      <c r="D32" s="34">
        <v>3</v>
      </c>
      <c r="E32" s="34"/>
      <c r="F32" s="34">
        <v>534</v>
      </c>
      <c r="G32" s="34"/>
      <c r="H32" s="34">
        <f t="shared" si="0"/>
        <v>555</v>
      </c>
      <c r="I32" s="34"/>
    </row>
    <row r="33" spans="1:9" ht="13.5" customHeight="1">
      <c r="A33" s="14" t="s">
        <v>28</v>
      </c>
      <c r="B33" s="35">
        <v>98</v>
      </c>
      <c r="C33" s="35"/>
      <c r="D33" s="35">
        <v>0</v>
      </c>
      <c r="E33" s="35"/>
      <c r="F33" s="35">
        <v>22</v>
      </c>
      <c r="G33" s="35"/>
      <c r="H33" s="35">
        <f t="shared" si="0"/>
        <v>120</v>
      </c>
      <c r="I33" s="35"/>
    </row>
    <row r="34" spans="1:9" ht="13.5" customHeight="1">
      <c r="A34" s="13" t="s">
        <v>29</v>
      </c>
      <c r="B34" s="34">
        <v>35</v>
      </c>
      <c r="C34" s="34"/>
      <c r="D34" s="34">
        <v>0</v>
      </c>
      <c r="E34" s="34"/>
      <c r="F34" s="34">
        <v>14</v>
      </c>
      <c r="G34" s="34"/>
      <c r="H34" s="34">
        <f t="shared" si="0"/>
        <v>49</v>
      </c>
      <c r="I34" s="34"/>
    </row>
    <row r="35" spans="1:9" ht="13.5" customHeight="1">
      <c r="A35" s="14" t="s">
        <v>30</v>
      </c>
      <c r="B35" s="35">
        <v>21</v>
      </c>
      <c r="C35" s="35"/>
      <c r="D35" s="35">
        <v>0</v>
      </c>
      <c r="E35" s="35"/>
      <c r="F35" s="35">
        <v>16</v>
      </c>
      <c r="G35" s="35"/>
      <c r="H35" s="35">
        <f t="shared" si="0"/>
        <v>37</v>
      </c>
      <c r="I35" s="35"/>
    </row>
    <row r="36" spans="1:9" ht="13.5" customHeight="1">
      <c r="A36" s="13" t="s">
        <v>31</v>
      </c>
      <c r="B36" s="34">
        <v>5</v>
      </c>
      <c r="C36" s="34"/>
      <c r="D36" s="34">
        <v>1</v>
      </c>
      <c r="E36" s="34"/>
      <c r="F36" s="34">
        <v>16</v>
      </c>
      <c r="G36" s="34"/>
      <c r="H36" s="34">
        <f t="shared" si="0"/>
        <v>22</v>
      </c>
      <c r="I36" s="34"/>
    </row>
    <row r="37" spans="1:9" ht="13.5" customHeight="1">
      <c r="A37" s="14" t="s">
        <v>32</v>
      </c>
      <c r="B37" s="35">
        <v>125</v>
      </c>
      <c r="C37" s="35"/>
      <c r="D37" s="35">
        <v>0</v>
      </c>
      <c r="E37" s="35"/>
      <c r="F37" s="35">
        <v>7</v>
      </c>
      <c r="G37" s="35"/>
      <c r="H37" s="35">
        <f t="shared" si="0"/>
        <v>132</v>
      </c>
      <c r="I37" s="35"/>
    </row>
    <row r="38" spans="1:9" ht="13.5" customHeight="1">
      <c r="A38" s="13" t="s">
        <v>33</v>
      </c>
      <c r="B38" s="34">
        <v>16</v>
      </c>
      <c r="C38" s="34"/>
      <c r="D38" s="34">
        <v>0</v>
      </c>
      <c r="E38" s="34"/>
      <c r="F38" s="34">
        <v>4</v>
      </c>
      <c r="G38" s="34"/>
      <c r="H38" s="34">
        <f t="shared" si="0"/>
        <v>20</v>
      </c>
      <c r="I38" s="34"/>
    </row>
    <row r="39" spans="1:9" ht="13.5" customHeight="1">
      <c r="A39" s="14" t="s">
        <v>34</v>
      </c>
      <c r="B39" s="35">
        <v>58</v>
      </c>
      <c r="C39" s="35"/>
      <c r="D39" s="35">
        <v>1</v>
      </c>
      <c r="E39" s="35"/>
      <c r="F39" s="35">
        <v>33</v>
      </c>
      <c r="G39" s="35"/>
      <c r="H39" s="35">
        <f t="shared" si="0"/>
        <v>92</v>
      </c>
      <c r="I39" s="35"/>
    </row>
    <row r="40" spans="1:9" ht="13.5" customHeight="1">
      <c r="A40" s="13" t="s">
        <v>35</v>
      </c>
      <c r="B40" s="34">
        <v>13</v>
      </c>
      <c r="C40" s="34"/>
      <c r="D40" s="34">
        <v>2</v>
      </c>
      <c r="E40" s="34"/>
      <c r="F40" s="34">
        <v>30</v>
      </c>
      <c r="G40" s="34"/>
      <c r="H40" s="34">
        <f t="shared" si="0"/>
        <v>45</v>
      </c>
      <c r="I40" s="34"/>
    </row>
    <row r="41" spans="1:9" ht="13.5" customHeight="1">
      <c r="A41" s="14" t="s">
        <v>36</v>
      </c>
      <c r="B41" s="35">
        <v>13</v>
      </c>
      <c r="C41" s="35"/>
      <c r="D41" s="35">
        <v>0</v>
      </c>
      <c r="E41" s="35"/>
      <c r="F41" s="35">
        <v>8</v>
      </c>
      <c r="G41" s="35"/>
      <c r="H41" s="35">
        <f t="shared" si="0"/>
        <v>21</v>
      </c>
      <c r="I41" s="35"/>
    </row>
    <row r="42" spans="1:9" ht="12.75">
      <c r="A42" s="6"/>
      <c r="B42" s="19"/>
      <c r="C42" s="19"/>
      <c r="D42" s="19"/>
      <c r="E42" s="19"/>
      <c r="F42" s="19"/>
      <c r="G42" s="19"/>
      <c r="H42" s="19"/>
      <c r="I42" s="19"/>
    </row>
    <row r="43" spans="1:9" ht="23.25" customHeight="1">
      <c r="A43" s="7" t="s">
        <v>51</v>
      </c>
      <c r="B43" s="20">
        <f>SUM(B10:B41)</f>
        <v>2513</v>
      </c>
      <c r="C43" s="20"/>
      <c r="D43" s="20">
        <f>SUM(D10:D41)</f>
        <v>87</v>
      </c>
      <c r="E43" s="20"/>
      <c r="F43" s="20">
        <f>SUM(F10:F41)</f>
        <v>1355</v>
      </c>
      <c r="G43" s="20"/>
      <c r="H43" s="20">
        <f>SUM(H10:H41)</f>
        <v>3955</v>
      </c>
      <c r="I43" s="20"/>
    </row>
    <row r="44" ht="12.75">
      <c r="A44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</sheetData>
  <sheetProtection/>
  <mergeCells count="7">
    <mergeCell ref="A7:A8"/>
    <mergeCell ref="B7:F7"/>
    <mergeCell ref="A4:H5"/>
    <mergeCell ref="B8:C8"/>
    <mergeCell ref="D8:E8"/>
    <mergeCell ref="F8:G8"/>
    <mergeCell ref="H7:I8"/>
  </mergeCells>
  <printOptions horizontalCentered="1"/>
  <pageMargins left="0.15748031496062992" right="0.75" top="0.4724409448818898" bottom="1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78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17.00390625" style="0" customWidth="1"/>
    <col min="2" max="2" width="6.421875" style="1" customWidth="1"/>
    <col min="3" max="3" width="3.7109375" style="1" customWidth="1"/>
    <col min="4" max="4" width="6.57421875" style="1" customWidth="1"/>
    <col min="5" max="5" width="3.7109375" style="1" customWidth="1"/>
    <col min="6" max="6" width="4.140625" style="1" customWidth="1"/>
    <col min="7" max="7" width="2.57421875" style="1" customWidth="1"/>
    <col min="8" max="8" width="5.7109375" style="1" customWidth="1"/>
    <col min="9" max="9" width="3.7109375" style="1" customWidth="1"/>
    <col min="10" max="10" width="7.00390625" style="1" customWidth="1"/>
    <col min="11" max="11" width="3.7109375" style="1" customWidth="1"/>
    <col min="12" max="12" width="5.140625" style="1" customWidth="1"/>
    <col min="13" max="13" width="3.7109375" style="1" customWidth="1"/>
    <col min="14" max="14" width="7.7109375" style="1" customWidth="1"/>
    <col min="15" max="15" width="2.57421875" style="1" customWidth="1"/>
    <col min="16" max="16" width="5.7109375" style="1" customWidth="1"/>
    <col min="17" max="17" width="3.421875" style="1" customWidth="1"/>
    <col min="18" max="18" width="8.28125" style="0" customWidth="1"/>
  </cols>
  <sheetData>
    <row r="2" spans="1:31" ht="17.25" customHeight="1">
      <c r="A2" s="56" t="s">
        <v>79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4.25">
      <c r="A3" s="56" t="s">
        <v>87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5" spans="1:17" ht="21.75" customHeight="1">
      <c r="A5" s="49" t="s">
        <v>68</v>
      </c>
      <c r="B5" s="58" t="s">
        <v>58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23"/>
      <c r="N5" s="54" t="s">
        <v>51</v>
      </c>
      <c r="O5" s="54"/>
      <c r="P5" s="55" t="s">
        <v>63</v>
      </c>
      <c r="Q5" s="55"/>
    </row>
    <row r="6" spans="1:17" ht="21" customHeight="1">
      <c r="A6" s="49"/>
      <c r="B6" s="59" t="s">
        <v>0</v>
      </c>
      <c r="C6" s="59"/>
      <c r="D6" s="59" t="s">
        <v>1</v>
      </c>
      <c r="E6" s="59"/>
      <c r="F6" s="59" t="s">
        <v>2</v>
      </c>
      <c r="G6" s="59"/>
      <c r="H6" s="59" t="s">
        <v>3</v>
      </c>
      <c r="I6" s="59"/>
      <c r="J6" s="59" t="s">
        <v>4</v>
      </c>
      <c r="K6" s="59"/>
      <c r="L6" s="60" t="s">
        <v>75</v>
      </c>
      <c r="M6" s="60"/>
      <c r="N6" s="54"/>
      <c r="O6" s="54"/>
      <c r="P6" s="55"/>
      <c r="Q6" s="55"/>
    </row>
    <row r="8" spans="1:17" ht="13.5" customHeight="1">
      <c r="A8" s="44" t="s">
        <v>5</v>
      </c>
      <c r="B8" s="45">
        <f>'6.2.3'!B9+'6.2.4'!B8</f>
        <v>36</v>
      </c>
      <c r="C8" s="45"/>
      <c r="D8" s="45">
        <f>'6.2.3'!D9+'6.2.4'!C8</f>
        <v>46</v>
      </c>
      <c r="E8" s="45"/>
      <c r="F8" s="45">
        <f>'6.2.3'!F9+'6.2.4'!D8</f>
        <v>0</v>
      </c>
      <c r="G8" s="45"/>
      <c r="H8" s="45">
        <f>'6.2.3'!H9+'6.2.4'!E8</f>
        <v>2</v>
      </c>
      <c r="I8" s="45"/>
      <c r="J8" s="45">
        <f>'6.2.3'!J9+'6.2.4'!F8</f>
        <v>804</v>
      </c>
      <c r="K8" s="45"/>
      <c r="L8" s="45">
        <f>'6.2.3'!L9+'6.2.4'!G8</f>
        <v>1</v>
      </c>
      <c r="M8" s="45"/>
      <c r="N8" s="45">
        <f>SUM(B8:L8)</f>
        <v>889</v>
      </c>
      <c r="O8" s="45"/>
      <c r="P8" s="45">
        <f>'6.2.3'!P9+'6.2.4'!L8</f>
        <v>0</v>
      </c>
      <c r="Q8" s="45"/>
    </row>
    <row r="9" spans="1:17" ht="13.5" customHeight="1">
      <c r="A9" s="14" t="s">
        <v>6</v>
      </c>
      <c r="B9" s="25">
        <f>'6.2.3'!B10+'6.2.4'!B9</f>
        <v>66</v>
      </c>
      <c r="C9" s="25"/>
      <c r="D9" s="25">
        <f>'6.2.3'!D10+'6.2.4'!C9</f>
        <v>12</v>
      </c>
      <c r="E9" s="25"/>
      <c r="F9" s="25">
        <f>'6.2.3'!F10+'6.2.4'!D9</f>
        <v>0</v>
      </c>
      <c r="G9" s="25"/>
      <c r="H9" s="25">
        <f>'6.2.3'!H10+'6.2.4'!E9</f>
        <v>3</v>
      </c>
      <c r="I9" s="25"/>
      <c r="J9" s="25">
        <f>'6.2.3'!J10+'6.2.4'!F9</f>
        <v>322</v>
      </c>
      <c r="K9" s="25"/>
      <c r="L9" s="25">
        <f>'6.2.3'!L10+'6.2.4'!G9</f>
        <v>2</v>
      </c>
      <c r="M9" s="25"/>
      <c r="N9" s="25">
        <f>SUM(B9:L9)</f>
        <v>405</v>
      </c>
      <c r="O9" s="25"/>
      <c r="P9" s="25">
        <f>'6.2.3'!P10+'6.2.4'!L9</f>
        <v>0</v>
      </c>
      <c r="Q9" s="25"/>
    </row>
    <row r="10" spans="1:17" ht="13.5" customHeight="1">
      <c r="A10" s="44" t="s">
        <v>7</v>
      </c>
      <c r="B10" s="45">
        <f>'6.2.3'!B11+'6.2.4'!B10</f>
        <v>10</v>
      </c>
      <c r="C10" s="45"/>
      <c r="D10" s="45">
        <f>'6.2.3'!D11+'6.2.4'!C10</f>
        <v>13</v>
      </c>
      <c r="E10" s="45"/>
      <c r="F10" s="45">
        <f>'6.2.3'!F11+'6.2.4'!D10</f>
        <v>0</v>
      </c>
      <c r="G10" s="45"/>
      <c r="H10" s="45">
        <f>'6.2.3'!H11+'6.2.4'!E10</f>
        <v>0</v>
      </c>
      <c r="I10" s="45"/>
      <c r="J10" s="45">
        <f>'6.2.3'!J11+'6.2.4'!F10</f>
        <v>75</v>
      </c>
      <c r="K10" s="45"/>
      <c r="L10" s="45">
        <f>'6.2.3'!L11+'6.2.4'!G10</f>
        <v>0</v>
      </c>
      <c r="M10" s="45"/>
      <c r="N10" s="45">
        <f aca="true" t="shared" si="0" ref="N10:N39">SUM(B10:L10)</f>
        <v>98</v>
      </c>
      <c r="O10" s="45"/>
      <c r="P10" s="45">
        <f>'6.2.3'!P11+'6.2.4'!L10</f>
        <v>0</v>
      </c>
      <c r="Q10" s="45"/>
    </row>
    <row r="11" spans="1:17" ht="13.5" customHeight="1">
      <c r="A11" s="14" t="s">
        <v>8</v>
      </c>
      <c r="B11" s="25">
        <f>'6.2.3'!B12+'6.2.4'!B11</f>
        <v>20</v>
      </c>
      <c r="C11" s="25"/>
      <c r="D11" s="25">
        <f>'6.2.3'!D12+'6.2.4'!C11</f>
        <v>17</v>
      </c>
      <c r="E11" s="25"/>
      <c r="F11" s="25">
        <f>'6.2.3'!F12+'6.2.4'!D11</f>
        <v>0</v>
      </c>
      <c r="G11" s="25"/>
      <c r="H11" s="25">
        <f>'6.2.3'!H12+'6.2.4'!E11</f>
        <v>0</v>
      </c>
      <c r="I11" s="25"/>
      <c r="J11" s="25">
        <f>'6.2.3'!J12+'6.2.4'!F11</f>
        <v>62</v>
      </c>
      <c r="K11" s="25"/>
      <c r="L11" s="25">
        <f>'6.2.3'!L12+'6.2.4'!G11</f>
        <v>2</v>
      </c>
      <c r="M11" s="25"/>
      <c r="N11" s="25">
        <f t="shared" si="0"/>
        <v>101</v>
      </c>
      <c r="O11" s="25"/>
      <c r="P11" s="25">
        <f>'6.2.3'!P13+'6.2.4'!L12</f>
        <v>0</v>
      </c>
      <c r="Q11" s="25"/>
    </row>
    <row r="12" spans="1:17" ht="13.5" customHeight="1">
      <c r="A12" s="44" t="s">
        <v>9</v>
      </c>
      <c r="B12" s="45">
        <f>'6.2.3'!B13+'6.2.4'!B12</f>
        <v>57</v>
      </c>
      <c r="C12" s="45"/>
      <c r="D12" s="45">
        <f>'6.2.3'!D13+'6.2.4'!C12</f>
        <v>63</v>
      </c>
      <c r="E12" s="45"/>
      <c r="F12" s="45">
        <f>'6.2.3'!F13+'6.2.4'!D12</f>
        <v>0</v>
      </c>
      <c r="G12" s="45"/>
      <c r="H12" s="45">
        <f>'6.2.3'!H13+'6.2.4'!E12</f>
        <v>0</v>
      </c>
      <c r="I12" s="45"/>
      <c r="J12" s="45">
        <f>'6.2.3'!J13+'6.2.4'!F12</f>
        <v>206</v>
      </c>
      <c r="K12" s="45"/>
      <c r="L12" s="45">
        <f>'6.2.3'!L13+'6.2.4'!G12</f>
        <v>1</v>
      </c>
      <c r="M12" s="45"/>
      <c r="N12" s="45">
        <f t="shared" si="0"/>
        <v>327</v>
      </c>
      <c r="O12" s="45"/>
      <c r="P12" s="45">
        <f>'6.2.3'!P14+'6.2.4'!L13</f>
        <v>0</v>
      </c>
      <c r="Q12" s="45"/>
    </row>
    <row r="13" spans="1:17" ht="13.5" customHeight="1">
      <c r="A13" s="14" t="s">
        <v>10</v>
      </c>
      <c r="B13" s="25">
        <f>'6.2.3'!B14+'6.2.4'!B13</f>
        <v>86</v>
      </c>
      <c r="C13" s="25"/>
      <c r="D13" s="25">
        <f>'6.2.3'!D14+'6.2.4'!C13</f>
        <v>54</v>
      </c>
      <c r="E13" s="25"/>
      <c r="F13" s="25">
        <f>'6.2.3'!F14+'6.2.4'!D13</f>
        <v>0</v>
      </c>
      <c r="G13" s="25"/>
      <c r="H13" s="25">
        <f>'6.2.3'!H14+'6.2.4'!E13</f>
        <v>4</v>
      </c>
      <c r="I13" s="25"/>
      <c r="J13" s="25">
        <f>'6.2.3'!J14+'6.2.4'!F13</f>
        <v>797</v>
      </c>
      <c r="K13" s="25"/>
      <c r="L13" s="25">
        <f>'6.2.3'!L14+'6.2.4'!G13</f>
        <v>2</v>
      </c>
      <c r="M13" s="25"/>
      <c r="N13" s="25">
        <f t="shared" si="0"/>
        <v>943</v>
      </c>
      <c r="O13" s="25"/>
      <c r="P13" s="25">
        <f>'6.2.3'!P15+'6.2.4'!L14</f>
        <v>0</v>
      </c>
      <c r="Q13" s="25"/>
    </row>
    <row r="14" spans="1:17" ht="13.5" customHeight="1">
      <c r="A14" s="44" t="s">
        <v>11</v>
      </c>
      <c r="B14" s="45">
        <f>'6.2.3'!B15+'6.2.4'!B14</f>
        <v>212</v>
      </c>
      <c r="C14" s="45"/>
      <c r="D14" s="45">
        <f>'6.2.3'!D15+'6.2.4'!C14</f>
        <v>100</v>
      </c>
      <c r="E14" s="45"/>
      <c r="F14" s="45">
        <f>'6.2.3'!F15+'6.2.4'!D14</f>
        <v>0</v>
      </c>
      <c r="G14" s="45"/>
      <c r="H14" s="45">
        <f>'6.2.3'!H15+'6.2.4'!E14</f>
        <v>6</v>
      </c>
      <c r="I14" s="45"/>
      <c r="J14" s="45">
        <f>'6.2.3'!J15+'6.2.4'!F14</f>
        <v>1298</v>
      </c>
      <c r="K14" s="45"/>
      <c r="L14" s="45">
        <f>'6.2.3'!L15+'6.2.4'!G14</f>
        <v>1</v>
      </c>
      <c r="M14" s="45"/>
      <c r="N14" s="45">
        <f t="shared" si="0"/>
        <v>1617</v>
      </c>
      <c r="O14" s="45"/>
      <c r="P14" s="45">
        <f>'6.2.3'!P16+'6.2.4'!L15</f>
        <v>0</v>
      </c>
      <c r="Q14" s="45"/>
    </row>
    <row r="15" spans="1:17" ht="13.5" customHeight="1">
      <c r="A15" s="14" t="s">
        <v>12</v>
      </c>
      <c r="B15" s="25">
        <f>'6.2.3'!B16+'6.2.4'!B15</f>
        <v>35</v>
      </c>
      <c r="C15" s="25"/>
      <c r="D15" s="25">
        <f>'6.2.3'!D16+'6.2.4'!C15</f>
        <v>47</v>
      </c>
      <c r="E15" s="25"/>
      <c r="F15" s="25">
        <f>'6.2.3'!F16+'6.2.4'!D15</f>
        <v>0</v>
      </c>
      <c r="G15" s="25"/>
      <c r="H15" s="25">
        <f>'6.2.3'!H16+'6.2.4'!E15</f>
        <v>1</v>
      </c>
      <c r="I15" s="25"/>
      <c r="J15" s="25">
        <f>'6.2.3'!J16+'6.2.4'!F15</f>
        <v>227</v>
      </c>
      <c r="K15" s="25"/>
      <c r="L15" s="25">
        <f>'6.2.3'!L16+'6.2.4'!G15</f>
        <v>3</v>
      </c>
      <c r="M15" s="25"/>
      <c r="N15" s="25">
        <f t="shared" si="0"/>
        <v>313</v>
      </c>
      <c r="O15" s="25"/>
      <c r="P15" s="25">
        <f>'6.2.3'!P17+'6.2.4'!L16</f>
        <v>31</v>
      </c>
      <c r="Q15" s="25"/>
    </row>
    <row r="16" spans="1:17" ht="13.5" customHeight="1">
      <c r="A16" s="44" t="s">
        <v>13</v>
      </c>
      <c r="B16" s="45">
        <f>'6.2.3'!B17+'6.2.4'!B16</f>
        <v>2944</v>
      </c>
      <c r="C16" s="45"/>
      <c r="D16" s="45">
        <f>'6.2.3'!D17+'6.2.4'!C16</f>
        <v>1477</v>
      </c>
      <c r="E16" s="45"/>
      <c r="F16" s="45">
        <f>'6.2.3'!F17+'6.2.4'!D16</f>
        <v>0</v>
      </c>
      <c r="G16" s="45"/>
      <c r="H16" s="45">
        <f>'6.2.3'!H17+'6.2.4'!E16</f>
        <v>58</v>
      </c>
      <c r="I16" s="45"/>
      <c r="J16" s="45">
        <f>'6.2.3'!J17+'6.2.4'!F16</f>
        <v>5848</v>
      </c>
      <c r="K16" s="45"/>
      <c r="L16" s="45">
        <f>'6.2.3'!L17+'6.2.4'!G16</f>
        <v>1</v>
      </c>
      <c r="M16" s="45"/>
      <c r="N16" s="45">
        <f t="shared" si="0"/>
        <v>10328</v>
      </c>
      <c r="O16" s="45"/>
      <c r="P16" s="45">
        <f>'6.2.3'!P18+'6.2.4'!L17</f>
        <v>0</v>
      </c>
      <c r="Q16" s="45"/>
    </row>
    <row r="17" spans="1:17" ht="13.5" customHeight="1">
      <c r="A17" s="14" t="s">
        <v>14</v>
      </c>
      <c r="B17" s="25">
        <f>'6.2.3'!B18+'6.2.4'!B17</f>
        <v>37</v>
      </c>
      <c r="C17" s="25"/>
      <c r="D17" s="25">
        <f>'6.2.3'!D18+'6.2.4'!C17</f>
        <v>34</v>
      </c>
      <c r="E17" s="25"/>
      <c r="F17" s="25">
        <f>'6.2.3'!F18+'6.2.4'!D17</f>
        <v>0</v>
      </c>
      <c r="G17" s="25"/>
      <c r="H17" s="25">
        <f>'6.2.3'!H18+'6.2.4'!E17</f>
        <v>4</v>
      </c>
      <c r="I17" s="25"/>
      <c r="J17" s="25">
        <f>'6.2.3'!J18+'6.2.4'!F17</f>
        <v>816</v>
      </c>
      <c r="K17" s="25"/>
      <c r="L17" s="25">
        <f>'6.2.3'!L18+'6.2.4'!G17</f>
        <v>0</v>
      </c>
      <c r="M17" s="25"/>
      <c r="N17" s="25">
        <f t="shared" si="0"/>
        <v>891</v>
      </c>
      <c r="O17" s="25"/>
      <c r="P17" s="25">
        <f>'6.2.3'!P19+'6.2.4'!L18</f>
        <v>0</v>
      </c>
      <c r="Q17" s="25"/>
    </row>
    <row r="18" spans="1:17" ht="13.5" customHeight="1">
      <c r="A18" s="44" t="s">
        <v>15</v>
      </c>
      <c r="B18" s="45">
        <f>'6.2.3'!B19+'6.2.4'!B18</f>
        <v>485</v>
      </c>
      <c r="C18" s="45"/>
      <c r="D18" s="45">
        <f>'6.2.3'!D19+'6.2.4'!C18</f>
        <v>534</v>
      </c>
      <c r="E18" s="45"/>
      <c r="F18" s="45">
        <f>'6.2.3'!F19+'6.2.4'!D18</f>
        <v>0</v>
      </c>
      <c r="G18" s="45"/>
      <c r="H18" s="45">
        <f>'6.2.3'!H19+'6.2.4'!E18</f>
        <v>25</v>
      </c>
      <c r="I18" s="45"/>
      <c r="J18" s="45">
        <f>'6.2.3'!J19+'6.2.4'!F18</f>
        <v>1948</v>
      </c>
      <c r="K18" s="45"/>
      <c r="L18" s="45">
        <f>'6.2.3'!L19+'6.2.4'!G18</f>
        <v>0</v>
      </c>
      <c r="M18" s="45"/>
      <c r="N18" s="45">
        <f t="shared" si="0"/>
        <v>2992</v>
      </c>
      <c r="O18" s="45"/>
      <c r="P18" s="45">
        <f>'6.2.3'!P20+'6.2.4'!L19</f>
        <v>4</v>
      </c>
      <c r="Q18" s="45"/>
    </row>
    <row r="19" spans="1:17" ht="13.5" customHeight="1">
      <c r="A19" s="14" t="s">
        <v>16</v>
      </c>
      <c r="B19" s="25">
        <f>'6.2.3'!B20+'6.2.4'!B19</f>
        <v>398</v>
      </c>
      <c r="C19" s="25"/>
      <c r="D19" s="25">
        <f>'6.2.3'!D20+'6.2.4'!C19</f>
        <v>723</v>
      </c>
      <c r="E19" s="25"/>
      <c r="F19" s="25">
        <f>'6.2.3'!F20+'6.2.4'!D19</f>
        <v>0</v>
      </c>
      <c r="G19" s="25"/>
      <c r="H19" s="25">
        <f>'6.2.3'!H20+'6.2.4'!E19</f>
        <v>28</v>
      </c>
      <c r="I19" s="25"/>
      <c r="J19" s="25">
        <f>'6.2.3'!J20+'6.2.4'!F19</f>
        <v>2382</v>
      </c>
      <c r="K19" s="25"/>
      <c r="L19" s="25">
        <f>'6.2.3'!L20+'6.2.4'!G19</f>
        <v>2</v>
      </c>
      <c r="M19" s="25"/>
      <c r="N19" s="25">
        <f t="shared" si="0"/>
        <v>3533</v>
      </c>
      <c r="O19" s="25"/>
      <c r="P19" s="25">
        <f>'6.2.3'!P12+'6.2.4'!L11</f>
        <v>0</v>
      </c>
      <c r="Q19" s="25"/>
    </row>
    <row r="20" spans="1:17" ht="13.5" customHeight="1">
      <c r="A20" s="44" t="s">
        <v>17</v>
      </c>
      <c r="B20" s="45">
        <f>'6.2.3'!B21+'6.2.4'!B20</f>
        <v>59</v>
      </c>
      <c r="C20" s="45"/>
      <c r="D20" s="45">
        <f>'6.2.3'!D21+'6.2.4'!C20</f>
        <v>45</v>
      </c>
      <c r="E20" s="45"/>
      <c r="F20" s="45">
        <f>'6.2.3'!F21+'6.2.4'!D20</f>
        <v>0</v>
      </c>
      <c r="G20" s="45"/>
      <c r="H20" s="45">
        <f>'6.2.3'!H21+'6.2.4'!E20</f>
        <v>2</v>
      </c>
      <c r="I20" s="45"/>
      <c r="J20" s="45">
        <f>'6.2.3'!J21+'6.2.4'!F20</f>
        <v>89</v>
      </c>
      <c r="K20" s="45"/>
      <c r="L20" s="45">
        <f>'6.2.3'!L21+'6.2.4'!G20</f>
        <v>2</v>
      </c>
      <c r="M20" s="45"/>
      <c r="N20" s="45">
        <f t="shared" si="0"/>
        <v>197</v>
      </c>
      <c r="O20" s="45"/>
      <c r="P20" s="45">
        <f>'6.2.3'!P21+'6.2.4'!L20</f>
        <v>0</v>
      </c>
      <c r="Q20" s="45"/>
    </row>
    <row r="21" spans="1:17" ht="13.5" customHeight="1">
      <c r="A21" s="14" t="s">
        <v>18</v>
      </c>
      <c r="B21" s="25">
        <f>'6.2.3'!B22+'6.2.4'!B21</f>
        <v>233</v>
      </c>
      <c r="C21" s="25"/>
      <c r="D21" s="25">
        <f>'6.2.3'!D22+'6.2.4'!C21</f>
        <v>426</v>
      </c>
      <c r="E21" s="25"/>
      <c r="F21" s="25">
        <f>'6.2.3'!F22+'6.2.4'!D21</f>
        <v>0</v>
      </c>
      <c r="G21" s="25"/>
      <c r="H21" s="25">
        <f>'6.2.3'!H22+'6.2.4'!E21</f>
        <v>13</v>
      </c>
      <c r="I21" s="25"/>
      <c r="J21" s="25">
        <f>'6.2.3'!J22+'6.2.4'!F21</f>
        <v>1396</v>
      </c>
      <c r="K21" s="25"/>
      <c r="L21" s="25">
        <f>'6.2.3'!L22+'6.2.4'!G21</f>
        <v>1</v>
      </c>
      <c r="M21" s="25"/>
      <c r="N21" s="25">
        <f t="shared" si="0"/>
        <v>2069</v>
      </c>
      <c r="O21" s="25"/>
      <c r="P21" s="25">
        <f>'6.2.3'!P22+'6.2.4'!L21</f>
        <v>0</v>
      </c>
      <c r="Q21" s="25"/>
    </row>
    <row r="22" spans="1:17" ht="13.5" customHeight="1">
      <c r="A22" s="44" t="s">
        <v>19</v>
      </c>
      <c r="B22" s="45">
        <f>'6.2.3'!B23+'6.2.4'!B22</f>
        <v>430</v>
      </c>
      <c r="C22" s="45"/>
      <c r="D22" s="45">
        <f>'6.2.3'!D23+'6.2.4'!C22</f>
        <v>761</v>
      </c>
      <c r="E22" s="45"/>
      <c r="F22" s="45">
        <f>'6.2.3'!F23+'6.2.4'!D22</f>
        <v>0</v>
      </c>
      <c r="G22" s="45"/>
      <c r="H22" s="45">
        <f>'6.2.3'!H23+'6.2.4'!E22</f>
        <v>17</v>
      </c>
      <c r="I22" s="45"/>
      <c r="J22" s="45">
        <f>'6.2.3'!J23+'6.2.4'!F22</f>
        <v>2001</v>
      </c>
      <c r="K22" s="45"/>
      <c r="L22" s="45">
        <f>'6.2.3'!L23+'6.2.4'!G22</f>
        <v>5</v>
      </c>
      <c r="M22" s="45"/>
      <c r="N22" s="45">
        <f t="shared" si="0"/>
        <v>3214</v>
      </c>
      <c r="O22" s="45"/>
      <c r="P22" s="45">
        <f>'6.2.3'!P23+'6.2.4'!L22</f>
        <v>0</v>
      </c>
      <c r="Q22" s="45"/>
    </row>
    <row r="23" spans="1:17" ht="13.5" customHeight="1">
      <c r="A23" s="14" t="s">
        <v>20</v>
      </c>
      <c r="B23" s="25">
        <f>'6.2.3'!B24+'6.2.4'!B23</f>
        <v>44</v>
      </c>
      <c r="C23" s="25"/>
      <c r="D23" s="25">
        <f>'6.2.3'!D24+'6.2.4'!C23</f>
        <v>257</v>
      </c>
      <c r="E23" s="25"/>
      <c r="F23" s="25">
        <f>'6.2.3'!F24+'6.2.4'!D23</f>
        <v>0</v>
      </c>
      <c r="G23" s="25"/>
      <c r="H23" s="25">
        <f>'6.2.3'!H24+'6.2.4'!E23</f>
        <v>4</v>
      </c>
      <c r="I23" s="25"/>
      <c r="J23" s="25">
        <f>'6.2.3'!J24+'6.2.4'!F23</f>
        <v>610</v>
      </c>
      <c r="K23" s="25"/>
      <c r="L23" s="25">
        <f>'6.2.3'!L24+'6.2.4'!G23</f>
        <v>16</v>
      </c>
      <c r="M23" s="25"/>
      <c r="N23" s="25">
        <f t="shared" si="0"/>
        <v>931</v>
      </c>
      <c r="O23" s="25"/>
      <c r="P23" s="25">
        <f>'6.2.3'!P24+'6.2.4'!L23</f>
        <v>0</v>
      </c>
      <c r="Q23" s="25"/>
    </row>
    <row r="24" spans="1:17" ht="13.5" customHeight="1">
      <c r="A24" s="44" t="s">
        <v>21</v>
      </c>
      <c r="B24" s="45">
        <f>'6.2.3'!B25+'6.2.4'!B24</f>
        <v>82</v>
      </c>
      <c r="C24" s="45"/>
      <c r="D24" s="45">
        <f>'6.2.3'!D25+'6.2.4'!C24</f>
        <v>85</v>
      </c>
      <c r="E24" s="45"/>
      <c r="F24" s="45">
        <f>'6.2.3'!F25+'6.2.4'!D24</f>
        <v>0</v>
      </c>
      <c r="G24" s="45"/>
      <c r="H24" s="45">
        <f>'6.2.3'!H25+'6.2.4'!E24</f>
        <v>10</v>
      </c>
      <c r="I24" s="45"/>
      <c r="J24" s="45">
        <f>'6.2.3'!J25+'6.2.4'!F24</f>
        <v>213</v>
      </c>
      <c r="K24" s="45"/>
      <c r="L24" s="45">
        <f>'6.2.3'!L25+'6.2.4'!G24</f>
        <v>3</v>
      </c>
      <c r="M24" s="45"/>
      <c r="N24" s="45">
        <f t="shared" si="0"/>
        <v>393</v>
      </c>
      <c r="O24" s="45"/>
      <c r="P24" s="45">
        <f>'6.2.3'!P25+'6.2.4'!L24</f>
        <v>0</v>
      </c>
      <c r="Q24" s="45"/>
    </row>
    <row r="25" spans="1:17" ht="13.5" customHeight="1">
      <c r="A25" s="14" t="s">
        <v>22</v>
      </c>
      <c r="B25" s="25">
        <f>'6.2.3'!B26+'6.2.4'!B25</f>
        <v>6</v>
      </c>
      <c r="C25" s="25"/>
      <c r="D25" s="25">
        <f>'6.2.3'!D26+'6.2.4'!C25</f>
        <v>73</v>
      </c>
      <c r="E25" s="25"/>
      <c r="F25" s="25">
        <f>'6.2.3'!F26+'6.2.4'!D25</f>
        <v>0</v>
      </c>
      <c r="G25" s="25"/>
      <c r="H25" s="25">
        <f>'6.2.3'!H26+'6.2.4'!E25</f>
        <v>1</v>
      </c>
      <c r="I25" s="25"/>
      <c r="J25" s="25">
        <f>'6.2.3'!J26+'6.2.4'!F25</f>
        <v>90</v>
      </c>
      <c r="K25" s="25"/>
      <c r="L25" s="25">
        <f>'6.2.3'!L26+'6.2.4'!G25</f>
        <v>3</v>
      </c>
      <c r="M25" s="25"/>
      <c r="N25" s="25">
        <f t="shared" si="0"/>
        <v>173</v>
      </c>
      <c r="O25" s="25"/>
      <c r="P25" s="25">
        <f>'6.2.3'!P26+'6.2.4'!L25</f>
        <v>0</v>
      </c>
      <c r="Q25" s="25"/>
    </row>
    <row r="26" spans="1:17" ht="13.5" customHeight="1">
      <c r="A26" s="44" t="s">
        <v>23</v>
      </c>
      <c r="B26" s="45">
        <f>'6.2.3'!B27+'6.2.4'!B26</f>
        <v>880</v>
      </c>
      <c r="C26" s="45"/>
      <c r="D26" s="45">
        <f>'6.2.3'!D27+'6.2.4'!C26</f>
        <v>385</v>
      </c>
      <c r="E26" s="45"/>
      <c r="F26" s="45">
        <f>'6.2.3'!F27+'6.2.4'!D26</f>
        <v>0</v>
      </c>
      <c r="G26" s="45"/>
      <c r="H26" s="45">
        <f>'6.2.3'!H27+'6.2.4'!E26</f>
        <v>25</v>
      </c>
      <c r="I26" s="45"/>
      <c r="J26" s="45">
        <f>'6.2.3'!J27+'6.2.4'!F26</f>
        <v>4140</v>
      </c>
      <c r="K26" s="45"/>
      <c r="L26" s="45">
        <f>'6.2.3'!L27+'6.2.4'!G26</f>
        <v>0</v>
      </c>
      <c r="M26" s="45"/>
      <c r="N26" s="45">
        <f t="shared" si="0"/>
        <v>5430</v>
      </c>
      <c r="O26" s="45"/>
      <c r="P26" s="45">
        <f>'6.2.3'!P27+'6.2.4'!L26</f>
        <v>5</v>
      </c>
      <c r="Q26" s="45"/>
    </row>
    <row r="27" spans="1:17" ht="13.5" customHeight="1">
      <c r="A27" s="14" t="s">
        <v>24</v>
      </c>
      <c r="B27" s="25">
        <f>'6.2.3'!B28+'6.2.4'!B27</f>
        <v>62</v>
      </c>
      <c r="C27" s="25"/>
      <c r="D27" s="25">
        <f>'6.2.3'!D28+'6.2.4'!C27</f>
        <v>68</v>
      </c>
      <c r="E27" s="25"/>
      <c r="F27" s="25">
        <f>'6.2.3'!F28+'6.2.4'!D27</f>
        <v>0</v>
      </c>
      <c r="G27" s="25"/>
      <c r="H27" s="25">
        <f>'6.2.3'!H28+'6.2.4'!E27</f>
        <v>0</v>
      </c>
      <c r="I27" s="25"/>
      <c r="J27" s="25">
        <f>'6.2.3'!J28+'6.2.4'!F27</f>
        <v>160</v>
      </c>
      <c r="K27" s="25"/>
      <c r="L27" s="25">
        <f>'6.2.3'!L28+'6.2.4'!G27</f>
        <v>0</v>
      </c>
      <c r="M27" s="25"/>
      <c r="N27" s="25">
        <f t="shared" si="0"/>
        <v>290</v>
      </c>
      <c r="O27" s="25"/>
      <c r="P27" s="25">
        <f>'6.2.3'!P28+'6.2.4'!L27</f>
        <v>0</v>
      </c>
      <c r="Q27" s="25"/>
    </row>
    <row r="28" spans="1:17" ht="13.5" customHeight="1">
      <c r="A28" s="44" t="s">
        <v>25</v>
      </c>
      <c r="B28" s="45">
        <f>'6.2.3'!B29+'6.2.4'!B28</f>
        <v>219</v>
      </c>
      <c r="C28" s="45"/>
      <c r="D28" s="45">
        <f>'6.2.3'!D29+'6.2.4'!C28</f>
        <v>487</v>
      </c>
      <c r="E28" s="45"/>
      <c r="F28" s="45">
        <f>'6.2.3'!F29+'6.2.4'!D28</f>
        <v>0</v>
      </c>
      <c r="G28" s="45"/>
      <c r="H28" s="45">
        <f>'6.2.3'!H29+'6.2.4'!E28</f>
        <v>7</v>
      </c>
      <c r="I28" s="45"/>
      <c r="J28" s="45">
        <f>'6.2.3'!J29+'6.2.4'!F28</f>
        <v>822</v>
      </c>
      <c r="K28" s="45"/>
      <c r="L28" s="45">
        <f>'6.2.3'!L29+'6.2.4'!G28</f>
        <v>0</v>
      </c>
      <c r="M28" s="45"/>
      <c r="N28" s="45">
        <f t="shared" si="0"/>
        <v>1535</v>
      </c>
      <c r="O28" s="45"/>
      <c r="P28" s="45">
        <f>'6.2.3'!P29+'6.2.4'!L28</f>
        <v>0</v>
      </c>
      <c r="Q28" s="45"/>
    </row>
    <row r="29" spans="1:17" ht="13.5" customHeight="1">
      <c r="A29" s="14" t="s">
        <v>26</v>
      </c>
      <c r="B29" s="25">
        <f>'6.2.3'!B30+'6.2.4'!B29</f>
        <v>245</v>
      </c>
      <c r="C29" s="25"/>
      <c r="D29" s="25">
        <f>'6.2.3'!D30+'6.2.4'!C29</f>
        <v>162</v>
      </c>
      <c r="E29" s="25"/>
      <c r="F29" s="25">
        <f>'6.2.3'!F30+'6.2.4'!D29</f>
        <v>0</v>
      </c>
      <c r="G29" s="25"/>
      <c r="H29" s="25">
        <f>'6.2.3'!H30+'6.2.4'!E29</f>
        <v>4</v>
      </c>
      <c r="I29" s="25"/>
      <c r="J29" s="25">
        <f>'6.2.3'!J30+'6.2.4'!F29</f>
        <v>578</v>
      </c>
      <c r="K29" s="25"/>
      <c r="L29" s="25">
        <f>'6.2.3'!L30+'6.2.4'!G29</f>
        <v>0</v>
      </c>
      <c r="M29" s="25"/>
      <c r="N29" s="25">
        <f t="shared" si="0"/>
        <v>989</v>
      </c>
      <c r="O29" s="25"/>
      <c r="P29" s="25">
        <f>'6.2.3'!P30+'6.2.4'!L29</f>
        <v>3</v>
      </c>
      <c r="Q29" s="25"/>
    </row>
    <row r="30" spans="1:17" ht="13.5" customHeight="1">
      <c r="A30" s="44" t="s">
        <v>27</v>
      </c>
      <c r="B30" s="45">
        <f>'6.2.3'!B31+'6.2.4'!B30</f>
        <v>33</v>
      </c>
      <c r="C30" s="45"/>
      <c r="D30" s="45">
        <f>'6.2.3'!D31+'6.2.4'!C30</f>
        <v>17</v>
      </c>
      <c r="E30" s="45"/>
      <c r="F30" s="45">
        <f>'6.2.3'!F31+'6.2.4'!D30</f>
        <v>0</v>
      </c>
      <c r="G30" s="45"/>
      <c r="H30" s="45">
        <f>'6.2.3'!H31+'6.2.4'!E30</f>
        <v>2</v>
      </c>
      <c r="I30" s="45"/>
      <c r="J30" s="45">
        <f>'6.2.3'!J31+'6.2.4'!F30</f>
        <v>70</v>
      </c>
      <c r="K30" s="45"/>
      <c r="L30" s="45">
        <f>'6.2.3'!L31+'6.2.4'!G30</f>
        <v>4</v>
      </c>
      <c r="M30" s="45"/>
      <c r="N30" s="45">
        <f t="shared" si="0"/>
        <v>126</v>
      </c>
      <c r="O30" s="45"/>
      <c r="P30" s="45">
        <f>'6.2.3'!P31+'6.2.4'!L30</f>
        <v>0</v>
      </c>
      <c r="Q30" s="45"/>
    </row>
    <row r="31" spans="1:17" ht="13.5" customHeight="1">
      <c r="A31" s="14" t="s">
        <v>28</v>
      </c>
      <c r="B31" s="25">
        <f>'6.2.3'!B32+'6.2.4'!B31</f>
        <v>224</v>
      </c>
      <c r="C31" s="25"/>
      <c r="D31" s="25">
        <f>'6.2.3'!D32+'6.2.4'!C31</f>
        <v>187</v>
      </c>
      <c r="E31" s="25"/>
      <c r="F31" s="25">
        <f>'6.2.3'!F32+'6.2.4'!D31</f>
        <v>0</v>
      </c>
      <c r="G31" s="25"/>
      <c r="H31" s="25">
        <f>'6.2.3'!H32+'6.2.4'!E31</f>
        <v>4</v>
      </c>
      <c r="I31" s="25"/>
      <c r="J31" s="25">
        <f>'6.2.3'!J32+'6.2.4'!F31</f>
        <v>878</v>
      </c>
      <c r="K31" s="25"/>
      <c r="L31" s="25">
        <f>'6.2.3'!L32+'6.2.4'!G31</f>
        <v>0</v>
      </c>
      <c r="M31" s="25"/>
      <c r="N31" s="25">
        <f t="shared" si="0"/>
        <v>1293</v>
      </c>
      <c r="O31" s="25"/>
      <c r="P31" s="25">
        <f>'6.2.3'!P32+'6.2.4'!L31</f>
        <v>2</v>
      </c>
      <c r="Q31" s="25"/>
    </row>
    <row r="32" spans="1:17" ht="13.5" customHeight="1">
      <c r="A32" s="44" t="s">
        <v>29</v>
      </c>
      <c r="B32" s="45">
        <f>'6.2.3'!B33+'6.2.4'!B32</f>
        <v>43</v>
      </c>
      <c r="C32" s="45"/>
      <c r="D32" s="45">
        <f>'6.2.3'!D33+'6.2.4'!C32</f>
        <v>185</v>
      </c>
      <c r="E32" s="45"/>
      <c r="F32" s="45">
        <f>'6.2.3'!F33+'6.2.4'!D32</f>
        <v>0</v>
      </c>
      <c r="G32" s="45"/>
      <c r="H32" s="45">
        <f>'6.2.3'!H33+'6.2.4'!E32</f>
        <v>14</v>
      </c>
      <c r="I32" s="45"/>
      <c r="J32" s="45">
        <f>'6.2.3'!J33+'6.2.4'!F32</f>
        <v>573</v>
      </c>
      <c r="K32" s="45"/>
      <c r="L32" s="45">
        <f>'6.2.3'!L33+'6.2.4'!G32</f>
        <v>0</v>
      </c>
      <c r="M32" s="45"/>
      <c r="N32" s="45">
        <f t="shared" si="0"/>
        <v>815</v>
      </c>
      <c r="O32" s="45"/>
      <c r="P32" s="45">
        <f>'6.2.3'!P33+'6.2.4'!L32</f>
        <v>0</v>
      </c>
      <c r="Q32" s="45"/>
    </row>
    <row r="33" spans="1:17" ht="13.5" customHeight="1">
      <c r="A33" s="14" t="s">
        <v>30</v>
      </c>
      <c r="B33" s="25">
        <f>'6.2.3'!B34+'6.2.4'!B33</f>
        <v>41</v>
      </c>
      <c r="C33" s="25"/>
      <c r="D33" s="25">
        <f>'6.2.3'!D34+'6.2.4'!C33</f>
        <v>45</v>
      </c>
      <c r="E33" s="25"/>
      <c r="F33" s="25">
        <f>'6.2.3'!F34+'6.2.4'!D33</f>
        <v>0</v>
      </c>
      <c r="G33" s="25"/>
      <c r="H33" s="25">
        <f>'6.2.3'!H34+'6.2.4'!E33</f>
        <v>4</v>
      </c>
      <c r="I33" s="25"/>
      <c r="J33" s="25">
        <f>'6.2.3'!J34+'6.2.4'!F33</f>
        <v>548</v>
      </c>
      <c r="K33" s="25"/>
      <c r="L33" s="25">
        <f>'6.2.3'!L34+'6.2.4'!G33</f>
        <v>0</v>
      </c>
      <c r="M33" s="25"/>
      <c r="N33" s="25">
        <f t="shared" si="0"/>
        <v>638</v>
      </c>
      <c r="O33" s="25"/>
      <c r="P33" s="25">
        <f>'6.2.3'!P34+'6.2.4'!L33</f>
        <v>0</v>
      </c>
      <c r="Q33" s="25"/>
    </row>
    <row r="34" spans="1:17" ht="13.5" customHeight="1">
      <c r="A34" s="44" t="s">
        <v>31</v>
      </c>
      <c r="B34" s="45">
        <f>'6.2.3'!B35+'6.2.4'!B34</f>
        <v>78</v>
      </c>
      <c r="C34" s="45"/>
      <c r="D34" s="45">
        <f>'6.2.3'!D35+'6.2.4'!C34</f>
        <v>102</v>
      </c>
      <c r="E34" s="45"/>
      <c r="F34" s="45">
        <f>'6.2.3'!F35+'6.2.4'!D34</f>
        <v>0</v>
      </c>
      <c r="G34" s="45"/>
      <c r="H34" s="45">
        <f>'6.2.3'!H35+'6.2.4'!E34</f>
        <v>2</v>
      </c>
      <c r="I34" s="45"/>
      <c r="J34" s="45">
        <f>'6.2.3'!J35+'6.2.4'!F34</f>
        <v>269</v>
      </c>
      <c r="K34" s="45"/>
      <c r="L34" s="45">
        <f>'6.2.3'!L35+'6.2.4'!G34</f>
        <v>5</v>
      </c>
      <c r="M34" s="45"/>
      <c r="N34" s="45">
        <f t="shared" si="0"/>
        <v>456</v>
      </c>
      <c r="O34" s="45"/>
      <c r="P34" s="45">
        <f>'6.2.3'!P35+'6.2.4'!L34</f>
        <v>0</v>
      </c>
      <c r="Q34" s="45"/>
    </row>
    <row r="35" spans="1:17" ht="13.5" customHeight="1">
      <c r="A35" s="14" t="s">
        <v>32</v>
      </c>
      <c r="B35" s="25">
        <f>'6.2.3'!B36+'6.2.4'!B35</f>
        <v>358</v>
      </c>
      <c r="C35" s="25"/>
      <c r="D35" s="25">
        <f>'6.2.3'!D36+'6.2.4'!C35</f>
        <v>190</v>
      </c>
      <c r="E35" s="25"/>
      <c r="F35" s="25">
        <f>'6.2.3'!F36+'6.2.4'!D35</f>
        <v>0</v>
      </c>
      <c r="G35" s="25"/>
      <c r="H35" s="25">
        <f>'6.2.3'!H36+'6.2.4'!E35</f>
        <v>14</v>
      </c>
      <c r="I35" s="25"/>
      <c r="J35" s="25">
        <f>'6.2.3'!J36+'6.2.4'!F35</f>
        <v>1747</v>
      </c>
      <c r="K35" s="25"/>
      <c r="L35" s="25">
        <f>'6.2.3'!L36+'6.2.4'!G35</f>
        <v>2</v>
      </c>
      <c r="M35" s="25"/>
      <c r="N35" s="25">
        <f t="shared" si="0"/>
        <v>2311</v>
      </c>
      <c r="O35" s="25"/>
      <c r="P35" s="25">
        <f>'6.2.3'!P36+'6.2.4'!L35</f>
        <v>0</v>
      </c>
      <c r="Q35" s="25"/>
    </row>
    <row r="36" spans="1:17" ht="13.5" customHeight="1">
      <c r="A36" s="44" t="s">
        <v>33</v>
      </c>
      <c r="B36" s="45">
        <f>'6.2.3'!B37+'6.2.4'!B36</f>
        <v>38</v>
      </c>
      <c r="C36" s="45"/>
      <c r="D36" s="45">
        <f>'6.2.3'!D37+'6.2.4'!C36</f>
        <v>78</v>
      </c>
      <c r="E36" s="45"/>
      <c r="F36" s="45">
        <f>'6.2.3'!F37+'6.2.4'!D36</f>
        <v>0</v>
      </c>
      <c r="G36" s="45"/>
      <c r="H36" s="45">
        <f>'6.2.3'!H37+'6.2.4'!E36</f>
        <v>2</v>
      </c>
      <c r="I36" s="45"/>
      <c r="J36" s="45">
        <f>'6.2.3'!J37+'6.2.4'!F36</f>
        <v>185</v>
      </c>
      <c r="K36" s="45"/>
      <c r="L36" s="45">
        <f>'6.2.3'!L37+'6.2.4'!G36</f>
        <v>0</v>
      </c>
      <c r="M36" s="45"/>
      <c r="N36" s="45">
        <f t="shared" si="0"/>
        <v>303</v>
      </c>
      <c r="O36" s="45"/>
      <c r="P36" s="45">
        <f>'6.2.3'!P37+'6.2.4'!L36</f>
        <v>0</v>
      </c>
      <c r="Q36" s="45"/>
    </row>
    <row r="37" spans="1:17" ht="13.5" customHeight="1">
      <c r="A37" s="14" t="s">
        <v>34</v>
      </c>
      <c r="B37" s="25">
        <f>'6.2.3'!B38+'6.2.4'!B37</f>
        <v>176</v>
      </c>
      <c r="C37" s="25"/>
      <c r="D37" s="25">
        <f>'6.2.3'!D38+'6.2.4'!C37</f>
        <v>255</v>
      </c>
      <c r="E37" s="25"/>
      <c r="F37" s="25">
        <f>'6.2.3'!F38+'6.2.4'!D37</f>
        <v>0</v>
      </c>
      <c r="G37" s="25"/>
      <c r="H37" s="25">
        <f>'6.2.3'!H38+'6.2.4'!E37</f>
        <v>5</v>
      </c>
      <c r="I37" s="25"/>
      <c r="J37" s="25">
        <f>'6.2.3'!J38+'6.2.4'!F37</f>
        <v>1268</v>
      </c>
      <c r="K37" s="25"/>
      <c r="L37" s="25">
        <f>'6.2.3'!L38+'6.2.4'!G37</f>
        <v>7</v>
      </c>
      <c r="M37" s="25"/>
      <c r="N37" s="25">
        <f t="shared" si="0"/>
        <v>1711</v>
      </c>
      <c r="O37" s="25"/>
      <c r="P37" s="25">
        <f>'6.2.3'!P38+'6.2.4'!L37</f>
        <v>1</v>
      </c>
      <c r="Q37" s="25"/>
    </row>
    <row r="38" spans="1:17" ht="13.5" customHeight="1">
      <c r="A38" s="44" t="s">
        <v>35</v>
      </c>
      <c r="B38" s="45">
        <f>'6.2.3'!B39+'6.2.4'!B38</f>
        <v>92</v>
      </c>
      <c r="C38" s="45"/>
      <c r="D38" s="45">
        <f>'6.2.3'!D39+'6.2.4'!C38</f>
        <v>71</v>
      </c>
      <c r="E38" s="45"/>
      <c r="F38" s="45">
        <f>'6.2.3'!F39+'6.2.4'!D38</f>
        <v>0</v>
      </c>
      <c r="G38" s="45"/>
      <c r="H38" s="45">
        <f>'6.2.3'!H39+'6.2.4'!E38</f>
        <v>2</v>
      </c>
      <c r="I38" s="45"/>
      <c r="J38" s="45">
        <f>'6.2.3'!J39+'6.2.4'!F38</f>
        <v>181</v>
      </c>
      <c r="K38" s="45"/>
      <c r="L38" s="45">
        <f>'6.2.3'!L39+'6.2.4'!G38</f>
        <v>0</v>
      </c>
      <c r="M38" s="45"/>
      <c r="N38" s="45">
        <f t="shared" si="0"/>
        <v>346</v>
      </c>
      <c r="O38" s="45"/>
      <c r="P38" s="45">
        <f>'6.2.3'!P39+'6.2.4'!L38</f>
        <v>0</v>
      </c>
      <c r="Q38" s="45"/>
    </row>
    <row r="39" spans="1:17" ht="13.5" customHeight="1">
      <c r="A39" s="14" t="s">
        <v>36</v>
      </c>
      <c r="B39" s="25">
        <f>'6.2.3'!B40+'6.2.4'!B39</f>
        <v>14</v>
      </c>
      <c r="C39" s="25"/>
      <c r="D39" s="25">
        <f>'6.2.3'!D40+'6.2.4'!C39</f>
        <v>13</v>
      </c>
      <c r="E39" s="25"/>
      <c r="F39" s="25">
        <f>'6.2.3'!F40+'6.2.4'!D39</f>
        <v>0</v>
      </c>
      <c r="G39" s="25"/>
      <c r="H39" s="25">
        <f>'6.2.3'!H40+'6.2.4'!E39</f>
        <v>0</v>
      </c>
      <c r="I39" s="25"/>
      <c r="J39" s="25">
        <f>'6.2.3'!J40+'6.2.4'!F39</f>
        <v>160</v>
      </c>
      <c r="K39" s="25"/>
      <c r="L39" s="25">
        <f>'6.2.3'!L40+'6.2.4'!G39</f>
        <v>2</v>
      </c>
      <c r="M39" s="25"/>
      <c r="N39" s="46">
        <f t="shared" si="0"/>
        <v>189</v>
      </c>
      <c r="O39" s="46"/>
      <c r="P39" s="46">
        <f>'6.2.3'!P40+'6.2.4'!L39</f>
        <v>0</v>
      </c>
      <c r="Q39" s="46"/>
    </row>
    <row r="40" spans="2:17" ht="10.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22.5" customHeight="1">
      <c r="A41" s="2" t="s">
        <v>51</v>
      </c>
      <c r="B41" s="22">
        <f aca="true" t="shared" si="1" ref="B41:N41">SUM(B8:B39)</f>
        <v>7743</v>
      </c>
      <c r="C41" s="22"/>
      <c r="D41" s="22">
        <f t="shared" si="1"/>
        <v>7012</v>
      </c>
      <c r="E41" s="22"/>
      <c r="F41" s="22">
        <f t="shared" si="1"/>
        <v>0</v>
      </c>
      <c r="G41" s="22"/>
      <c r="H41" s="22">
        <f t="shared" si="1"/>
        <v>263</v>
      </c>
      <c r="I41" s="22"/>
      <c r="J41" s="22">
        <f t="shared" si="1"/>
        <v>30763</v>
      </c>
      <c r="K41" s="22"/>
      <c r="L41" s="22">
        <f t="shared" si="1"/>
        <v>65</v>
      </c>
      <c r="M41" s="22"/>
      <c r="N41" s="22">
        <f t="shared" si="1"/>
        <v>45846</v>
      </c>
      <c r="O41" s="22"/>
      <c r="P41" s="22">
        <f>SUM(P8:P39)</f>
        <v>46</v>
      </c>
      <c r="Q41" s="22"/>
    </row>
    <row r="70" spans="1:8" ht="12.75">
      <c r="A70" s="47"/>
      <c r="B70" s="48"/>
      <c r="C70" s="48"/>
      <c r="D70" s="48"/>
      <c r="E70" s="48"/>
      <c r="F70" s="48"/>
      <c r="G70" s="48"/>
      <c r="H70" s="48"/>
    </row>
    <row r="71" spans="1:8" ht="12.75">
      <c r="A71" s="47" t="s">
        <v>67</v>
      </c>
      <c r="B71" s="48"/>
      <c r="C71" s="48"/>
      <c r="D71" s="48"/>
      <c r="E71" s="48"/>
      <c r="F71" s="48"/>
      <c r="G71" s="48"/>
      <c r="H71" s="48"/>
    </row>
    <row r="72" spans="1:8" ht="12.75" customHeight="1">
      <c r="A72" s="47" t="s">
        <v>0</v>
      </c>
      <c r="B72" s="48">
        <v>7743</v>
      </c>
      <c r="C72" s="48"/>
      <c r="D72" s="48"/>
      <c r="E72" s="48"/>
      <c r="F72" s="48"/>
      <c r="G72" s="48"/>
      <c r="H72" s="48"/>
    </row>
    <row r="73" spans="1:8" ht="12.75" customHeight="1">
      <c r="A73" s="47" t="s">
        <v>1</v>
      </c>
      <c r="B73" s="48">
        <v>7012</v>
      </c>
      <c r="C73" s="48"/>
      <c r="D73" s="48"/>
      <c r="E73" s="48"/>
      <c r="F73" s="48"/>
      <c r="G73" s="48"/>
      <c r="H73" s="48"/>
    </row>
    <row r="74" spans="1:8" ht="12.75" customHeight="1">
      <c r="A74" s="47" t="s">
        <v>3</v>
      </c>
      <c r="B74" s="48">
        <v>263</v>
      </c>
      <c r="C74" s="48"/>
      <c r="D74" s="48"/>
      <c r="E74" s="48"/>
      <c r="F74" s="48"/>
      <c r="G74" s="48"/>
      <c r="H74" s="48"/>
    </row>
    <row r="75" spans="1:8" ht="12.75" customHeight="1">
      <c r="A75" s="47" t="s">
        <v>4</v>
      </c>
      <c r="B75" s="48">
        <v>30763</v>
      </c>
      <c r="C75" s="48"/>
      <c r="D75" s="48"/>
      <c r="E75" s="48"/>
      <c r="F75" s="48"/>
      <c r="G75" s="48"/>
      <c r="H75" s="48"/>
    </row>
    <row r="76" spans="1:8" ht="12.75" customHeight="1">
      <c r="A76" s="47"/>
      <c r="B76" s="48"/>
      <c r="C76" s="48"/>
      <c r="D76" s="48"/>
      <c r="E76" s="48"/>
      <c r="F76" s="48"/>
      <c r="G76" s="48"/>
      <c r="H76" s="48"/>
    </row>
    <row r="77" spans="1:8" ht="12.75" customHeight="1">
      <c r="A77" s="47" t="s">
        <v>52</v>
      </c>
      <c r="B77" s="48">
        <v>65</v>
      </c>
      <c r="C77" s="48"/>
      <c r="D77" s="48"/>
      <c r="E77" s="48"/>
      <c r="F77" s="48"/>
      <c r="G77" s="48"/>
      <c r="H77" s="48"/>
    </row>
    <row r="78" spans="1:8" ht="12.75" customHeight="1">
      <c r="A78" s="47" t="s">
        <v>66</v>
      </c>
      <c r="B78" s="48">
        <v>46</v>
      </c>
      <c r="C78" s="48"/>
      <c r="D78" s="48"/>
      <c r="E78" s="48"/>
      <c r="F78" s="48"/>
      <c r="G78" s="48"/>
      <c r="H78" s="48"/>
    </row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12">
    <mergeCell ref="N5:O6"/>
    <mergeCell ref="P5:Q6"/>
    <mergeCell ref="A2:Q2"/>
    <mergeCell ref="A3:Q3"/>
    <mergeCell ref="A5:A6"/>
    <mergeCell ref="B5:L5"/>
    <mergeCell ref="B6:C6"/>
    <mergeCell ref="D6:E6"/>
    <mergeCell ref="F6:G6"/>
    <mergeCell ref="H6:I6"/>
    <mergeCell ref="J6:K6"/>
    <mergeCell ref="L6:M6"/>
  </mergeCells>
  <printOptions/>
  <pageMargins left="0.32" right="0.75" top="0.27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1"/>
  <sheetViews>
    <sheetView zoomScalePageLayoutView="0" workbookViewId="0" topLeftCell="A19">
      <selection activeCell="A2" sqref="A2:N3"/>
    </sheetView>
  </sheetViews>
  <sheetFormatPr defaultColWidth="11.421875" defaultRowHeight="12.75"/>
  <cols>
    <col min="1" max="1" width="16.7109375" style="0" customWidth="1"/>
    <col min="2" max="2" width="6.421875" style="1" customWidth="1"/>
    <col min="3" max="3" width="8.8515625" style="1" customWidth="1"/>
    <col min="4" max="4" width="6.8515625" style="1" customWidth="1"/>
    <col min="5" max="5" width="6.00390625" style="1" customWidth="1"/>
    <col min="6" max="7" width="5.7109375" style="1" customWidth="1"/>
    <col min="8" max="8" width="5.421875" style="1" customWidth="1"/>
    <col min="9" max="9" width="5.8515625" style="1" customWidth="1"/>
    <col min="10" max="10" width="5.28125" style="1" customWidth="1"/>
    <col min="11" max="11" width="5.57421875" style="1" customWidth="1"/>
    <col min="12" max="12" width="4.8515625" style="1" customWidth="1"/>
    <col min="13" max="13" width="10.28125" style="1" customWidth="1"/>
    <col min="14" max="14" width="4.140625" style="1" customWidth="1"/>
    <col min="17" max="17" width="9.28125" style="0" customWidth="1"/>
    <col min="18" max="18" width="6.8515625" style="0" customWidth="1"/>
  </cols>
  <sheetData>
    <row r="1" ht="6.75" customHeight="1"/>
    <row r="2" spans="1:19" ht="20.25" customHeight="1">
      <c r="A2" s="56" t="s">
        <v>80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"/>
      <c r="P2" s="9"/>
      <c r="Q2" s="9"/>
      <c r="R2" s="9"/>
      <c r="S2" s="9"/>
    </row>
    <row r="3" spans="1:19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9"/>
      <c r="P3" s="9"/>
      <c r="Q3" s="9"/>
      <c r="R3" s="9"/>
      <c r="S3" s="9"/>
    </row>
    <row r="5" spans="1:14" ht="20.25" customHeight="1">
      <c r="A5" s="49" t="s">
        <v>68</v>
      </c>
      <c r="B5" s="62" t="s">
        <v>59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54" t="s">
        <v>51</v>
      </c>
      <c r="N5" s="54"/>
    </row>
    <row r="6" spans="1:18" ht="21.75" customHeight="1">
      <c r="A6" s="49"/>
      <c r="B6" s="22" t="s">
        <v>37</v>
      </c>
      <c r="C6" s="22" t="s">
        <v>38</v>
      </c>
      <c r="D6" s="22" t="s">
        <v>39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2" t="s">
        <v>46</v>
      </c>
      <c r="L6" s="22" t="s">
        <v>47</v>
      </c>
      <c r="M6" s="54"/>
      <c r="N6" s="54"/>
      <c r="Q6" s="61" t="s">
        <v>53</v>
      </c>
      <c r="R6" s="61"/>
    </row>
    <row r="7" spans="2:18" ht="15.7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Q7" s="61"/>
      <c r="R7" s="61"/>
    </row>
    <row r="8" spans="1:14" ht="15">
      <c r="A8" s="40" t="s">
        <v>5</v>
      </c>
      <c r="B8" s="41">
        <f>'6.2.3(2)'!B8+'6.2.4(2)'!B8</f>
        <v>0</v>
      </c>
      <c r="C8" s="41">
        <f>'6.2.3(2)'!C8+'6.2.4(2)'!C8</f>
        <v>363</v>
      </c>
      <c r="D8" s="41">
        <f>'6.2.3(2)'!D8+'6.2.4(2)'!D8</f>
        <v>32</v>
      </c>
      <c r="E8" s="41">
        <f>'6.2.3(2)'!E8+'6.2.4(2)'!E8</f>
        <v>0</v>
      </c>
      <c r="F8" s="41">
        <f>'6.2.3(2)'!F8+'6.2.4(2)'!F8</f>
        <v>0</v>
      </c>
      <c r="G8" s="41">
        <f>'6.2.3(2)'!G8+'6.2.4(2)'!G8</f>
        <v>0</v>
      </c>
      <c r="H8" s="41">
        <f>'6.2.3(2)'!H8+'6.2.4(2)'!H8</f>
        <v>10</v>
      </c>
      <c r="I8" s="41">
        <f>'6.2.3(2)'!I8+'6.2.4(2)'!I8</f>
        <v>4</v>
      </c>
      <c r="J8" s="41">
        <f>'6.2.3(2)'!J8+'6.2.4(2)'!J8</f>
        <v>0</v>
      </c>
      <c r="K8" s="41">
        <f>'6.2.3(2)'!K8+'6.2.4(2)'!K8</f>
        <v>0</v>
      </c>
      <c r="L8" s="41">
        <f>'6.2.3(2)'!L8+'6.2.4(2)'!L8</f>
        <v>0</v>
      </c>
      <c r="M8" s="41">
        <f aca="true" t="shared" si="0" ref="M8:M39">SUM(B8:L8)</f>
        <v>409</v>
      </c>
      <c r="N8" s="41"/>
    </row>
    <row r="9" spans="1:14" ht="15">
      <c r="A9" s="14" t="s">
        <v>6</v>
      </c>
      <c r="B9" s="25">
        <f>'6.2.3(2)'!B9+'6.2.4(2)'!B9</f>
        <v>10</v>
      </c>
      <c r="C9" s="25">
        <f>'6.2.3(2)'!C9+'6.2.4(2)'!C9</f>
        <v>434</v>
      </c>
      <c r="D9" s="25">
        <f>'6.2.3(2)'!D9+'6.2.4(2)'!D9</f>
        <v>36</v>
      </c>
      <c r="E9" s="25">
        <f>'6.2.3(2)'!E9+'6.2.4(2)'!E9</f>
        <v>0</v>
      </c>
      <c r="F9" s="25">
        <f>'6.2.3(2)'!F9+'6.2.4(2)'!F9</f>
        <v>0</v>
      </c>
      <c r="G9" s="25">
        <f>'6.2.3(2)'!G9+'6.2.4(2)'!G9</f>
        <v>0</v>
      </c>
      <c r="H9" s="25">
        <f>'6.2.3(2)'!H9+'6.2.4(2)'!H9</f>
        <v>23</v>
      </c>
      <c r="I9" s="25">
        <f>'6.2.3(2)'!I9+'6.2.4(2)'!I9</f>
        <v>0</v>
      </c>
      <c r="J9" s="25">
        <f>'6.2.3(2)'!J9+'6.2.4(2)'!J9</f>
        <v>0</v>
      </c>
      <c r="K9" s="25">
        <f>'6.2.3(2)'!K9+'6.2.4(2)'!K9</f>
        <v>0</v>
      </c>
      <c r="L9" s="25">
        <f>'6.2.3(2)'!L9+'6.2.4(2)'!L9</f>
        <v>0</v>
      </c>
      <c r="M9" s="25">
        <f t="shared" si="0"/>
        <v>503</v>
      </c>
      <c r="N9" s="25"/>
    </row>
    <row r="10" spans="1:14" ht="15">
      <c r="A10" s="40" t="s">
        <v>7</v>
      </c>
      <c r="B10" s="41">
        <f>'6.2.3(2)'!B10+'6.2.4(2)'!B10</f>
        <v>1</v>
      </c>
      <c r="C10" s="41">
        <f>'6.2.3(2)'!C10+'6.2.4(2)'!C10</f>
        <v>50</v>
      </c>
      <c r="D10" s="41">
        <f>'6.2.3(2)'!D10+'6.2.4(2)'!D10</f>
        <v>8</v>
      </c>
      <c r="E10" s="41">
        <f>'6.2.3(2)'!E10+'6.2.4(2)'!E10</f>
        <v>0</v>
      </c>
      <c r="F10" s="41">
        <f>'6.2.3(2)'!F10+'6.2.4(2)'!F10</f>
        <v>0</v>
      </c>
      <c r="G10" s="41">
        <f>'6.2.3(2)'!G10+'6.2.4(2)'!G10</f>
        <v>0</v>
      </c>
      <c r="H10" s="41">
        <f>'6.2.3(2)'!H10+'6.2.4(2)'!H10</f>
        <v>4</v>
      </c>
      <c r="I10" s="41">
        <f>'6.2.3(2)'!I10+'6.2.4(2)'!I10</f>
        <v>0</v>
      </c>
      <c r="J10" s="41">
        <f>'6.2.3(2)'!J10+'6.2.4(2)'!J10</f>
        <v>0</v>
      </c>
      <c r="K10" s="41">
        <f>'6.2.3(2)'!K10+'6.2.4(2)'!K10</f>
        <v>0</v>
      </c>
      <c r="L10" s="41">
        <f>'6.2.3(2)'!L10+'6.2.4(2)'!L10</f>
        <v>0</v>
      </c>
      <c r="M10" s="41">
        <f t="shared" si="0"/>
        <v>63</v>
      </c>
      <c r="N10" s="41"/>
    </row>
    <row r="11" spans="1:14" ht="15">
      <c r="A11" s="14" t="s">
        <v>8</v>
      </c>
      <c r="B11" s="25">
        <f>'6.2.3(2)'!B11+'6.2.4(2)'!B11</f>
        <v>0</v>
      </c>
      <c r="C11" s="25">
        <f>'6.2.3(2)'!C11+'6.2.4(2)'!C11</f>
        <v>62</v>
      </c>
      <c r="D11" s="25">
        <f>'6.2.3(2)'!D11+'6.2.4(2)'!D11</f>
        <v>28</v>
      </c>
      <c r="E11" s="25">
        <f>'6.2.3(2)'!E11+'6.2.4(2)'!E11</f>
        <v>0</v>
      </c>
      <c r="F11" s="25">
        <f>'6.2.3(2)'!F11+'6.2.4(2)'!F11</f>
        <v>0</v>
      </c>
      <c r="G11" s="25">
        <f>'6.2.3(2)'!G11+'6.2.4(2)'!G11</f>
        <v>0</v>
      </c>
      <c r="H11" s="25">
        <f>'6.2.3(2)'!H11+'6.2.4(2)'!H11</f>
        <v>0</v>
      </c>
      <c r="I11" s="25">
        <f>'6.2.3(2)'!I11+'6.2.4(2)'!I11</f>
        <v>1</v>
      </c>
      <c r="J11" s="25">
        <f>'6.2.3(2)'!J11+'6.2.4(2)'!J11</f>
        <v>0</v>
      </c>
      <c r="K11" s="25">
        <f>'6.2.3(2)'!K11+'6.2.4(2)'!K11</f>
        <v>0</v>
      </c>
      <c r="L11" s="25">
        <f>'6.2.3(2)'!L11+'6.2.4(2)'!L11</f>
        <v>0</v>
      </c>
      <c r="M11" s="25">
        <f t="shared" si="0"/>
        <v>91</v>
      </c>
      <c r="N11" s="25"/>
    </row>
    <row r="12" spans="1:14" ht="15">
      <c r="A12" s="40" t="s">
        <v>9</v>
      </c>
      <c r="B12" s="41">
        <f>'6.2.3(2)'!B12+'6.2.4(2)'!B12</f>
        <v>0</v>
      </c>
      <c r="C12" s="41">
        <f>'6.2.3(2)'!C12+'6.2.4(2)'!C12</f>
        <v>119</v>
      </c>
      <c r="D12" s="41">
        <f>'6.2.3(2)'!D12+'6.2.4(2)'!D12</f>
        <v>102</v>
      </c>
      <c r="E12" s="41">
        <f>'6.2.3(2)'!E12+'6.2.4(2)'!E12</f>
        <v>0</v>
      </c>
      <c r="F12" s="41">
        <f>'6.2.3(2)'!F12+'6.2.4(2)'!F12</f>
        <v>0</v>
      </c>
      <c r="G12" s="41">
        <f>'6.2.3(2)'!G12+'6.2.4(2)'!G12</f>
        <v>0</v>
      </c>
      <c r="H12" s="41">
        <f>'6.2.3(2)'!H12+'6.2.4(2)'!H12</f>
        <v>10</v>
      </c>
      <c r="I12" s="41">
        <f>'6.2.3(2)'!I12+'6.2.4(2)'!I12</f>
        <v>0</v>
      </c>
      <c r="J12" s="41">
        <f>'6.2.3(2)'!J12+'6.2.4(2)'!J12</f>
        <v>0</v>
      </c>
      <c r="K12" s="41">
        <f>'6.2.3(2)'!K12+'6.2.4(2)'!K12</f>
        <v>0</v>
      </c>
      <c r="L12" s="41">
        <f>'6.2.3(2)'!L12+'6.2.4(2)'!L12</f>
        <v>0</v>
      </c>
      <c r="M12" s="41">
        <f t="shared" si="0"/>
        <v>231</v>
      </c>
      <c r="N12" s="41"/>
    </row>
    <row r="13" spans="1:14" ht="15">
      <c r="A13" s="14" t="s">
        <v>10</v>
      </c>
      <c r="B13" s="25">
        <f>'6.2.3(2)'!B13+'6.2.4(2)'!B13</f>
        <v>4</v>
      </c>
      <c r="C13" s="25">
        <f>'6.2.3(2)'!C13+'6.2.4(2)'!C13</f>
        <v>748</v>
      </c>
      <c r="D13" s="25">
        <f>'6.2.3(2)'!D13+'6.2.4(2)'!D13</f>
        <v>254</v>
      </c>
      <c r="E13" s="25">
        <f>'6.2.3(2)'!E13+'6.2.4(2)'!E13</f>
        <v>0</v>
      </c>
      <c r="F13" s="25">
        <f>'6.2.3(2)'!F13+'6.2.4(2)'!F13</f>
        <v>0</v>
      </c>
      <c r="G13" s="25">
        <f>'6.2.3(2)'!G13+'6.2.4(2)'!G13</f>
        <v>0</v>
      </c>
      <c r="H13" s="25">
        <f>'6.2.3(2)'!H13+'6.2.4(2)'!H13</f>
        <v>0</v>
      </c>
      <c r="I13" s="25">
        <f>'6.2.3(2)'!I13+'6.2.4(2)'!I13</f>
        <v>0</v>
      </c>
      <c r="J13" s="25">
        <f>'6.2.3(2)'!J13+'6.2.4(2)'!J13</f>
        <v>0</v>
      </c>
      <c r="K13" s="25">
        <f>'6.2.3(2)'!K13+'6.2.4(2)'!K13</f>
        <v>0</v>
      </c>
      <c r="L13" s="25">
        <f>'6.2.3(2)'!L13+'6.2.4(2)'!L13</f>
        <v>0</v>
      </c>
      <c r="M13" s="25">
        <f t="shared" si="0"/>
        <v>1006</v>
      </c>
      <c r="N13" s="25"/>
    </row>
    <row r="14" spans="1:14" ht="15">
      <c r="A14" s="40" t="s">
        <v>11</v>
      </c>
      <c r="B14" s="41">
        <f>'6.2.3(2)'!B14+'6.2.4(2)'!B14</f>
        <v>4</v>
      </c>
      <c r="C14" s="41">
        <f>'6.2.3(2)'!C14+'6.2.4(2)'!C14</f>
        <v>896</v>
      </c>
      <c r="D14" s="41">
        <f>'6.2.3(2)'!D14+'6.2.4(2)'!D14</f>
        <v>419</v>
      </c>
      <c r="E14" s="41">
        <f>'6.2.3(2)'!E14+'6.2.4(2)'!E14</f>
        <v>4</v>
      </c>
      <c r="F14" s="41">
        <f>'6.2.3(2)'!F14+'6.2.4(2)'!F14</f>
        <v>0</v>
      </c>
      <c r="G14" s="41">
        <f>'6.2.3(2)'!G14+'6.2.4(2)'!G14</f>
        <v>2</v>
      </c>
      <c r="H14" s="41">
        <f>'6.2.3(2)'!H14+'6.2.4(2)'!H14</f>
        <v>35</v>
      </c>
      <c r="I14" s="41">
        <f>'6.2.3(2)'!I14+'6.2.4(2)'!I14</f>
        <v>6</v>
      </c>
      <c r="J14" s="41">
        <f>'6.2.3(2)'!J14+'6.2.4(2)'!J14</f>
        <v>1</v>
      </c>
      <c r="K14" s="41">
        <f>'6.2.3(2)'!K14+'6.2.4(2)'!K14</f>
        <v>0</v>
      </c>
      <c r="L14" s="41">
        <f>'6.2.3(2)'!L14+'6.2.4(2)'!L14</f>
        <v>0</v>
      </c>
      <c r="M14" s="41">
        <f t="shared" si="0"/>
        <v>1367</v>
      </c>
      <c r="N14" s="41"/>
    </row>
    <row r="15" spans="1:14" ht="15">
      <c r="A15" s="14" t="s">
        <v>12</v>
      </c>
      <c r="B15" s="25">
        <f>'6.2.3(2)'!B15+'6.2.4(2)'!B15</f>
        <v>0</v>
      </c>
      <c r="C15" s="25">
        <f>'6.2.3(2)'!C15+'6.2.4(2)'!C15</f>
        <v>216</v>
      </c>
      <c r="D15" s="25">
        <f>'6.2.3(2)'!D15+'6.2.4(2)'!D15</f>
        <v>49</v>
      </c>
      <c r="E15" s="25">
        <f>'6.2.3(2)'!E15+'6.2.4(2)'!E15</f>
        <v>0</v>
      </c>
      <c r="F15" s="25">
        <f>'6.2.3(2)'!F15+'6.2.4(2)'!F15</f>
        <v>0</v>
      </c>
      <c r="G15" s="25">
        <f>'6.2.3(2)'!G15+'6.2.4(2)'!G15</f>
        <v>0</v>
      </c>
      <c r="H15" s="25">
        <f>'6.2.3(2)'!H15+'6.2.4(2)'!H15</f>
        <v>5</v>
      </c>
      <c r="I15" s="25">
        <f>'6.2.3(2)'!I15+'6.2.4(2)'!I15</f>
        <v>0</v>
      </c>
      <c r="J15" s="25">
        <f>'6.2.3(2)'!J15+'6.2.4(2)'!J15</f>
        <v>0</v>
      </c>
      <c r="K15" s="25">
        <f>'6.2.3(2)'!K15+'6.2.4(2)'!K15</f>
        <v>0</v>
      </c>
      <c r="L15" s="25">
        <f>'6.2.3(2)'!L15+'6.2.4(2)'!L15</f>
        <v>0</v>
      </c>
      <c r="M15" s="25">
        <f t="shared" si="0"/>
        <v>270</v>
      </c>
      <c r="N15" s="25"/>
    </row>
    <row r="16" spans="1:14" ht="15">
      <c r="A16" s="40" t="s">
        <v>13</v>
      </c>
      <c r="B16" s="41">
        <f>'6.2.3(2)'!B16+'6.2.4(2)'!B16</f>
        <v>27</v>
      </c>
      <c r="C16" s="41">
        <f>'6.2.3(2)'!C16+'6.2.4(2)'!C16</f>
        <v>4067</v>
      </c>
      <c r="D16" s="41">
        <f>'6.2.3(2)'!D16+'6.2.4(2)'!D16</f>
        <v>776</v>
      </c>
      <c r="E16" s="41">
        <f>'6.2.3(2)'!E16+'6.2.4(2)'!E16</f>
        <v>1</v>
      </c>
      <c r="F16" s="41">
        <f>'6.2.3(2)'!F16+'6.2.4(2)'!F16</f>
        <v>0</v>
      </c>
      <c r="G16" s="41">
        <f>'6.2.3(2)'!G16+'6.2.4(2)'!G16</f>
        <v>0</v>
      </c>
      <c r="H16" s="41">
        <f>'6.2.3(2)'!H16+'6.2.4(2)'!H16</f>
        <v>6</v>
      </c>
      <c r="I16" s="41">
        <f>'6.2.3(2)'!I16+'6.2.4(2)'!I16</f>
        <v>1</v>
      </c>
      <c r="J16" s="41">
        <f>'6.2.3(2)'!J16+'6.2.4(2)'!J16</f>
        <v>1</v>
      </c>
      <c r="K16" s="41">
        <f>'6.2.3(2)'!K16+'6.2.4(2)'!K16</f>
        <v>0</v>
      </c>
      <c r="L16" s="41">
        <f>'6.2.3(2)'!L16+'6.2.4(2)'!L16</f>
        <v>0</v>
      </c>
      <c r="M16" s="41">
        <f t="shared" si="0"/>
        <v>4879</v>
      </c>
      <c r="N16" s="41"/>
    </row>
    <row r="17" spans="1:14" ht="15">
      <c r="A17" s="14" t="s">
        <v>14</v>
      </c>
      <c r="B17" s="25">
        <f>'6.2.3(2)'!B17+'6.2.4(2)'!B17</f>
        <v>1</v>
      </c>
      <c r="C17" s="25">
        <f>'6.2.3(2)'!C17+'6.2.4(2)'!C17</f>
        <v>328</v>
      </c>
      <c r="D17" s="25">
        <f>'6.2.3(2)'!D17+'6.2.4(2)'!D17</f>
        <v>179</v>
      </c>
      <c r="E17" s="25">
        <f>'6.2.3(2)'!E17+'6.2.4(2)'!E17</f>
        <v>3</v>
      </c>
      <c r="F17" s="25">
        <f>'6.2.3(2)'!F17+'6.2.4(2)'!F17</f>
        <v>0</v>
      </c>
      <c r="G17" s="25">
        <f>'6.2.3(2)'!G17+'6.2.4(2)'!G17</f>
        <v>2</v>
      </c>
      <c r="H17" s="25">
        <f>'6.2.3(2)'!H17+'6.2.4(2)'!H17</f>
        <v>0</v>
      </c>
      <c r="I17" s="25">
        <f>'6.2.3(2)'!I17+'6.2.4(2)'!I17</f>
        <v>2</v>
      </c>
      <c r="J17" s="25">
        <f>'6.2.3(2)'!J17+'6.2.4(2)'!J17</f>
        <v>0</v>
      </c>
      <c r="K17" s="25">
        <f>'6.2.3(2)'!K17+'6.2.4(2)'!K17</f>
        <v>0</v>
      </c>
      <c r="L17" s="25">
        <f>'6.2.3(2)'!L17+'6.2.4(2)'!L17</f>
        <v>1</v>
      </c>
      <c r="M17" s="25">
        <f t="shared" si="0"/>
        <v>516</v>
      </c>
      <c r="N17" s="25"/>
    </row>
    <row r="18" spans="1:14" ht="15">
      <c r="A18" s="40" t="s">
        <v>15</v>
      </c>
      <c r="B18" s="41">
        <f>'6.2.3(2)'!B18+'6.2.4(2)'!B18</f>
        <v>10</v>
      </c>
      <c r="C18" s="41">
        <f>'6.2.3(2)'!C18+'6.2.4(2)'!C18</f>
        <v>1247</v>
      </c>
      <c r="D18" s="41">
        <f>'6.2.3(2)'!D18+'6.2.4(2)'!D18</f>
        <v>307</v>
      </c>
      <c r="E18" s="41">
        <f>'6.2.3(2)'!E18+'6.2.4(2)'!E18</f>
        <v>2</v>
      </c>
      <c r="F18" s="41">
        <f>'6.2.3(2)'!F18+'6.2.4(2)'!F18</f>
        <v>0</v>
      </c>
      <c r="G18" s="41">
        <f>'6.2.3(2)'!G18+'6.2.4(2)'!G18</f>
        <v>0</v>
      </c>
      <c r="H18" s="41">
        <f>'6.2.3(2)'!H18+'6.2.4(2)'!H18</f>
        <v>34</v>
      </c>
      <c r="I18" s="41">
        <f>'6.2.3(2)'!I18+'6.2.4(2)'!I18</f>
        <v>4</v>
      </c>
      <c r="J18" s="41">
        <f>'6.2.3(2)'!J18+'6.2.4(2)'!J18</f>
        <v>0</v>
      </c>
      <c r="K18" s="41">
        <f>'6.2.3(2)'!K18+'6.2.4(2)'!K18</f>
        <v>0</v>
      </c>
      <c r="L18" s="41">
        <f>'6.2.3(2)'!L18+'6.2.4(2)'!L18</f>
        <v>0</v>
      </c>
      <c r="M18" s="41">
        <f t="shared" si="0"/>
        <v>1604</v>
      </c>
      <c r="N18" s="41"/>
    </row>
    <row r="19" spans="1:14" ht="15">
      <c r="A19" s="14" t="s">
        <v>16</v>
      </c>
      <c r="B19" s="25">
        <f>'6.2.3(2)'!B19+'6.2.4(2)'!B19</f>
        <v>13</v>
      </c>
      <c r="C19" s="25">
        <f>'6.2.3(2)'!C19+'6.2.4(2)'!C19</f>
        <v>1578</v>
      </c>
      <c r="D19" s="25">
        <f>'6.2.3(2)'!D19+'6.2.4(2)'!D19</f>
        <v>435</v>
      </c>
      <c r="E19" s="25">
        <f>'6.2.3(2)'!E19+'6.2.4(2)'!E19</f>
        <v>0</v>
      </c>
      <c r="F19" s="25">
        <f>'6.2.3(2)'!F19+'6.2.4(2)'!F19</f>
        <v>0</v>
      </c>
      <c r="G19" s="25">
        <f>'6.2.3(2)'!G19+'6.2.4(2)'!G19</f>
        <v>0</v>
      </c>
      <c r="H19" s="25">
        <f>'6.2.3(2)'!H19+'6.2.4(2)'!H19</f>
        <v>19</v>
      </c>
      <c r="I19" s="25">
        <f>'6.2.3(2)'!I19+'6.2.4(2)'!I19</f>
        <v>4</v>
      </c>
      <c r="J19" s="25">
        <f>'6.2.3(2)'!J19+'6.2.4(2)'!J19</f>
        <v>0</v>
      </c>
      <c r="K19" s="25">
        <f>'6.2.3(2)'!K19+'6.2.4(2)'!K19</f>
        <v>0</v>
      </c>
      <c r="L19" s="25">
        <f>'6.2.3(2)'!L19+'6.2.4(2)'!L19</f>
        <v>0</v>
      </c>
      <c r="M19" s="25">
        <f t="shared" si="0"/>
        <v>2049</v>
      </c>
      <c r="N19" s="25"/>
    </row>
    <row r="20" spans="1:14" ht="15">
      <c r="A20" s="40" t="s">
        <v>17</v>
      </c>
      <c r="B20" s="41">
        <f>'6.2.3(2)'!B20+'6.2.4(2)'!B20</f>
        <v>1</v>
      </c>
      <c r="C20" s="41">
        <f>'6.2.3(2)'!C20+'6.2.4(2)'!C20</f>
        <v>40</v>
      </c>
      <c r="D20" s="41">
        <f>'6.2.3(2)'!D20+'6.2.4(2)'!D20</f>
        <v>62</v>
      </c>
      <c r="E20" s="41">
        <f>'6.2.3(2)'!E20+'6.2.4(2)'!E20</f>
        <v>0</v>
      </c>
      <c r="F20" s="41">
        <f>'6.2.3(2)'!F20+'6.2.4(2)'!F20</f>
        <v>0</v>
      </c>
      <c r="G20" s="41">
        <f>'6.2.3(2)'!G20+'6.2.4(2)'!G20</f>
        <v>0</v>
      </c>
      <c r="H20" s="41">
        <f>'6.2.3(2)'!H20+'6.2.4(2)'!H20</f>
        <v>1</v>
      </c>
      <c r="I20" s="41">
        <f>'6.2.3(2)'!I20+'6.2.4(2)'!I20</f>
        <v>0</v>
      </c>
      <c r="J20" s="41">
        <f>'6.2.3(2)'!J20+'6.2.4(2)'!J20</f>
        <v>0</v>
      </c>
      <c r="K20" s="41">
        <f>'6.2.3(2)'!K20+'6.2.4(2)'!K20</f>
        <v>0</v>
      </c>
      <c r="L20" s="41">
        <f>'6.2.3(2)'!L20+'6.2.4(2)'!L20</f>
        <v>0</v>
      </c>
      <c r="M20" s="41">
        <f t="shared" si="0"/>
        <v>104</v>
      </c>
      <c r="N20" s="41"/>
    </row>
    <row r="21" spans="1:14" ht="15">
      <c r="A21" s="14" t="s">
        <v>18</v>
      </c>
      <c r="B21" s="25">
        <f>'6.2.3(2)'!B21+'6.2.4(2)'!B21</f>
        <v>10</v>
      </c>
      <c r="C21" s="25">
        <f>'6.2.3(2)'!C21+'6.2.4(2)'!C21</f>
        <v>1257</v>
      </c>
      <c r="D21" s="25">
        <f>'6.2.3(2)'!D21+'6.2.4(2)'!D21</f>
        <v>450</v>
      </c>
      <c r="E21" s="25">
        <f>'6.2.3(2)'!E21+'6.2.4(2)'!E21</f>
        <v>0</v>
      </c>
      <c r="F21" s="25">
        <f>'6.2.3(2)'!F21+'6.2.4(2)'!F21</f>
        <v>0</v>
      </c>
      <c r="G21" s="25">
        <f>'6.2.3(2)'!G21+'6.2.4(2)'!G21</f>
        <v>2</v>
      </c>
      <c r="H21" s="25">
        <f>'6.2.3(2)'!H21+'6.2.4(2)'!H21</f>
        <v>1</v>
      </c>
      <c r="I21" s="25">
        <f>'6.2.3(2)'!I21+'6.2.4(2)'!I21</f>
        <v>0</v>
      </c>
      <c r="J21" s="25">
        <f>'6.2.3(2)'!J21+'6.2.4(2)'!J21</f>
        <v>3</v>
      </c>
      <c r="K21" s="25">
        <f>'6.2.3(2)'!K21+'6.2.4(2)'!K21</f>
        <v>0</v>
      </c>
      <c r="L21" s="25">
        <f>'6.2.3(2)'!L21+'6.2.4(2)'!L21</f>
        <v>0</v>
      </c>
      <c r="M21" s="25">
        <f t="shared" si="0"/>
        <v>1723</v>
      </c>
      <c r="N21" s="25"/>
    </row>
    <row r="22" spans="1:14" ht="15">
      <c r="A22" s="40" t="s">
        <v>19</v>
      </c>
      <c r="B22" s="41">
        <f>'6.2.3(2)'!B22+'6.2.4(2)'!B22</f>
        <v>11</v>
      </c>
      <c r="C22" s="41">
        <f>'6.2.3(2)'!C22+'6.2.4(2)'!C22</f>
        <v>1719</v>
      </c>
      <c r="D22" s="41">
        <f>'6.2.3(2)'!D22+'6.2.4(2)'!D22</f>
        <v>635</v>
      </c>
      <c r="E22" s="41">
        <f>'6.2.3(2)'!E22+'6.2.4(2)'!E22</f>
        <v>2</v>
      </c>
      <c r="F22" s="41">
        <f>'6.2.3(2)'!F22+'6.2.4(2)'!F22</f>
        <v>0</v>
      </c>
      <c r="G22" s="41">
        <f>'6.2.3(2)'!G22+'6.2.4(2)'!G22</f>
        <v>0</v>
      </c>
      <c r="H22" s="41">
        <f>'6.2.3(2)'!H22+'6.2.4(2)'!H22</f>
        <v>7</v>
      </c>
      <c r="I22" s="41">
        <f>'6.2.3(2)'!I22+'6.2.4(2)'!I22</f>
        <v>5</v>
      </c>
      <c r="J22" s="41">
        <f>'6.2.3(2)'!J22+'6.2.4(2)'!J22</f>
        <v>1</v>
      </c>
      <c r="K22" s="41">
        <f>'6.2.3(2)'!K22+'6.2.4(2)'!K22</f>
        <v>0</v>
      </c>
      <c r="L22" s="41">
        <f>'6.2.3(2)'!L22+'6.2.4(2)'!L22</f>
        <v>0</v>
      </c>
      <c r="M22" s="41">
        <f t="shared" si="0"/>
        <v>2380</v>
      </c>
      <c r="N22" s="41"/>
    </row>
    <row r="23" spans="1:14" ht="15">
      <c r="A23" s="14" t="s">
        <v>20</v>
      </c>
      <c r="B23" s="25">
        <f>'6.2.3(2)'!B23+'6.2.4(2)'!B23</f>
        <v>2</v>
      </c>
      <c r="C23" s="25">
        <f>'6.2.3(2)'!C23+'6.2.4(2)'!C23</f>
        <v>606</v>
      </c>
      <c r="D23" s="25">
        <f>'6.2.3(2)'!D23+'6.2.4(2)'!D23</f>
        <v>184</v>
      </c>
      <c r="E23" s="25">
        <f>'6.2.3(2)'!E23+'6.2.4(2)'!E23</f>
        <v>0</v>
      </c>
      <c r="F23" s="25">
        <f>'6.2.3(2)'!F23+'6.2.4(2)'!F23</f>
        <v>0</v>
      </c>
      <c r="G23" s="25">
        <f>'6.2.3(2)'!G23+'6.2.4(2)'!G23</f>
        <v>0</v>
      </c>
      <c r="H23" s="25">
        <f>'6.2.3(2)'!H23+'6.2.4(2)'!H23</f>
        <v>0</v>
      </c>
      <c r="I23" s="25">
        <f>'6.2.3(2)'!I23+'6.2.4(2)'!I23</f>
        <v>0</v>
      </c>
      <c r="J23" s="25">
        <f>'6.2.3(2)'!J23+'6.2.4(2)'!J23</f>
        <v>0</v>
      </c>
      <c r="K23" s="25">
        <f>'6.2.3(2)'!K23+'6.2.4(2)'!K23</f>
        <v>0</v>
      </c>
      <c r="L23" s="25">
        <f>'6.2.3(2)'!L23+'6.2.4(2)'!L23</f>
        <v>0</v>
      </c>
      <c r="M23" s="25">
        <f>SUM(B23:L23)</f>
        <v>792</v>
      </c>
      <c r="N23" s="25"/>
    </row>
    <row r="24" spans="1:14" ht="15">
      <c r="A24" s="40" t="s">
        <v>21</v>
      </c>
      <c r="B24" s="41">
        <f>'6.2.3(2)'!B24+'6.2.4(2)'!B24</f>
        <v>20</v>
      </c>
      <c r="C24" s="41">
        <f>'6.2.3(2)'!C24+'6.2.4(2)'!C24</f>
        <v>135</v>
      </c>
      <c r="D24" s="41">
        <f>'6.2.3(2)'!D24+'6.2.4(2)'!D24</f>
        <v>64</v>
      </c>
      <c r="E24" s="41">
        <f>'6.2.3(2)'!E24+'6.2.4(2)'!E24</f>
        <v>0</v>
      </c>
      <c r="F24" s="41">
        <f>'6.2.3(2)'!F24+'6.2.4(2)'!F24</f>
        <v>0</v>
      </c>
      <c r="G24" s="41">
        <f>'6.2.3(2)'!G24+'6.2.4(2)'!G24</f>
        <v>0</v>
      </c>
      <c r="H24" s="41">
        <f>'6.2.3(2)'!H24+'6.2.4(2)'!H24</f>
        <v>2</v>
      </c>
      <c r="I24" s="41">
        <f>'6.2.3(2)'!I24+'6.2.4(2)'!I24</f>
        <v>0</v>
      </c>
      <c r="J24" s="41">
        <f>'6.2.3(2)'!J24+'6.2.4(2)'!J24</f>
        <v>0</v>
      </c>
      <c r="K24" s="41">
        <f>'6.2.3(2)'!K24+'6.2.4(2)'!K24</f>
        <v>0</v>
      </c>
      <c r="L24" s="41">
        <f>'6.2.3(2)'!L24+'6.2.4(2)'!L24</f>
        <v>0</v>
      </c>
      <c r="M24" s="41">
        <f t="shared" si="0"/>
        <v>221</v>
      </c>
      <c r="N24" s="41"/>
    </row>
    <row r="25" spans="1:14" ht="15">
      <c r="A25" s="14" t="s">
        <v>22</v>
      </c>
      <c r="B25" s="25">
        <f>'6.2.3(2)'!B25+'6.2.4(2)'!B25</f>
        <v>0</v>
      </c>
      <c r="C25" s="25">
        <f>'6.2.3(2)'!C25+'6.2.4(2)'!C25</f>
        <v>59</v>
      </c>
      <c r="D25" s="25">
        <f>'6.2.3(2)'!D25+'6.2.4(2)'!D25</f>
        <v>25</v>
      </c>
      <c r="E25" s="25">
        <f>'6.2.3(2)'!E25+'6.2.4(2)'!E25</f>
        <v>0</v>
      </c>
      <c r="F25" s="25">
        <f>'6.2.3(2)'!F25+'6.2.4(2)'!F25</f>
        <v>0</v>
      </c>
      <c r="G25" s="25">
        <f>'6.2.3(2)'!G25+'6.2.4(2)'!G25</f>
        <v>0</v>
      </c>
      <c r="H25" s="25">
        <f>'6.2.3(2)'!H25+'6.2.4(2)'!H25</f>
        <v>1</v>
      </c>
      <c r="I25" s="25">
        <f>'6.2.3(2)'!I25+'6.2.4(2)'!I25</f>
        <v>0</v>
      </c>
      <c r="J25" s="25">
        <f>'6.2.3(2)'!J25+'6.2.4(2)'!J25</f>
        <v>0</v>
      </c>
      <c r="K25" s="25">
        <f>'6.2.3(2)'!K25+'6.2.4(2)'!K25</f>
        <v>0</v>
      </c>
      <c r="L25" s="25">
        <f>'6.2.3(2)'!L25+'6.2.4(2)'!L25</f>
        <v>0</v>
      </c>
      <c r="M25" s="25">
        <f t="shared" si="0"/>
        <v>85</v>
      </c>
      <c r="N25" s="25"/>
    </row>
    <row r="26" spans="1:14" ht="15">
      <c r="A26" s="40" t="s">
        <v>23</v>
      </c>
      <c r="B26" s="41">
        <f>'6.2.3(2)'!B26+'6.2.4(2)'!B26</f>
        <v>73</v>
      </c>
      <c r="C26" s="41">
        <f>'6.2.3(2)'!C26+'6.2.4(2)'!C26</f>
        <v>4253</v>
      </c>
      <c r="D26" s="41">
        <f>'6.2.3(2)'!D26+'6.2.4(2)'!D26</f>
        <v>999</v>
      </c>
      <c r="E26" s="41">
        <f>'6.2.3(2)'!E26+'6.2.4(2)'!E26</f>
        <v>10</v>
      </c>
      <c r="F26" s="41">
        <f>'6.2.3(2)'!F26+'6.2.4(2)'!F26</f>
        <v>1</v>
      </c>
      <c r="G26" s="41">
        <f>'6.2.3(2)'!G26+'6.2.4(2)'!G26</f>
        <v>1</v>
      </c>
      <c r="H26" s="41">
        <f>'6.2.3(2)'!H26+'6.2.4(2)'!H26</f>
        <v>17</v>
      </c>
      <c r="I26" s="41">
        <f>'6.2.3(2)'!I26+'6.2.4(2)'!I26</f>
        <v>5</v>
      </c>
      <c r="J26" s="41">
        <f>'6.2.3(2)'!J26+'6.2.4(2)'!J26</f>
        <v>5</v>
      </c>
      <c r="K26" s="41">
        <f>'6.2.3(2)'!K26+'6.2.4(2)'!K26</f>
        <v>0</v>
      </c>
      <c r="L26" s="41">
        <f>'6.2.3(2)'!L26+'6.2.4(2)'!L26</f>
        <v>0</v>
      </c>
      <c r="M26" s="41">
        <f t="shared" si="0"/>
        <v>5364</v>
      </c>
      <c r="N26" s="41"/>
    </row>
    <row r="27" spans="1:14" ht="15">
      <c r="A27" s="14" t="s">
        <v>24</v>
      </c>
      <c r="B27" s="25">
        <f>'6.2.3(2)'!B27+'6.2.4(2)'!B27</f>
        <v>0</v>
      </c>
      <c r="C27" s="25">
        <f>'6.2.3(2)'!C27+'6.2.4(2)'!C27</f>
        <v>110</v>
      </c>
      <c r="D27" s="25">
        <f>'6.2.3(2)'!D27+'6.2.4(2)'!D27</f>
        <v>53</v>
      </c>
      <c r="E27" s="25">
        <f>'6.2.3(2)'!E27+'6.2.4(2)'!E27</f>
        <v>0</v>
      </c>
      <c r="F27" s="25">
        <f>'6.2.3(2)'!F27+'6.2.4(2)'!F27</f>
        <v>0</v>
      </c>
      <c r="G27" s="25">
        <f>'6.2.3(2)'!G27+'6.2.4(2)'!G27</f>
        <v>0</v>
      </c>
      <c r="H27" s="25">
        <f>'6.2.3(2)'!H27+'6.2.4(2)'!H27</f>
        <v>2</v>
      </c>
      <c r="I27" s="25">
        <f>'6.2.3(2)'!I27+'6.2.4(2)'!I27</f>
        <v>0</v>
      </c>
      <c r="J27" s="25">
        <f>'6.2.3(2)'!J27+'6.2.4(2)'!J27</f>
        <v>3</v>
      </c>
      <c r="K27" s="25">
        <f>'6.2.3(2)'!K27+'6.2.4(2)'!K27</f>
        <v>0</v>
      </c>
      <c r="L27" s="25">
        <f>'6.2.3(2)'!L27+'6.2.4(2)'!L27</f>
        <v>0</v>
      </c>
      <c r="M27" s="25">
        <f t="shared" si="0"/>
        <v>168</v>
      </c>
      <c r="N27" s="25"/>
    </row>
    <row r="28" spans="1:14" ht="15">
      <c r="A28" s="40" t="s">
        <v>25</v>
      </c>
      <c r="B28" s="41">
        <f>'6.2.3(2)'!B28+'6.2.4(2)'!B28</f>
        <v>4</v>
      </c>
      <c r="C28" s="41">
        <f>'6.2.3(2)'!C28+'6.2.4(2)'!C28</f>
        <v>809</v>
      </c>
      <c r="D28" s="41">
        <f>'6.2.3(2)'!D28+'6.2.4(2)'!D28</f>
        <v>348</v>
      </c>
      <c r="E28" s="41">
        <f>'6.2.3(2)'!E28+'6.2.4(2)'!E28</f>
        <v>0</v>
      </c>
      <c r="F28" s="41">
        <f>'6.2.3(2)'!F28+'6.2.4(2)'!F28</f>
        <v>0</v>
      </c>
      <c r="G28" s="41">
        <f>'6.2.3(2)'!G28+'6.2.4(2)'!G28</f>
        <v>0</v>
      </c>
      <c r="H28" s="41">
        <f>'6.2.3(2)'!H28+'6.2.4(2)'!H28</f>
        <v>15</v>
      </c>
      <c r="I28" s="41">
        <f>'6.2.3(2)'!I28+'6.2.4(2)'!I28</f>
        <v>6</v>
      </c>
      <c r="J28" s="41">
        <f>'6.2.3(2)'!J28+'6.2.4(2)'!J28</f>
        <v>0</v>
      </c>
      <c r="K28" s="41">
        <f>'6.2.3(2)'!K28+'6.2.4(2)'!K28</f>
        <v>0</v>
      </c>
      <c r="L28" s="41">
        <f>'6.2.3(2)'!L28+'6.2.4(2)'!L28</f>
        <v>0</v>
      </c>
      <c r="M28" s="41">
        <f t="shared" si="0"/>
        <v>1182</v>
      </c>
      <c r="N28" s="41"/>
    </row>
    <row r="29" spans="1:14" ht="15">
      <c r="A29" s="14" t="s">
        <v>26</v>
      </c>
      <c r="B29" s="25">
        <f>'6.2.3(2)'!B29+'6.2.4(2)'!B29</f>
        <v>6</v>
      </c>
      <c r="C29" s="25">
        <f>'6.2.3(2)'!C29+'6.2.4(2)'!C29</f>
        <v>604</v>
      </c>
      <c r="D29" s="25">
        <f>'6.2.3(2)'!D29+'6.2.4(2)'!D29</f>
        <v>138</v>
      </c>
      <c r="E29" s="25">
        <f>'6.2.3(2)'!E29+'6.2.4(2)'!E29</f>
        <v>1</v>
      </c>
      <c r="F29" s="25">
        <f>'6.2.3(2)'!F29+'6.2.4(2)'!F29</f>
        <v>0</v>
      </c>
      <c r="G29" s="25">
        <f>'6.2.3(2)'!G29+'6.2.4(2)'!G29</f>
        <v>0</v>
      </c>
      <c r="H29" s="25">
        <f>'6.2.3(2)'!H29+'6.2.4(2)'!H29</f>
        <v>0</v>
      </c>
      <c r="I29" s="25">
        <f>'6.2.3(2)'!I29+'6.2.4(2)'!I29</f>
        <v>1</v>
      </c>
      <c r="J29" s="25">
        <f>'6.2.3(2)'!J29+'6.2.4(2)'!J29</f>
        <v>0</v>
      </c>
      <c r="K29" s="25">
        <f>'6.2.3(2)'!K29+'6.2.4(2)'!K29</f>
        <v>0</v>
      </c>
      <c r="L29" s="25">
        <f>'6.2.3(2)'!L29+'6.2.4(2)'!L29</f>
        <v>0</v>
      </c>
      <c r="M29" s="25">
        <f t="shared" si="0"/>
        <v>750</v>
      </c>
      <c r="N29" s="25"/>
    </row>
    <row r="30" spans="1:14" ht="15">
      <c r="A30" s="40" t="s">
        <v>27</v>
      </c>
      <c r="B30" s="41">
        <f>'6.2.3(2)'!B30+'6.2.4(2)'!B30</f>
        <v>0</v>
      </c>
      <c r="C30" s="41">
        <f>'6.2.3(2)'!C30+'6.2.4(2)'!C30</f>
        <v>74</v>
      </c>
      <c r="D30" s="41">
        <f>'6.2.3(2)'!D30+'6.2.4(2)'!D30</f>
        <v>11</v>
      </c>
      <c r="E30" s="41">
        <f>'6.2.3(2)'!E30+'6.2.4(2)'!E30</f>
        <v>0</v>
      </c>
      <c r="F30" s="41">
        <f>'6.2.3(2)'!F30+'6.2.4(2)'!F30</f>
        <v>0</v>
      </c>
      <c r="G30" s="41">
        <f>'6.2.3(2)'!G30+'6.2.4(2)'!G30</f>
        <v>0</v>
      </c>
      <c r="H30" s="41">
        <f>'6.2.3(2)'!H30+'6.2.4(2)'!H30</f>
        <v>16</v>
      </c>
      <c r="I30" s="41">
        <f>'6.2.3(2)'!I30+'6.2.4(2)'!I30</f>
        <v>3</v>
      </c>
      <c r="J30" s="41">
        <f>'6.2.3(2)'!J30+'6.2.4(2)'!J30</f>
        <v>0</v>
      </c>
      <c r="K30" s="41">
        <f>'6.2.3(2)'!K30+'6.2.4(2)'!K30</f>
        <v>0</v>
      </c>
      <c r="L30" s="41">
        <f>'6.2.3(2)'!L30+'6.2.4(2)'!L30</f>
        <v>0</v>
      </c>
      <c r="M30" s="41">
        <f t="shared" si="0"/>
        <v>104</v>
      </c>
      <c r="N30" s="41"/>
    </row>
    <row r="31" spans="1:14" ht="15">
      <c r="A31" s="14" t="s">
        <v>28</v>
      </c>
      <c r="B31" s="25">
        <f>'6.2.3(2)'!B31+'6.2.4(2)'!B31</f>
        <v>3</v>
      </c>
      <c r="C31" s="25">
        <f>'6.2.3(2)'!C31+'6.2.4(2)'!C31</f>
        <v>653</v>
      </c>
      <c r="D31" s="25">
        <f>'6.2.3(2)'!D31+'6.2.4(2)'!D31</f>
        <v>212</v>
      </c>
      <c r="E31" s="25">
        <f>'6.2.3(2)'!E31+'6.2.4(2)'!E31</f>
        <v>0</v>
      </c>
      <c r="F31" s="25">
        <f>'6.2.3(2)'!F31+'6.2.4(2)'!F31</f>
        <v>0</v>
      </c>
      <c r="G31" s="25">
        <f>'6.2.3(2)'!G31+'6.2.4(2)'!G31</f>
        <v>0</v>
      </c>
      <c r="H31" s="25">
        <f>'6.2.3(2)'!H31+'6.2.4(2)'!H31</f>
        <v>0</v>
      </c>
      <c r="I31" s="25">
        <f>'6.2.3(2)'!I31+'6.2.4(2)'!I31</f>
        <v>0</v>
      </c>
      <c r="J31" s="25">
        <f>'6.2.3(2)'!J31+'6.2.4(2)'!J31</f>
        <v>0</v>
      </c>
      <c r="K31" s="25">
        <f>'6.2.3(2)'!K31+'6.2.4(2)'!K31</f>
        <v>0</v>
      </c>
      <c r="L31" s="25">
        <f>'6.2.3(2)'!L31+'6.2.4(2)'!L31</f>
        <v>0</v>
      </c>
      <c r="M31" s="25">
        <f t="shared" si="0"/>
        <v>868</v>
      </c>
      <c r="N31" s="25"/>
    </row>
    <row r="32" spans="1:14" ht="15">
      <c r="A32" s="40" t="s">
        <v>29</v>
      </c>
      <c r="B32" s="41">
        <f>'6.2.3(2)'!B32+'6.2.4(2)'!B32</f>
        <v>12</v>
      </c>
      <c r="C32" s="41">
        <f>'6.2.3(2)'!C32+'6.2.4(2)'!C32</f>
        <v>672</v>
      </c>
      <c r="D32" s="41">
        <f>'6.2.3(2)'!D32+'6.2.4(2)'!D32</f>
        <v>141</v>
      </c>
      <c r="E32" s="41">
        <f>'6.2.3(2)'!E32+'6.2.4(2)'!E32</f>
        <v>0</v>
      </c>
      <c r="F32" s="41">
        <f>'6.2.3(2)'!F32+'6.2.4(2)'!F32</f>
        <v>0</v>
      </c>
      <c r="G32" s="41">
        <f>'6.2.3(2)'!G32+'6.2.4(2)'!G32</f>
        <v>0</v>
      </c>
      <c r="H32" s="41">
        <f>'6.2.3(2)'!H32+'6.2.4(2)'!H32</f>
        <v>0</v>
      </c>
      <c r="I32" s="41">
        <f>'6.2.3(2)'!I32+'6.2.4(2)'!I32</f>
        <v>0</v>
      </c>
      <c r="J32" s="41">
        <f>'6.2.3(2)'!J32+'6.2.4(2)'!J32</f>
        <v>0</v>
      </c>
      <c r="K32" s="41">
        <f>'6.2.3(2)'!K32+'6.2.4(2)'!K32</f>
        <v>0</v>
      </c>
      <c r="L32" s="41">
        <f>'6.2.3(2)'!L32+'6.2.4(2)'!L32</f>
        <v>0</v>
      </c>
      <c r="M32" s="41">
        <f t="shared" si="0"/>
        <v>825</v>
      </c>
      <c r="N32" s="41"/>
    </row>
    <row r="33" spans="1:14" ht="15">
      <c r="A33" s="14" t="s">
        <v>30</v>
      </c>
      <c r="B33" s="25">
        <f>'6.2.3(2)'!B33+'6.2.4(2)'!B33</f>
        <v>1</v>
      </c>
      <c r="C33" s="25">
        <f>'6.2.3(2)'!C33+'6.2.4(2)'!C33</f>
        <v>611</v>
      </c>
      <c r="D33" s="25">
        <f>'6.2.3(2)'!D33+'6.2.4(2)'!D33</f>
        <v>135</v>
      </c>
      <c r="E33" s="25">
        <f>'6.2.3(2)'!E33+'6.2.4(2)'!E33</f>
        <v>0</v>
      </c>
      <c r="F33" s="25">
        <f>'6.2.3(2)'!F33+'6.2.4(2)'!F33</f>
        <v>0</v>
      </c>
      <c r="G33" s="25">
        <f>'6.2.3(2)'!G33+'6.2.4(2)'!G33</f>
        <v>0</v>
      </c>
      <c r="H33" s="25">
        <f>'6.2.3(2)'!H33+'6.2.4(2)'!H33</f>
        <v>1</v>
      </c>
      <c r="I33" s="25">
        <f>'6.2.3(2)'!I33+'6.2.4(2)'!I33</f>
        <v>1</v>
      </c>
      <c r="J33" s="25">
        <f>'6.2.3(2)'!J33+'6.2.4(2)'!J33</f>
        <v>0</v>
      </c>
      <c r="K33" s="25">
        <f>'6.2.3(2)'!K33+'6.2.4(2)'!K33</f>
        <v>0</v>
      </c>
      <c r="L33" s="25">
        <f>'6.2.3(2)'!L33+'6.2.4(2)'!L33</f>
        <v>0</v>
      </c>
      <c r="M33" s="25">
        <f t="shared" si="0"/>
        <v>749</v>
      </c>
      <c r="N33" s="25"/>
    </row>
    <row r="34" spans="1:14" ht="15">
      <c r="A34" s="40" t="s">
        <v>31</v>
      </c>
      <c r="B34" s="41">
        <f>'6.2.3(2)'!B34+'6.2.4(2)'!B34</f>
        <v>13</v>
      </c>
      <c r="C34" s="41">
        <f>'6.2.3(2)'!C34+'6.2.4(2)'!C34</f>
        <v>163</v>
      </c>
      <c r="D34" s="41">
        <f>'6.2.3(2)'!D34+'6.2.4(2)'!D34</f>
        <v>83</v>
      </c>
      <c r="E34" s="41">
        <f>'6.2.3(2)'!E34+'6.2.4(2)'!E34</f>
        <v>3</v>
      </c>
      <c r="F34" s="41">
        <f>'6.2.3(2)'!F34+'6.2.4(2)'!F34</f>
        <v>0</v>
      </c>
      <c r="G34" s="41">
        <f>'6.2.3(2)'!G34+'6.2.4(2)'!G34</f>
        <v>0</v>
      </c>
      <c r="H34" s="41">
        <f>'6.2.3(2)'!H34+'6.2.4(2)'!H34</f>
        <v>11</v>
      </c>
      <c r="I34" s="41">
        <f>'6.2.3(2)'!I34+'6.2.4(2)'!I34</f>
        <v>1</v>
      </c>
      <c r="J34" s="41">
        <f>'6.2.3(2)'!J34+'6.2.4(2)'!J34</f>
        <v>0</v>
      </c>
      <c r="K34" s="41">
        <f>'6.2.3(2)'!K34+'6.2.4(2)'!K34</f>
        <v>0</v>
      </c>
      <c r="L34" s="41">
        <f>'6.2.3(2)'!L34+'6.2.4(2)'!L34</f>
        <v>0</v>
      </c>
      <c r="M34" s="41">
        <f t="shared" si="0"/>
        <v>274</v>
      </c>
      <c r="N34" s="41"/>
    </row>
    <row r="35" spans="1:14" ht="15">
      <c r="A35" s="14" t="s">
        <v>32</v>
      </c>
      <c r="B35" s="25">
        <f>'6.2.3(2)'!B35+'6.2.4(2)'!B35</f>
        <v>8</v>
      </c>
      <c r="C35" s="25">
        <f>'6.2.3(2)'!C35+'6.2.4(2)'!C35</f>
        <v>1697</v>
      </c>
      <c r="D35" s="25">
        <f>'6.2.3(2)'!D35+'6.2.4(2)'!D35</f>
        <v>557</v>
      </c>
      <c r="E35" s="25">
        <f>'6.2.3(2)'!E35+'6.2.4(2)'!E35</f>
        <v>6</v>
      </c>
      <c r="F35" s="25">
        <f>'6.2.3(2)'!F35+'6.2.4(2)'!F35</f>
        <v>9</v>
      </c>
      <c r="G35" s="25">
        <f>'6.2.3(2)'!G35+'6.2.4(2)'!G35</f>
        <v>0</v>
      </c>
      <c r="H35" s="25">
        <f>'6.2.3(2)'!H35+'6.2.4(2)'!H35</f>
        <v>18</v>
      </c>
      <c r="I35" s="25">
        <f>'6.2.3(2)'!I35+'6.2.4(2)'!I35</f>
        <v>7</v>
      </c>
      <c r="J35" s="25">
        <f>'6.2.3(2)'!J35+'6.2.4(2)'!J35</f>
        <v>1</v>
      </c>
      <c r="K35" s="25">
        <f>'6.2.3(2)'!K35+'6.2.4(2)'!K35</f>
        <v>0</v>
      </c>
      <c r="L35" s="25">
        <f>'6.2.3(2)'!L35+'6.2.4(2)'!L35</f>
        <v>0</v>
      </c>
      <c r="M35" s="25">
        <f t="shared" si="0"/>
        <v>2303</v>
      </c>
      <c r="N35" s="25"/>
    </row>
    <row r="36" spans="1:14" ht="15">
      <c r="A36" s="40" t="s">
        <v>33</v>
      </c>
      <c r="B36" s="41">
        <f>'6.2.3(2)'!B36+'6.2.4(2)'!B36</f>
        <v>2</v>
      </c>
      <c r="C36" s="41">
        <f>'6.2.3(2)'!C36+'6.2.4(2)'!C36</f>
        <v>145</v>
      </c>
      <c r="D36" s="41">
        <f>'6.2.3(2)'!D36+'6.2.4(2)'!D36</f>
        <v>73</v>
      </c>
      <c r="E36" s="41">
        <f>'6.2.3(2)'!E36+'6.2.4(2)'!E36</f>
        <v>0</v>
      </c>
      <c r="F36" s="41">
        <f>'6.2.3(2)'!F36+'6.2.4(2)'!F36</f>
        <v>0</v>
      </c>
      <c r="G36" s="41">
        <f>'6.2.3(2)'!G36+'6.2.4(2)'!G36</f>
        <v>0</v>
      </c>
      <c r="H36" s="41">
        <f>'6.2.3(2)'!H36+'6.2.4(2)'!H36</f>
        <v>22</v>
      </c>
      <c r="I36" s="41">
        <f>'6.2.3(2)'!I36+'6.2.4(2)'!I36</f>
        <v>4</v>
      </c>
      <c r="J36" s="41">
        <f>'6.2.3(2)'!J36+'6.2.4(2)'!J36</f>
        <v>1</v>
      </c>
      <c r="K36" s="41">
        <f>'6.2.3(2)'!K36+'6.2.4(2)'!K36</f>
        <v>0</v>
      </c>
      <c r="L36" s="41">
        <f>'6.2.3(2)'!L36+'6.2.4(2)'!L36</f>
        <v>0</v>
      </c>
      <c r="M36" s="41">
        <f t="shared" si="0"/>
        <v>247</v>
      </c>
      <c r="N36" s="41"/>
    </row>
    <row r="37" spans="1:14" ht="15">
      <c r="A37" s="14" t="s">
        <v>34</v>
      </c>
      <c r="B37" s="25">
        <f>'6.2.3(2)'!B37+'6.2.4(2)'!B37</f>
        <v>10</v>
      </c>
      <c r="C37" s="25">
        <f>'6.2.3(2)'!C37+'6.2.4(2)'!C37</f>
        <v>1306</v>
      </c>
      <c r="D37" s="25">
        <f>'6.2.3(2)'!D37+'6.2.4(2)'!D37</f>
        <v>483</v>
      </c>
      <c r="E37" s="25">
        <f>'6.2.3(2)'!E37+'6.2.4(2)'!E37</f>
        <v>3</v>
      </c>
      <c r="F37" s="25">
        <f>'6.2.3(2)'!F37+'6.2.4(2)'!F37</f>
        <v>0</v>
      </c>
      <c r="G37" s="25">
        <f>'6.2.3(2)'!G37+'6.2.4(2)'!G37</f>
        <v>1</v>
      </c>
      <c r="H37" s="25">
        <f>'6.2.3(2)'!H37+'6.2.4(2)'!H37</f>
        <v>3</v>
      </c>
      <c r="I37" s="25">
        <f>'6.2.3(2)'!I37+'6.2.4(2)'!I37</f>
        <v>6</v>
      </c>
      <c r="J37" s="25">
        <f>'6.2.3(2)'!J37+'6.2.4(2)'!J37</f>
        <v>0</v>
      </c>
      <c r="K37" s="25">
        <f>'6.2.3(2)'!K37+'6.2.4(2)'!K37</f>
        <v>0</v>
      </c>
      <c r="L37" s="25">
        <f>'6.2.3(2)'!L37+'6.2.4(2)'!L37</f>
        <v>0</v>
      </c>
      <c r="M37" s="25">
        <f t="shared" si="0"/>
        <v>1812</v>
      </c>
      <c r="N37" s="25"/>
    </row>
    <row r="38" spans="1:14" ht="15">
      <c r="A38" s="40" t="s">
        <v>35</v>
      </c>
      <c r="B38" s="41">
        <f>'6.2.3(2)'!B38+'6.2.4(2)'!B38</f>
        <v>8</v>
      </c>
      <c r="C38" s="41">
        <f>'6.2.3(2)'!C38+'6.2.4(2)'!C38</f>
        <v>186</v>
      </c>
      <c r="D38" s="41">
        <f>'6.2.3(2)'!D38+'6.2.4(2)'!D38</f>
        <v>47</v>
      </c>
      <c r="E38" s="41">
        <f>'6.2.3(2)'!E38+'6.2.4(2)'!E38</f>
        <v>0</v>
      </c>
      <c r="F38" s="41">
        <f>'6.2.3(2)'!F38+'6.2.4(2)'!F38</f>
        <v>0</v>
      </c>
      <c r="G38" s="41">
        <f>'6.2.3(2)'!G38+'6.2.4(2)'!G38</f>
        <v>0</v>
      </c>
      <c r="H38" s="41">
        <f>'6.2.3(2)'!H38+'6.2.4(2)'!H38</f>
        <v>0</v>
      </c>
      <c r="I38" s="41">
        <f>'6.2.3(2)'!I38+'6.2.4(2)'!I38</f>
        <v>0</v>
      </c>
      <c r="J38" s="41">
        <f>'6.2.3(2)'!J38+'6.2.4(2)'!J38</f>
        <v>0</v>
      </c>
      <c r="K38" s="41">
        <f>'6.2.3(2)'!K38+'6.2.4(2)'!K38</f>
        <v>0</v>
      </c>
      <c r="L38" s="41">
        <f>'6.2.3(2)'!L38+'6.2.4(2)'!L38</f>
        <v>0</v>
      </c>
      <c r="M38" s="41">
        <f t="shared" si="0"/>
        <v>241</v>
      </c>
      <c r="N38" s="41"/>
    </row>
    <row r="39" spans="1:14" ht="15">
      <c r="A39" s="14" t="s">
        <v>36</v>
      </c>
      <c r="B39" s="25">
        <f>'6.2.3(2)'!B39+'6.2.4(2)'!B39</f>
        <v>0</v>
      </c>
      <c r="C39" s="25">
        <f>'6.2.3(2)'!C39+'6.2.4(2)'!C39</f>
        <v>82</v>
      </c>
      <c r="D39" s="25">
        <f>'6.2.3(2)'!D39+'6.2.4(2)'!D39</f>
        <v>49</v>
      </c>
      <c r="E39" s="25">
        <f>'6.2.3(2)'!E39+'6.2.4(2)'!E39</f>
        <v>0</v>
      </c>
      <c r="F39" s="25">
        <f>'6.2.3(2)'!F39+'6.2.4(2)'!F39</f>
        <v>0</v>
      </c>
      <c r="G39" s="25">
        <f>'6.2.3(2)'!G39+'6.2.4(2)'!G39</f>
        <v>0</v>
      </c>
      <c r="H39" s="25">
        <f>'6.2.3(2)'!H39+'6.2.4(2)'!H39</f>
        <v>0</v>
      </c>
      <c r="I39" s="25">
        <f>'6.2.3(2)'!I39+'6.2.4(2)'!I39</f>
        <v>2</v>
      </c>
      <c r="J39" s="25">
        <f>'6.2.3(2)'!J39+'6.2.4(2)'!J39</f>
        <v>0</v>
      </c>
      <c r="K39" s="25">
        <f>'6.2.3(2)'!K39+'6.2.4(2)'!K39</f>
        <v>0</v>
      </c>
      <c r="L39" s="25">
        <f>'6.2.3(2)'!L39+'6.2.4(2)'!L39</f>
        <v>0</v>
      </c>
      <c r="M39" s="25">
        <f t="shared" si="0"/>
        <v>133</v>
      </c>
      <c r="N39" s="25"/>
    </row>
    <row r="40" spans="2:14" ht="9.7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24.75" customHeight="1">
      <c r="A41" s="2" t="s">
        <v>51</v>
      </c>
      <c r="B41" s="22">
        <f aca="true" t="shared" si="1" ref="B41:M41">SUM(B8:B39)</f>
        <v>254</v>
      </c>
      <c r="C41" s="22">
        <f t="shared" si="1"/>
        <v>25289</v>
      </c>
      <c r="D41" s="22">
        <f t="shared" si="1"/>
        <v>7374</v>
      </c>
      <c r="E41" s="22">
        <f t="shared" si="1"/>
        <v>35</v>
      </c>
      <c r="F41" s="22">
        <f t="shared" si="1"/>
        <v>10</v>
      </c>
      <c r="G41" s="22">
        <f t="shared" si="1"/>
        <v>8</v>
      </c>
      <c r="H41" s="22">
        <f t="shared" si="1"/>
        <v>263</v>
      </c>
      <c r="I41" s="22">
        <f t="shared" si="1"/>
        <v>63</v>
      </c>
      <c r="J41" s="22">
        <f t="shared" si="1"/>
        <v>16</v>
      </c>
      <c r="K41" s="22">
        <f t="shared" si="1"/>
        <v>0</v>
      </c>
      <c r="L41" s="22">
        <f t="shared" si="1"/>
        <v>1</v>
      </c>
      <c r="M41" s="22">
        <f t="shared" si="1"/>
        <v>33313</v>
      </c>
      <c r="N41" s="36"/>
    </row>
  </sheetData>
  <sheetProtection/>
  <mergeCells count="5">
    <mergeCell ref="Q6:R7"/>
    <mergeCell ref="A5:A6"/>
    <mergeCell ref="B5:L5"/>
    <mergeCell ref="M5:N6"/>
    <mergeCell ref="A2:N3"/>
  </mergeCells>
  <printOptions/>
  <pageMargins left="0.17" right="0.17" top="0.2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79"/>
  <sheetViews>
    <sheetView zoomScalePageLayoutView="0" workbookViewId="0" topLeftCell="A1">
      <selection activeCell="A3" sqref="A3:Q3"/>
    </sheetView>
  </sheetViews>
  <sheetFormatPr defaultColWidth="11.421875" defaultRowHeight="12.75"/>
  <cols>
    <col min="1" max="1" width="17.140625" style="0" customWidth="1"/>
    <col min="2" max="2" width="6.28125" style="1" customWidth="1"/>
    <col min="3" max="3" width="2.421875" style="1" customWidth="1"/>
    <col min="4" max="4" width="6.140625" style="1" customWidth="1"/>
    <col min="5" max="5" width="3.140625" style="1" customWidth="1"/>
    <col min="6" max="6" width="3.8515625" style="1" customWidth="1"/>
    <col min="7" max="7" width="1.7109375" style="1" customWidth="1"/>
    <col min="8" max="8" width="5.57421875" style="1" customWidth="1"/>
    <col min="9" max="9" width="3.421875" style="1" customWidth="1"/>
    <col min="10" max="10" width="7.7109375" style="1" customWidth="1"/>
    <col min="11" max="11" width="3.140625" style="1" customWidth="1"/>
    <col min="12" max="12" width="4.57421875" style="1" customWidth="1"/>
    <col min="13" max="13" width="3.28125" style="1" customWidth="1"/>
    <col min="14" max="14" width="7.28125" style="1" customWidth="1"/>
    <col min="15" max="15" width="2.28125" style="1" customWidth="1"/>
    <col min="16" max="16" width="3.7109375" style="1" customWidth="1"/>
    <col min="17" max="17" width="2.8515625" style="1" customWidth="1"/>
  </cols>
  <sheetData>
    <row r="3" spans="1:31" ht="12.75" customHeight="1">
      <c r="A3" s="63" t="s">
        <v>81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2.75" customHeight="1">
      <c r="A4" s="56" t="s">
        <v>76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6" spans="1:17" ht="23.25" customHeight="1">
      <c r="A6" s="49" t="s">
        <v>68</v>
      </c>
      <c r="B6" s="58" t="s">
        <v>58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23"/>
      <c r="N6" s="54" t="s">
        <v>51</v>
      </c>
      <c r="O6" s="54"/>
      <c r="P6" s="65" t="s">
        <v>64</v>
      </c>
      <c r="Q6" s="65"/>
    </row>
    <row r="7" spans="1:17" ht="15.75" customHeight="1">
      <c r="A7" s="49"/>
      <c r="B7" s="59" t="s">
        <v>0</v>
      </c>
      <c r="C7" s="59"/>
      <c r="D7" s="59" t="s">
        <v>1</v>
      </c>
      <c r="E7" s="59"/>
      <c r="F7" s="59" t="s">
        <v>2</v>
      </c>
      <c r="G7" s="59"/>
      <c r="H7" s="59" t="s">
        <v>3</v>
      </c>
      <c r="I7" s="59"/>
      <c r="J7" s="59" t="s">
        <v>4</v>
      </c>
      <c r="K7" s="59"/>
      <c r="L7" s="60" t="s">
        <v>75</v>
      </c>
      <c r="M7" s="60"/>
      <c r="N7" s="54"/>
      <c r="O7" s="54"/>
      <c r="P7" s="65"/>
      <c r="Q7" s="65"/>
    </row>
    <row r="9" spans="1:17" ht="15">
      <c r="A9" s="40" t="s">
        <v>5</v>
      </c>
      <c r="B9" s="41">
        <v>21</v>
      </c>
      <c r="C9" s="41"/>
      <c r="D9" s="41">
        <v>44</v>
      </c>
      <c r="E9" s="41"/>
      <c r="F9" s="41">
        <v>0</v>
      </c>
      <c r="G9" s="41"/>
      <c r="H9" s="41">
        <v>2</v>
      </c>
      <c r="I9" s="41"/>
      <c r="J9" s="41">
        <v>257</v>
      </c>
      <c r="K9" s="41"/>
      <c r="L9" s="41">
        <v>0</v>
      </c>
      <c r="M9" s="41"/>
      <c r="N9" s="41">
        <f aca="true" t="shared" si="0" ref="N9:N40">SUM(B9:L9)</f>
        <v>324</v>
      </c>
      <c r="O9" s="41"/>
      <c r="P9" s="41">
        <v>0</v>
      </c>
      <c r="Q9" s="41"/>
    </row>
    <row r="10" spans="1:17" ht="15">
      <c r="A10" s="14" t="s">
        <v>6</v>
      </c>
      <c r="B10" s="25">
        <v>47</v>
      </c>
      <c r="C10" s="25"/>
      <c r="D10" s="25">
        <v>8</v>
      </c>
      <c r="E10" s="25"/>
      <c r="F10" s="25">
        <v>0</v>
      </c>
      <c r="G10" s="25"/>
      <c r="H10" s="25">
        <v>3</v>
      </c>
      <c r="I10" s="25"/>
      <c r="J10" s="25">
        <v>288</v>
      </c>
      <c r="K10" s="25"/>
      <c r="L10" s="25">
        <v>0</v>
      </c>
      <c r="M10" s="25"/>
      <c r="N10" s="25">
        <f t="shared" si="0"/>
        <v>346</v>
      </c>
      <c r="O10" s="25"/>
      <c r="P10" s="25">
        <v>0</v>
      </c>
      <c r="Q10" s="25"/>
    </row>
    <row r="11" spans="1:17" ht="15">
      <c r="A11" s="40" t="s">
        <v>7</v>
      </c>
      <c r="B11" s="41">
        <v>1</v>
      </c>
      <c r="C11" s="41"/>
      <c r="D11" s="41">
        <v>11</v>
      </c>
      <c r="E11" s="41"/>
      <c r="F11" s="41">
        <v>0</v>
      </c>
      <c r="G11" s="41"/>
      <c r="H11" s="41">
        <v>0</v>
      </c>
      <c r="I11" s="41"/>
      <c r="J11" s="41">
        <v>46</v>
      </c>
      <c r="K11" s="41"/>
      <c r="L11" s="41">
        <v>0</v>
      </c>
      <c r="M11" s="41"/>
      <c r="N11" s="41">
        <f t="shared" si="0"/>
        <v>58</v>
      </c>
      <c r="O11" s="41"/>
      <c r="P11" s="41">
        <v>0</v>
      </c>
      <c r="Q11" s="41"/>
    </row>
    <row r="12" spans="1:17" ht="15">
      <c r="A12" s="14" t="s">
        <v>8</v>
      </c>
      <c r="B12" s="25">
        <v>7</v>
      </c>
      <c r="C12" s="25"/>
      <c r="D12" s="25">
        <v>15</v>
      </c>
      <c r="E12" s="25"/>
      <c r="F12" s="25">
        <v>0</v>
      </c>
      <c r="G12" s="25"/>
      <c r="H12" s="25">
        <v>0</v>
      </c>
      <c r="I12" s="25"/>
      <c r="J12" s="25">
        <v>48</v>
      </c>
      <c r="K12" s="25"/>
      <c r="L12" s="25">
        <v>1</v>
      </c>
      <c r="M12" s="25"/>
      <c r="N12" s="25">
        <f t="shared" si="0"/>
        <v>71</v>
      </c>
      <c r="O12" s="25"/>
      <c r="P12" s="25">
        <v>0</v>
      </c>
      <c r="Q12" s="25"/>
    </row>
    <row r="13" spans="1:17" ht="15">
      <c r="A13" s="40" t="s">
        <v>9</v>
      </c>
      <c r="B13" s="41">
        <v>31</v>
      </c>
      <c r="C13" s="41"/>
      <c r="D13" s="41">
        <v>60</v>
      </c>
      <c r="E13" s="41"/>
      <c r="F13" s="41">
        <v>0</v>
      </c>
      <c r="G13" s="41"/>
      <c r="H13" s="41">
        <v>0</v>
      </c>
      <c r="I13" s="41"/>
      <c r="J13" s="41">
        <v>174</v>
      </c>
      <c r="K13" s="41"/>
      <c r="L13" s="41">
        <v>0</v>
      </c>
      <c r="M13" s="41"/>
      <c r="N13" s="41">
        <f t="shared" si="0"/>
        <v>265</v>
      </c>
      <c r="O13" s="41"/>
      <c r="P13" s="41">
        <v>0</v>
      </c>
      <c r="Q13" s="41"/>
    </row>
    <row r="14" spans="1:17" ht="15">
      <c r="A14" s="14" t="s">
        <v>10</v>
      </c>
      <c r="B14" s="25">
        <v>53</v>
      </c>
      <c r="C14" s="25"/>
      <c r="D14" s="25">
        <v>42</v>
      </c>
      <c r="E14" s="25"/>
      <c r="F14" s="25">
        <v>0</v>
      </c>
      <c r="G14" s="25"/>
      <c r="H14" s="25">
        <v>3</v>
      </c>
      <c r="I14" s="25"/>
      <c r="J14" s="25">
        <v>718</v>
      </c>
      <c r="K14" s="25"/>
      <c r="L14" s="25">
        <v>0</v>
      </c>
      <c r="M14" s="25"/>
      <c r="N14" s="25">
        <f t="shared" si="0"/>
        <v>816</v>
      </c>
      <c r="O14" s="25"/>
      <c r="P14" s="25">
        <v>0</v>
      </c>
      <c r="Q14" s="25"/>
    </row>
    <row r="15" spans="1:17" ht="15">
      <c r="A15" s="40" t="s">
        <v>11</v>
      </c>
      <c r="B15" s="41">
        <v>150</v>
      </c>
      <c r="C15" s="41"/>
      <c r="D15" s="41">
        <v>83</v>
      </c>
      <c r="E15" s="41"/>
      <c r="F15" s="41">
        <v>0</v>
      </c>
      <c r="G15" s="41"/>
      <c r="H15" s="41">
        <v>5</v>
      </c>
      <c r="I15" s="41"/>
      <c r="J15" s="41">
        <v>1073</v>
      </c>
      <c r="K15" s="41"/>
      <c r="L15" s="41">
        <v>0</v>
      </c>
      <c r="M15" s="41"/>
      <c r="N15" s="41">
        <f t="shared" si="0"/>
        <v>1311</v>
      </c>
      <c r="O15" s="41"/>
      <c r="P15" s="41">
        <v>0</v>
      </c>
      <c r="Q15" s="41"/>
    </row>
    <row r="16" spans="1:17" ht="15">
      <c r="A16" s="14" t="s">
        <v>12</v>
      </c>
      <c r="B16" s="25">
        <v>27</v>
      </c>
      <c r="C16" s="25"/>
      <c r="D16" s="25">
        <v>45</v>
      </c>
      <c r="E16" s="25"/>
      <c r="F16" s="25">
        <v>0</v>
      </c>
      <c r="G16" s="25"/>
      <c r="H16" s="25">
        <v>0</v>
      </c>
      <c r="I16" s="25"/>
      <c r="J16" s="25">
        <v>197</v>
      </c>
      <c r="K16" s="25"/>
      <c r="L16" s="25">
        <v>0</v>
      </c>
      <c r="M16" s="25"/>
      <c r="N16" s="25">
        <f t="shared" si="0"/>
        <v>269</v>
      </c>
      <c r="O16" s="25"/>
      <c r="P16" s="25">
        <v>0</v>
      </c>
      <c r="Q16" s="25"/>
    </row>
    <row r="17" spans="1:17" ht="15">
      <c r="A17" s="40" t="s">
        <v>13</v>
      </c>
      <c r="B17" s="41">
        <v>2109</v>
      </c>
      <c r="C17" s="41"/>
      <c r="D17" s="41">
        <v>1304</v>
      </c>
      <c r="E17" s="41"/>
      <c r="F17" s="41">
        <v>0</v>
      </c>
      <c r="G17" s="41"/>
      <c r="H17" s="41">
        <v>57</v>
      </c>
      <c r="I17" s="41"/>
      <c r="J17" s="41">
        <v>4736</v>
      </c>
      <c r="K17" s="41"/>
      <c r="L17" s="41">
        <v>0</v>
      </c>
      <c r="M17" s="41"/>
      <c r="N17" s="41">
        <f t="shared" si="0"/>
        <v>8206</v>
      </c>
      <c r="O17" s="41"/>
      <c r="P17" s="41">
        <v>0</v>
      </c>
      <c r="Q17" s="41"/>
    </row>
    <row r="18" spans="1:17" ht="15">
      <c r="A18" s="14" t="s">
        <v>14</v>
      </c>
      <c r="B18" s="25">
        <v>21</v>
      </c>
      <c r="C18" s="25"/>
      <c r="D18" s="25">
        <v>33</v>
      </c>
      <c r="E18" s="25"/>
      <c r="F18" s="25">
        <v>0</v>
      </c>
      <c r="G18" s="25"/>
      <c r="H18" s="25">
        <v>4</v>
      </c>
      <c r="I18" s="25"/>
      <c r="J18" s="25">
        <v>756</v>
      </c>
      <c r="K18" s="25"/>
      <c r="L18" s="25">
        <v>0</v>
      </c>
      <c r="M18" s="25"/>
      <c r="N18" s="25">
        <f t="shared" si="0"/>
        <v>814</v>
      </c>
      <c r="O18" s="25"/>
      <c r="P18" s="25">
        <v>0</v>
      </c>
      <c r="Q18" s="25"/>
    </row>
    <row r="19" spans="1:17" ht="15">
      <c r="A19" s="40" t="s">
        <v>15</v>
      </c>
      <c r="B19" s="41">
        <v>384</v>
      </c>
      <c r="C19" s="41"/>
      <c r="D19" s="41">
        <v>458</v>
      </c>
      <c r="E19" s="41"/>
      <c r="F19" s="41">
        <v>0</v>
      </c>
      <c r="G19" s="41"/>
      <c r="H19" s="41">
        <v>24</v>
      </c>
      <c r="I19" s="41"/>
      <c r="J19" s="41">
        <v>1419</v>
      </c>
      <c r="K19" s="41"/>
      <c r="L19" s="41">
        <v>0</v>
      </c>
      <c r="M19" s="41"/>
      <c r="N19" s="41">
        <f t="shared" si="0"/>
        <v>2285</v>
      </c>
      <c r="O19" s="41"/>
      <c r="P19" s="41">
        <v>0</v>
      </c>
      <c r="Q19" s="41"/>
    </row>
    <row r="20" spans="1:17" ht="15">
      <c r="A20" s="14" t="s">
        <v>16</v>
      </c>
      <c r="B20" s="25">
        <v>342</v>
      </c>
      <c r="C20" s="25"/>
      <c r="D20" s="25">
        <v>691</v>
      </c>
      <c r="E20" s="25"/>
      <c r="F20" s="25">
        <v>0</v>
      </c>
      <c r="G20" s="25"/>
      <c r="H20" s="25">
        <v>28</v>
      </c>
      <c r="I20" s="25"/>
      <c r="J20" s="25">
        <v>2065</v>
      </c>
      <c r="K20" s="25"/>
      <c r="L20" s="25">
        <v>0</v>
      </c>
      <c r="M20" s="25"/>
      <c r="N20" s="25">
        <f t="shared" si="0"/>
        <v>3126</v>
      </c>
      <c r="O20" s="25"/>
      <c r="P20" s="25">
        <v>0</v>
      </c>
      <c r="Q20" s="25"/>
    </row>
    <row r="21" spans="1:17" ht="15">
      <c r="A21" s="40" t="s">
        <v>17</v>
      </c>
      <c r="B21" s="41">
        <v>14</v>
      </c>
      <c r="C21" s="41"/>
      <c r="D21" s="41">
        <v>33</v>
      </c>
      <c r="E21" s="41"/>
      <c r="F21" s="41">
        <v>0</v>
      </c>
      <c r="G21" s="41"/>
      <c r="H21" s="41">
        <v>1</v>
      </c>
      <c r="I21" s="41"/>
      <c r="J21" s="41">
        <v>75</v>
      </c>
      <c r="K21" s="41"/>
      <c r="L21" s="41">
        <v>0</v>
      </c>
      <c r="M21" s="41"/>
      <c r="N21" s="41">
        <f t="shared" si="0"/>
        <v>123</v>
      </c>
      <c r="O21" s="41"/>
      <c r="P21" s="41">
        <v>0</v>
      </c>
      <c r="Q21" s="41"/>
    </row>
    <row r="22" spans="1:17" ht="15">
      <c r="A22" s="14" t="s">
        <v>18</v>
      </c>
      <c r="B22" s="25">
        <v>186</v>
      </c>
      <c r="C22" s="25"/>
      <c r="D22" s="25">
        <v>404</v>
      </c>
      <c r="E22" s="25"/>
      <c r="F22" s="25">
        <v>0</v>
      </c>
      <c r="G22" s="25"/>
      <c r="H22" s="25">
        <v>13</v>
      </c>
      <c r="I22" s="25"/>
      <c r="J22" s="25">
        <v>1270</v>
      </c>
      <c r="K22" s="25"/>
      <c r="L22" s="25">
        <v>0</v>
      </c>
      <c r="M22" s="25"/>
      <c r="N22" s="25">
        <f t="shared" si="0"/>
        <v>1873</v>
      </c>
      <c r="O22" s="25"/>
      <c r="P22" s="25">
        <v>0</v>
      </c>
      <c r="Q22" s="25"/>
    </row>
    <row r="23" spans="1:17" ht="15">
      <c r="A23" s="40" t="s">
        <v>19</v>
      </c>
      <c r="B23" s="41">
        <v>293</v>
      </c>
      <c r="C23" s="41"/>
      <c r="D23" s="41">
        <v>719</v>
      </c>
      <c r="E23" s="41"/>
      <c r="F23" s="41">
        <v>0</v>
      </c>
      <c r="G23" s="41"/>
      <c r="H23" s="41">
        <v>15</v>
      </c>
      <c r="I23" s="41"/>
      <c r="J23" s="41">
        <v>1776</v>
      </c>
      <c r="K23" s="41"/>
      <c r="L23" s="41">
        <v>0</v>
      </c>
      <c r="M23" s="41"/>
      <c r="N23" s="41">
        <f t="shared" si="0"/>
        <v>2803</v>
      </c>
      <c r="O23" s="41"/>
      <c r="P23" s="41">
        <v>0</v>
      </c>
      <c r="Q23" s="41"/>
    </row>
    <row r="24" spans="1:17" ht="15">
      <c r="A24" s="14" t="s">
        <v>20</v>
      </c>
      <c r="B24" s="25">
        <v>29</v>
      </c>
      <c r="C24" s="25"/>
      <c r="D24" s="25">
        <v>240</v>
      </c>
      <c r="E24" s="25"/>
      <c r="F24" s="25">
        <v>0</v>
      </c>
      <c r="G24" s="25"/>
      <c r="H24" s="25">
        <v>3</v>
      </c>
      <c r="I24" s="25"/>
      <c r="J24" s="25">
        <v>565</v>
      </c>
      <c r="K24" s="25"/>
      <c r="L24" s="25">
        <v>3</v>
      </c>
      <c r="M24" s="25"/>
      <c r="N24" s="25">
        <f t="shared" si="0"/>
        <v>840</v>
      </c>
      <c r="O24" s="25"/>
      <c r="P24" s="25">
        <v>0</v>
      </c>
      <c r="Q24" s="25"/>
    </row>
    <row r="25" spans="1:17" ht="15">
      <c r="A25" s="40" t="s">
        <v>21</v>
      </c>
      <c r="B25" s="41">
        <v>52</v>
      </c>
      <c r="C25" s="41"/>
      <c r="D25" s="41">
        <v>78</v>
      </c>
      <c r="E25" s="41"/>
      <c r="F25" s="41">
        <v>0</v>
      </c>
      <c r="G25" s="41"/>
      <c r="H25" s="41">
        <v>10</v>
      </c>
      <c r="I25" s="41"/>
      <c r="J25" s="41">
        <v>209</v>
      </c>
      <c r="K25" s="41"/>
      <c r="L25" s="41">
        <v>0</v>
      </c>
      <c r="M25" s="41"/>
      <c r="N25" s="41">
        <f t="shared" si="0"/>
        <v>349</v>
      </c>
      <c r="O25" s="41"/>
      <c r="P25" s="41">
        <v>0</v>
      </c>
      <c r="Q25" s="41"/>
    </row>
    <row r="26" spans="1:17" ht="15">
      <c r="A26" s="14" t="s">
        <v>22</v>
      </c>
      <c r="B26" s="25">
        <v>3</v>
      </c>
      <c r="C26" s="25"/>
      <c r="D26" s="25">
        <v>69</v>
      </c>
      <c r="E26" s="25"/>
      <c r="F26" s="25">
        <v>0</v>
      </c>
      <c r="G26" s="25"/>
      <c r="H26" s="25">
        <v>1</v>
      </c>
      <c r="I26" s="25"/>
      <c r="J26" s="25">
        <v>75</v>
      </c>
      <c r="K26" s="25"/>
      <c r="L26" s="25">
        <v>0</v>
      </c>
      <c r="M26" s="25"/>
      <c r="N26" s="25">
        <f t="shared" si="0"/>
        <v>148</v>
      </c>
      <c r="O26" s="25"/>
      <c r="P26" s="25">
        <v>0</v>
      </c>
      <c r="Q26" s="25"/>
    </row>
    <row r="27" spans="1:17" ht="15">
      <c r="A27" s="40" t="s">
        <v>23</v>
      </c>
      <c r="B27" s="41">
        <v>667</v>
      </c>
      <c r="C27" s="41"/>
      <c r="D27" s="41">
        <v>292</v>
      </c>
      <c r="E27" s="41"/>
      <c r="F27" s="41">
        <v>0</v>
      </c>
      <c r="G27" s="41"/>
      <c r="H27" s="41">
        <v>21</v>
      </c>
      <c r="I27" s="41"/>
      <c r="J27" s="41">
        <v>3183</v>
      </c>
      <c r="K27" s="41"/>
      <c r="L27" s="41">
        <v>0</v>
      </c>
      <c r="M27" s="41"/>
      <c r="N27" s="41">
        <f t="shared" si="0"/>
        <v>4163</v>
      </c>
      <c r="O27" s="41"/>
      <c r="P27" s="41">
        <v>0</v>
      </c>
      <c r="Q27" s="41"/>
    </row>
    <row r="28" spans="1:17" ht="15">
      <c r="A28" s="14" t="s">
        <v>24</v>
      </c>
      <c r="B28" s="25">
        <v>37</v>
      </c>
      <c r="C28" s="25"/>
      <c r="D28" s="25">
        <v>63</v>
      </c>
      <c r="E28" s="25"/>
      <c r="F28" s="25">
        <v>0</v>
      </c>
      <c r="G28" s="25"/>
      <c r="H28" s="25">
        <v>0</v>
      </c>
      <c r="I28" s="25"/>
      <c r="J28" s="25">
        <v>106</v>
      </c>
      <c r="K28" s="25"/>
      <c r="L28" s="25">
        <v>0</v>
      </c>
      <c r="M28" s="25"/>
      <c r="N28" s="25">
        <f t="shared" si="0"/>
        <v>206</v>
      </c>
      <c r="O28" s="25"/>
      <c r="P28" s="25">
        <v>0</v>
      </c>
      <c r="Q28" s="25"/>
    </row>
    <row r="29" spans="1:17" ht="15">
      <c r="A29" s="40" t="s">
        <v>25</v>
      </c>
      <c r="B29" s="41">
        <v>159</v>
      </c>
      <c r="C29" s="41"/>
      <c r="D29" s="41">
        <v>467</v>
      </c>
      <c r="E29" s="41"/>
      <c r="F29" s="41">
        <v>0</v>
      </c>
      <c r="G29" s="41"/>
      <c r="H29" s="41">
        <v>6</v>
      </c>
      <c r="I29" s="41"/>
      <c r="J29" s="41">
        <v>773</v>
      </c>
      <c r="K29" s="41"/>
      <c r="L29" s="41">
        <v>0</v>
      </c>
      <c r="M29" s="41"/>
      <c r="N29" s="41">
        <f t="shared" si="0"/>
        <v>1405</v>
      </c>
      <c r="O29" s="41"/>
      <c r="P29" s="41">
        <v>0</v>
      </c>
      <c r="Q29" s="41"/>
    </row>
    <row r="30" spans="1:17" ht="15">
      <c r="A30" s="14" t="s">
        <v>26</v>
      </c>
      <c r="B30" s="25">
        <v>195</v>
      </c>
      <c r="C30" s="25"/>
      <c r="D30" s="25">
        <v>148</v>
      </c>
      <c r="E30" s="25"/>
      <c r="F30" s="25">
        <v>0</v>
      </c>
      <c r="G30" s="25"/>
      <c r="H30" s="25">
        <v>4</v>
      </c>
      <c r="I30" s="25"/>
      <c r="J30" s="25">
        <v>532</v>
      </c>
      <c r="K30" s="25"/>
      <c r="L30" s="25">
        <v>0</v>
      </c>
      <c r="M30" s="25"/>
      <c r="N30" s="25">
        <f t="shared" si="0"/>
        <v>879</v>
      </c>
      <c r="O30" s="25"/>
      <c r="P30" s="25">
        <v>0</v>
      </c>
      <c r="Q30" s="25"/>
    </row>
    <row r="31" spans="1:17" ht="15">
      <c r="A31" s="40" t="s">
        <v>27</v>
      </c>
      <c r="B31" s="41">
        <v>12</v>
      </c>
      <c r="C31" s="41"/>
      <c r="D31" s="41">
        <v>15</v>
      </c>
      <c r="E31" s="41"/>
      <c r="F31" s="41">
        <v>0</v>
      </c>
      <c r="G31" s="41"/>
      <c r="H31" s="41">
        <v>1</v>
      </c>
      <c r="I31" s="41"/>
      <c r="J31" s="41">
        <v>52</v>
      </c>
      <c r="K31" s="41"/>
      <c r="L31" s="41">
        <v>0</v>
      </c>
      <c r="M31" s="41"/>
      <c r="N31" s="41">
        <f t="shared" si="0"/>
        <v>80</v>
      </c>
      <c r="O31" s="41"/>
      <c r="P31" s="41">
        <v>0</v>
      </c>
      <c r="Q31" s="41"/>
    </row>
    <row r="32" spans="1:17" ht="15">
      <c r="A32" s="14" t="s">
        <v>28</v>
      </c>
      <c r="B32" s="25">
        <v>185</v>
      </c>
      <c r="C32" s="25"/>
      <c r="D32" s="25">
        <v>174</v>
      </c>
      <c r="E32" s="25"/>
      <c r="F32" s="25">
        <v>0</v>
      </c>
      <c r="G32" s="25"/>
      <c r="H32" s="25">
        <v>3</v>
      </c>
      <c r="I32" s="25"/>
      <c r="J32" s="25">
        <v>781</v>
      </c>
      <c r="K32" s="25"/>
      <c r="L32" s="25">
        <v>0</v>
      </c>
      <c r="M32" s="25"/>
      <c r="N32" s="25">
        <f t="shared" si="0"/>
        <v>1143</v>
      </c>
      <c r="O32" s="25"/>
      <c r="P32" s="25">
        <v>1</v>
      </c>
      <c r="Q32" s="25"/>
    </row>
    <row r="33" spans="1:17" ht="15">
      <c r="A33" s="40" t="s">
        <v>29</v>
      </c>
      <c r="B33" s="41">
        <v>13</v>
      </c>
      <c r="C33" s="41"/>
      <c r="D33" s="41">
        <v>173</v>
      </c>
      <c r="E33" s="41"/>
      <c r="F33" s="41">
        <v>0</v>
      </c>
      <c r="G33" s="41"/>
      <c r="H33" s="41">
        <v>14</v>
      </c>
      <c r="I33" s="41"/>
      <c r="J33" s="41">
        <v>491</v>
      </c>
      <c r="K33" s="41"/>
      <c r="L33" s="41">
        <v>0</v>
      </c>
      <c r="M33" s="41"/>
      <c r="N33" s="41">
        <f t="shared" si="0"/>
        <v>691</v>
      </c>
      <c r="O33" s="41"/>
      <c r="P33" s="41">
        <v>0</v>
      </c>
      <c r="Q33" s="41"/>
    </row>
    <row r="34" spans="1:17" ht="15">
      <c r="A34" s="14" t="s">
        <v>30</v>
      </c>
      <c r="B34" s="25">
        <v>21</v>
      </c>
      <c r="C34" s="25"/>
      <c r="D34" s="25">
        <v>36</v>
      </c>
      <c r="E34" s="25"/>
      <c r="F34" s="25">
        <v>0</v>
      </c>
      <c r="G34" s="25"/>
      <c r="H34" s="25">
        <v>4</v>
      </c>
      <c r="I34" s="25"/>
      <c r="J34" s="25">
        <v>493</v>
      </c>
      <c r="K34" s="25"/>
      <c r="L34" s="25">
        <v>0</v>
      </c>
      <c r="M34" s="25"/>
      <c r="N34" s="25">
        <f t="shared" si="0"/>
        <v>554</v>
      </c>
      <c r="O34" s="25"/>
      <c r="P34" s="25">
        <v>0</v>
      </c>
      <c r="Q34" s="25"/>
    </row>
    <row r="35" spans="1:17" ht="15">
      <c r="A35" s="40" t="s">
        <v>31</v>
      </c>
      <c r="B35" s="41">
        <v>41</v>
      </c>
      <c r="C35" s="41"/>
      <c r="D35" s="41">
        <v>71</v>
      </c>
      <c r="E35" s="41"/>
      <c r="F35" s="41">
        <v>0</v>
      </c>
      <c r="G35" s="41"/>
      <c r="H35" s="41">
        <v>1</v>
      </c>
      <c r="I35" s="41"/>
      <c r="J35" s="41">
        <v>113</v>
      </c>
      <c r="K35" s="41"/>
      <c r="L35" s="41">
        <v>0</v>
      </c>
      <c r="M35" s="41"/>
      <c r="N35" s="41">
        <f t="shared" si="0"/>
        <v>226</v>
      </c>
      <c r="O35" s="41"/>
      <c r="P35" s="41">
        <v>0</v>
      </c>
      <c r="Q35" s="41"/>
    </row>
    <row r="36" spans="1:17" ht="15">
      <c r="A36" s="14" t="s">
        <v>32</v>
      </c>
      <c r="B36" s="25">
        <v>246</v>
      </c>
      <c r="C36" s="25"/>
      <c r="D36" s="25">
        <v>166</v>
      </c>
      <c r="E36" s="25"/>
      <c r="F36" s="25">
        <v>0</v>
      </c>
      <c r="G36" s="25"/>
      <c r="H36" s="25">
        <v>14</v>
      </c>
      <c r="I36" s="25"/>
      <c r="J36" s="25">
        <v>1119</v>
      </c>
      <c r="K36" s="25"/>
      <c r="L36" s="25">
        <v>0</v>
      </c>
      <c r="M36" s="25"/>
      <c r="N36" s="25">
        <f t="shared" si="0"/>
        <v>1545</v>
      </c>
      <c r="O36" s="25"/>
      <c r="P36" s="25">
        <v>0</v>
      </c>
      <c r="Q36" s="25"/>
    </row>
    <row r="37" spans="1:17" ht="15">
      <c r="A37" s="40" t="s">
        <v>33</v>
      </c>
      <c r="B37" s="41">
        <v>22</v>
      </c>
      <c r="C37" s="41"/>
      <c r="D37" s="41">
        <v>76</v>
      </c>
      <c r="E37" s="41"/>
      <c r="F37" s="41">
        <v>0</v>
      </c>
      <c r="G37" s="41"/>
      <c r="H37" s="41">
        <v>2</v>
      </c>
      <c r="I37" s="41"/>
      <c r="J37" s="41">
        <v>176</v>
      </c>
      <c r="K37" s="41"/>
      <c r="L37" s="41">
        <v>0</v>
      </c>
      <c r="M37" s="41"/>
      <c r="N37" s="41">
        <f t="shared" si="0"/>
        <v>276</v>
      </c>
      <c r="O37" s="41"/>
      <c r="P37" s="41">
        <v>0</v>
      </c>
      <c r="Q37" s="41"/>
    </row>
    <row r="38" spans="1:17" ht="15">
      <c r="A38" s="14" t="s">
        <v>34</v>
      </c>
      <c r="B38" s="25">
        <v>106</v>
      </c>
      <c r="C38" s="25"/>
      <c r="D38" s="25">
        <v>226</v>
      </c>
      <c r="E38" s="25"/>
      <c r="F38" s="25">
        <v>0</v>
      </c>
      <c r="G38" s="25"/>
      <c r="H38" s="25">
        <v>1</v>
      </c>
      <c r="I38" s="25"/>
      <c r="J38" s="25">
        <v>867</v>
      </c>
      <c r="K38" s="25"/>
      <c r="L38" s="25">
        <v>0</v>
      </c>
      <c r="M38" s="25"/>
      <c r="N38" s="25">
        <f>SUM(B38:L38)</f>
        <v>1200</v>
      </c>
      <c r="O38" s="25"/>
      <c r="P38" s="25">
        <v>0</v>
      </c>
      <c r="Q38" s="25"/>
    </row>
    <row r="39" spans="1:17" ht="15">
      <c r="A39" s="40" t="s">
        <v>35</v>
      </c>
      <c r="B39" s="41">
        <v>72</v>
      </c>
      <c r="C39" s="41"/>
      <c r="D39" s="41">
        <v>65</v>
      </c>
      <c r="E39" s="41"/>
      <c r="F39" s="41">
        <v>0</v>
      </c>
      <c r="G39" s="41"/>
      <c r="H39" s="41">
        <v>2</v>
      </c>
      <c r="I39" s="41"/>
      <c r="J39" s="41">
        <v>147</v>
      </c>
      <c r="K39" s="41"/>
      <c r="L39" s="41">
        <v>0</v>
      </c>
      <c r="M39" s="41"/>
      <c r="N39" s="41">
        <f t="shared" si="0"/>
        <v>286</v>
      </c>
      <c r="O39" s="41"/>
      <c r="P39" s="41">
        <v>0</v>
      </c>
      <c r="Q39" s="41"/>
    </row>
    <row r="40" spans="1:17" ht="15">
      <c r="A40" s="14" t="s">
        <v>36</v>
      </c>
      <c r="B40" s="25">
        <v>4</v>
      </c>
      <c r="C40" s="25"/>
      <c r="D40" s="25">
        <v>10</v>
      </c>
      <c r="E40" s="25"/>
      <c r="F40" s="25">
        <v>0</v>
      </c>
      <c r="G40" s="25"/>
      <c r="H40" s="25">
        <v>0</v>
      </c>
      <c r="I40" s="25"/>
      <c r="J40" s="25">
        <v>150</v>
      </c>
      <c r="K40" s="25"/>
      <c r="L40" s="25">
        <v>0</v>
      </c>
      <c r="M40" s="25"/>
      <c r="N40" s="25">
        <f t="shared" si="0"/>
        <v>164</v>
      </c>
      <c r="O40" s="25"/>
      <c r="P40" s="25">
        <v>0</v>
      </c>
      <c r="Q40" s="25"/>
    </row>
    <row r="41" spans="2:17" ht="12.7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20.25" customHeight="1">
      <c r="A42" s="2" t="s">
        <v>51</v>
      </c>
      <c r="B42" s="22">
        <f aca="true" t="shared" si="1" ref="B42:P42">SUM(B9:B40)</f>
        <v>5550</v>
      </c>
      <c r="C42" s="22"/>
      <c r="D42" s="22">
        <f t="shared" si="1"/>
        <v>6319</v>
      </c>
      <c r="E42" s="22"/>
      <c r="F42" s="22">
        <f t="shared" si="1"/>
        <v>0</v>
      </c>
      <c r="G42" s="22"/>
      <c r="H42" s="22">
        <f t="shared" si="1"/>
        <v>242</v>
      </c>
      <c r="I42" s="22"/>
      <c r="J42" s="22">
        <f t="shared" si="1"/>
        <v>24730</v>
      </c>
      <c r="K42" s="22"/>
      <c r="L42" s="22">
        <f t="shared" si="1"/>
        <v>4</v>
      </c>
      <c r="M42" s="22"/>
      <c r="N42" s="22">
        <f t="shared" si="1"/>
        <v>36845</v>
      </c>
      <c r="O42" s="22"/>
      <c r="P42" s="22">
        <f t="shared" si="1"/>
        <v>1</v>
      </c>
      <c r="Q42" s="22"/>
    </row>
    <row r="74" spans="1:3" ht="12.75">
      <c r="A74" s="47" t="s">
        <v>69</v>
      </c>
      <c r="B74" s="48"/>
      <c r="C74" s="48"/>
    </row>
    <row r="75" spans="1:3" ht="12.75">
      <c r="A75" s="47" t="s">
        <v>70</v>
      </c>
      <c r="B75" s="48">
        <v>5550</v>
      </c>
      <c r="C75" s="48"/>
    </row>
    <row r="76" spans="1:3" ht="12.75">
      <c r="A76" s="47" t="s">
        <v>71</v>
      </c>
      <c r="B76" s="48">
        <v>6319</v>
      </c>
      <c r="C76" s="48"/>
    </row>
    <row r="77" spans="1:3" ht="12.75">
      <c r="A77" s="47" t="s">
        <v>72</v>
      </c>
      <c r="B77" s="48">
        <v>242</v>
      </c>
      <c r="C77" s="48"/>
    </row>
    <row r="78" spans="1:3" ht="12.75">
      <c r="A78" s="47" t="s">
        <v>73</v>
      </c>
      <c r="B78" s="48">
        <v>24730</v>
      </c>
      <c r="C78" s="48"/>
    </row>
    <row r="79" spans="1:3" ht="12.75">
      <c r="A79" s="47"/>
      <c r="B79" s="48"/>
      <c r="C79" s="48"/>
    </row>
  </sheetData>
  <sheetProtection/>
  <mergeCells count="12">
    <mergeCell ref="L7:M7"/>
    <mergeCell ref="N6:O7"/>
    <mergeCell ref="A3:Q3"/>
    <mergeCell ref="A4:Q4"/>
    <mergeCell ref="P6:Q7"/>
    <mergeCell ref="A6:A7"/>
    <mergeCell ref="B6:L6"/>
    <mergeCell ref="B7:C7"/>
    <mergeCell ref="D7:E7"/>
    <mergeCell ref="F7:G7"/>
    <mergeCell ref="H7:I7"/>
    <mergeCell ref="J7:K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41"/>
  <sheetViews>
    <sheetView zoomScaleSheetLayoutView="74" zoomScalePageLayoutView="0" workbookViewId="0" topLeftCell="A1">
      <selection activeCell="A2" sqref="A2:N3"/>
    </sheetView>
  </sheetViews>
  <sheetFormatPr defaultColWidth="11.421875" defaultRowHeight="12.75"/>
  <cols>
    <col min="1" max="1" width="21.140625" style="0" customWidth="1"/>
    <col min="2" max="2" width="6.7109375" style="1" customWidth="1"/>
    <col min="3" max="3" width="8.421875" style="1" bestFit="1" customWidth="1"/>
    <col min="4" max="4" width="8.00390625" style="1" customWidth="1"/>
    <col min="5" max="12" width="6.140625" style="1" customWidth="1"/>
    <col min="13" max="13" width="9.140625" style="1" customWidth="1"/>
    <col min="14" max="14" width="5.8515625" style="1" customWidth="1"/>
  </cols>
  <sheetData>
    <row r="2" spans="1:18" ht="12.75" customHeight="1">
      <c r="A2" s="56" t="s">
        <v>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"/>
      <c r="P2" s="9"/>
      <c r="Q2" s="9"/>
      <c r="R2" s="9"/>
    </row>
    <row r="3" spans="1:18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9"/>
      <c r="P3" s="9"/>
      <c r="Q3" s="9"/>
      <c r="R3" s="9"/>
    </row>
    <row r="4" spans="1:14" ht="12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37"/>
    </row>
    <row r="5" spans="1:14" ht="18.75" customHeight="1">
      <c r="A5" s="49" t="s">
        <v>68</v>
      </c>
      <c r="B5" s="62" t="s">
        <v>59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54" t="s">
        <v>51</v>
      </c>
      <c r="N5" s="54"/>
    </row>
    <row r="6" spans="1:14" ht="18.75" customHeight="1">
      <c r="A6" s="49"/>
      <c r="B6" s="22" t="s">
        <v>37</v>
      </c>
      <c r="C6" s="22" t="s">
        <v>38</v>
      </c>
      <c r="D6" s="22" t="s">
        <v>39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2" t="s">
        <v>46</v>
      </c>
      <c r="L6" s="22" t="s">
        <v>47</v>
      </c>
      <c r="M6" s="54"/>
      <c r="N6" s="54"/>
    </row>
    <row r="7" spans="2:14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5">
      <c r="A8" s="40" t="s">
        <v>5</v>
      </c>
      <c r="B8" s="41">
        <v>0</v>
      </c>
      <c r="C8" s="41">
        <v>344</v>
      </c>
      <c r="D8" s="41">
        <v>30</v>
      </c>
      <c r="E8" s="41">
        <v>0</v>
      </c>
      <c r="F8" s="41">
        <v>0</v>
      </c>
      <c r="G8" s="41">
        <v>0</v>
      </c>
      <c r="H8" s="41">
        <v>10</v>
      </c>
      <c r="I8" s="41">
        <v>4</v>
      </c>
      <c r="J8" s="41">
        <v>0</v>
      </c>
      <c r="K8" s="41">
        <v>0</v>
      </c>
      <c r="L8" s="41">
        <v>0</v>
      </c>
      <c r="M8" s="41">
        <f aca="true" t="shared" si="0" ref="M8:M39">SUM(B8:L8)</f>
        <v>388</v>
      </c>
      <c r="N8" s="41"/>
    </row>
    <row r="9" spans="1:14" ht="15">
      <c r="A9" s="14" t="s">
        <v>6</v>
      </c>
      <c r="B9" s="25">
        <v>10</v>
      </c>
      <c r="C9" s="25">
        <v>413</v>
      </c>
      <c r="D9" s="25">
        <v>34</v>
      </c>
      <c r="E9" s="25">
        <v>0</v>
      </c>
      <c r="F9" s="25">
        <v>0</v>
      </c>
      <c r="G9" s="25">
        <v>0</v>
      </c>
      <c r="H9" s="25">
        <v>22</v>
      </c>
      <c r="I9" s="25">
        <v>0</v>
      </c>
      <c r="J9" s="25">
        <v>0</v>
      </c>
      <c r="K9" s="25">
        <v>0</v>
      </c>
      <c r="L9" s="25">
        <v>0</v>
      </c>
      <c r="M9" s="25">
        <f t="shared" si="0"/>
        <v>479</v>
      </c>
      <c r="N9" s="25"/>
    </row>
    <row r="10" spans="1:14" ht="15">
      <c r="A10" s="40" t="s">
        <v>7</v>
      </c>
      <c r="B10" s="41">
        <v>1</v>
      </c>
      <c r="C10" s="41">
        <v>42</v>
      </c>
      <c r="D10" s="41">
        <v>4</v>
      </c>
      <c r="E10" s="41">
        <v>0</v>
      </c>
      <c r="F10" s="41">
        <v>0</v>
      </c>
      <c r="G10" s="41">
        <v>0</v>
      </c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f t="shared" si="0"/>
        <v>51</v>
      </c>
      <c r="N10" s="41"/>
    </row>
    <row r="11" spans="1:14" ht="15">
      <c r="A11" s="14" t="s">
        <v>8</v>
      </c>
      <c r="B11" s="25">
        <v>0</v>
      </c>
      <c r="C11" s="25">
        <v>57</v>
      </c>
      <c r="D11" s="25">
        <v>27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0"/>
        <v>84</v>
      </c>
      <c r="N11" s="25"/>
    </row>
    <row r="12" spans="1:14" ht="15">
      <c r="A12" s="40" t="s">
        <v>9</v>
      </c>
      <c r="B12" s="41">
        <v>0</v>
      </c>
      <c r="C12" s="41">
        <v>101</v>
      </c>
      <c r="D12" s="41">
        <v>96</v>
      </c>
      <c r="E12" s="41">
        <v>0</v>
      </c>
      <c r="F12" s="41">
        <v>0</v>
      </c>
      <c r="G12" s="41">
        <v>0</v>
      </c>
      <c r="H12" s="41">
        <v>9</v>
      </c>
      <c r="I12" s="41">
        <v>0</v>
      </c>
      <c r="J12" s="41">
        <v>0</v>
      </c>
      <c r="K12" s="41">
        <v>0</v>
      </c>
      <c r="L12" s="41">
        <v>0</v>
      </c>
      <c r="M12" s="41">
        <f t="shared" si="0"/>
        <v>206</v>
      </c>
      <c r="N12" s="41"/>
    </row>
    <row r="13" spans="1:14" ht="15">
      <c r="A13" s="14" t="s">
        <v>10</v>
      </c>
      <c r="B13" s="25">
        <v>2</v>
      </c>
      <c r="C13" s="25">
        <v>696</v>
      </c>
      <c r="D13" s="25">
        <v>245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0"/>
        <v>943</v>
      </c>
      <c r="N13" s="25"/>
    </row>
    <row r="14" spans="1:14" ht="15">
      <c r="A14" s="40" t="s">
        <v>11</v>
      </c>
      <c r="B14" s="41">
        <v>4</v>
      </c>
      <c r="C14" s="41">
        <v>757</v>
      </c>
      <c r="D14" s="41">
        <v>347</v>
      </c>
      <c r="E14" s="41">
        <v>1</v>
      </c>
      <c r="F14" s="41">
        <v>0</v>
      </c>
      <c r="G14" s="41">
        <v>0</v>
      </c>
      <c r="H14" s="41">
        <v>29</v>
      </c>
      <c r="I14" s="41">
        <v>3</v>
      </c>
      <c r="J14" s="41">
        <v>0</v>
      </c>
      <c r="K14" s="41">
        <v>0</v>
      </c>
      <c r="L14" s="41">
        <v>0</v>
      </c>
      <c r="M14" s="41">
        <f t="shared" si="0"/>
        <v>1141</v>
      </c>
      <c r="N14" s="41"/>
    </row>
    <row r="15" spans="1:14" ht="15">
      <c r="A15" s="14" t="s">
        <v>12</v>
      </c>
      <c r="B15" s="25">
        <v>0</v>
      </c>
      <c r="C15" s="25">
        <v>213</v>
      </c>
      <c r="D15" s="25">
        <v>49</v>
      </c>
      <c r="E15" s="25">
        <v>0</v>
      </c>
      <c r="F15" s="25">
        <v>0</v>
      </c>
      <c r="G15" s="25">
        <v>0</v>
      </c>
      <c r="H15" s="25">
        <v>5</v>
      </c>
      <c r="I15" s="25">
        <v>0</v>
      </c>
      <c r="J15" s="25">
        <v>0</v>
      </c>
      <c r="K15" s="25">
        <v>0</v>
      </c>
      <c r="L15" s="25">
        <v>0</v>
      </c>
      <c r="M15" s="25">
        <f t="shared" si="0"/>
        <v>267</v>
      </c>
      <c r="N15" s="25"/>
    </row>
    <row r="16" spans="1:14" ht="15">
      <c r="A16" s="40" t="s">
        <v>13</v>
      </c>
      <c r="B16" s="41">
        <v>26</v>
      </c>
      <c r="C16" s="41">
        <v>3561</v>
      </c>
      <c r="D16" s="41">
        <v>511</v>
      </c>
      <c r="E16" s="41">
        <v>0</v>
      </c>
      <c r="F16" s="41">
        <v>0</v>
      </c>
      <c r="G16" s="41">
        <v>0</v>
      </c>
      <c r="H16" s="41">
        <v>3</v>
      </c>
      <c r="I16" s="41">
        <v>0</v>
      </c>
      <c r="J16" s="41">
        <v>0</v>
      </c>
      <c r="K16" s="41">
        <v>0</v>
      </c>
      <c r="L16" s="41">
        <v>0</v>
      </c>
      <c r="M16" s="41">
        <f t="shared" si="0"/>
        <v>4101</v>
      </c>
      <c r="N16" s="41"/>
    </row>
    <row r="17" spans="1:14" ht="15">
      <c r="A17" s="14" t="s">
        <v>14</v>
      </c>
      <c r="B17" s="25">
        <v>1</v>
      </c>
      <c r="C17" s="25">
        <v>289</v>
      </c>
      <c r="D17" s="25">
        <v>171</v>
      </c>
      <c r="E17" s="25">
        <v>3</v>
      </c>
      <c r="F17" s="25">
        <v>0</v>
      </c>
      <c r="G17" s="25">
        <v>2</v>
      </c>
      <c r="H17" s="25">
        <v>0</v>
      </c>
      <c r="I17" s="25">
        <v>2</v>
      </c>
      <c r="J17" s="25">
        <v>0</v>
      </c>
      <c r="K17" s="25">
        <v>0</v>
      </c>
      <c r="L17" s="25">
        <v>1</v>
      </c>
      <c r="M17" s="25">
        <f t="shared" si="0"/>
        <v>469</v>
      </c>
      <c r="N17" s="25"/>
    </row>
    <row r="18" spans="1:14" ht="15">
      <c r="A18" s="40" t="s">
        <v>15</v>
      </c>
      <c r="B18" s="41">
        <v>6</v>
      </c>
      <c r="C18" s="41">
        <v>1079</v>
      </c>
      <c r="D18" s="41">
        <v>232</v>
      </c>
      <c r="E18" s="41">
        <v>0</v>
      </c>
      <c r="F18" s="41">
        <v>0</v>
      </c>
      <c r="G18" s="41">
        <v>0</v>
      </c>
      <c r="H18" s="41">
        <v>32</v>
      </c>
      <c r="I18" s="41">
        <v>4</v>
      </c>
      <c r="J18" s="41">
        <v>0</v>
      </c>
      <c r="K18" s="41">
        <v>0</v>
      </c>
      <c r="L18" s="41">
        <v>0</v>
      </c>
      <c r="M18" s="41">
        <f t="shared" si="0"/>
        <v>1353</v>
      </c>
      <c r="N18" s="41"/>
    </row>
    <row r="19" spans="1:14" ht="15">
      <c r="A19" s="14" t="s">
        <v>16</v>
      </c>
      <c r="B19" s="25">
        <v>13</v>
      </c>
      <c r="C19" s="25">
        <v>1277</v>
      </c>
      <c r="D19" s="25">
        <v>284</v>
      </c>
      <c r="E19" s="25">
        <v>0</v>
      </c>
      <c r="F19" s="25">
        <v>0</v>
      </c>
      <c r="G19" s="25">
        <v>0</v>
      </c>
      <c r="H19" s="25">
        <v>18</v>
      </c>
      <c r="I19" s="25">
        <v>4</v>
      </c>
      <c r="J19" s="25">
        <v>0</v>
      </c>
      <c r="K19" s="25">
        <v>0</v>
      </c>
      <c r="L19" s="25">
        <v>0</v>
      </c>
      <c r="M19" s="25">
        <f t="shared" si="0"/>
        <v>1596</v>
      </c>
      <c r="N19" s="25"/>
    </row>
    <row r="20" spans="1:14" ht="15">
      <c r="A20" s="40" t="s">
        <v>17</v>
      </c>
      <c r="B20" s="41">
        <v>1</v>
      </c>
      <c r="C20" s="41">
        <v>32</v>
      </c>
      <c r="D20" s="41">
        <v>57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f t="shared" si="0"/>
        <v>90</v>
      </c>
      <c r="N20" s="41"/>
    </row>
    <row r="21" spans="1:14" ht="15">
      <c r="A21" s="14" t="s">
        <v>18</v>
      </c>
      <c r="B21" s="25">
        <v>9</v>
      </c>
      <c r="C21" s="25">
        <v>885</v>
      </c>
      <c r="D21" s="25">
        <v>396</v>
      </c>
      <c r="E21" s="25">
        <v>0</v>
      </c>
      <c r="F21" s="25">
        <v>0</v>
      </c>
      <c r="G21" s="25">
        <v>2</v>
      </c>
      <c r="H21" s="25">
        <v>1</v>
      </c>
      <c r="I21" s="25">
        <v>0</v>
      </c>
      <c r="J21" s="25">
        <v>3</v>
      </c>
      <c r="K21" s="25">
        <v>0</v>
      </c>
      <c r="L21" s="25">
        <v>0</v>
      </c>
      <c r="M21" s="25">
        <f t="shared" si="0"/>
        <v>1296</v>
      </c>
      <c r="N21" s="25"/>
    </row>
    <row r="22" spans="1:14" ht="15">
      <c r="A22" s="40" t="s">
        <v>19</v>
      </c>
      <c r="B22" s="41">
        <v>10</v>
      </c>
      <c r="C22" s="41">
        <v>1610</v>
      </c>
      <c r="D22" s="41">
        <v>570</v>
      </c>
      <c r="E22" s="41">
        <v>0</v>
      </c>
      <c r="F22" s="41">
        <v>0</v>
      </c>
      <c r="G22" s="41">
        <v>0</v>
      </c>
      <c r="H22" s="41">
        <v>7</v>
      </c>
      <c r="I22" s="41">
        <v>5</v>
      </c>
      <c r="J22" s="41">
        <v>1</v>
      </c>
      <c r="K22" s="41">
        <v>0</v>
      </c>
      <c r="L22" s="41">
        <v>0</v>
      </c>
      <c r="M22" s="41">
        <f t="shared" si="0"/>
        <v>2203</v>
      </c>
      <c r="N22" s="41"/>
    </row>
    <row r="23" spans="1:14" ht="15">
      <c r="A23" s="14" t="s">
        <v>20</v>
      </c>
      <c r="B23" s="25">
        <v>0</v>
      </c>
      <c r="C23" s="25">
        <v>499</v>
      </c>
      <c r="D23" s="25">
        <v>173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f t="shared" si="0"/>
        <v>672</v>
      </c>
      <c r="N23" s="25"/>
    </row>
    <row r="24" spans="1:14" ht="15">
      <c r="A24" s="40" t="s">
        <v>21</v>
      </c>
      <c r="B24" s="41">
        <v>20</v>
      </c>
      <c r="C24" s="41">
        <v>132</v>
      </c>
      <c r="D24" s="41">
        <v>61</v>
      </c>
      <c r="E24" s="41">
        <v>0</v>
      </c>
      <c r="F24" s="41">
        <v>0</v>
      </c>
      <c r="G24" s="41">
        <v>0</v>
      </c>
      <c r="H24" s="41">
        <v>2</v>
      </c>
      <c r="I24" s="41">
        <v>0</v>
      </c>
      <c r="J24" s="41">
        <v>0</v>
      </c>
      <c r="K24" s="41">
        <v>0</v>
      </c>
      <c r="L24" s="41">
        <v>0</v>
      </c>
      <c r="M24" s="41">
        <f t="shared" si="0"/>
        <v>215</v>
      </c>
      <c r="N24" s="41"/>
    </row>
    <row r="25" spans="1:14" ht="15">
      <c r="A25" s="14" t="s">
        <v>22</v>
      </c>
      <c r="B25" s="25">
        <v>0</v>
      </c>
      <c r="C25" s="25">
        <v>51</v>
      </c>
      <c r="D25" s="25">
        <v>24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f t="shared" si="0"/>
        <v>75</v>
      </c>
      <c r="N25" s="25"/>
    </row>
    <row r="26" spans="1:14" ht="15">
      <c r="A26" s="40" t="s">
        <v>23</v>
      </c>
      <c r="B26" s="41">
        <v>69</v>
      </c>
      <c r="C26" s="41">
        <v>3376</v>
      </c>
      <c r="D26" s="41">
        <v>732</v>
      </c>
      <c r="E26" s="41">
        <v>10</v>
      </c>
      <c r="F26" s="41">
        <v>0</v>
      </c>
      <c r="G26" s="41">
        <v>1</v>
      </c>
      <c r="H26" s="41">
        <v>13</v>
      </c>
      <c r="I26" s="41">
        <v>3</v>
      </c>
      <c r="J26" s="41">
        <v>4</v>
      </c>
      <c r="K26" s="41">
        <v>0</v>
      </c>
      <c r="L26" s="41">
        <v>0</v>
      </c>
      <c r="M26" s="41">
        <f t="shared" si="0"/>
        <v>4208</v>
      </c>
      <c r="N26" s="41"/>
    </row>
    <row r="27" spans="1:14" ht="15">
      <c r="A27" s="14" t="s">
        <v>24</v>
      </c>
      <c r="B27" s="25">
        <v>0</v>
      </c>
      <c r="C27" s="25">
        <v>68</v>
      </c>
      <c r="D27" s="25">
        <v>40</v>
      </c>
      <c r="E27" s="25">
        <v>0</v>
      </c>
      <c r="F27" s="25">
        <v>0</v>
      </c>
      <c r="G27" s="25">
        <v>0</v>
      </c>
      <c r="H27" s="25">
        <v>1</v>
      </c>
      <c r="I27" s="25">
        <v>0</v>
      </c>
      <c r="J27" s="25">
        <v>2</v>
      </c>
      <c r="K27" s="25">
        <v>0</v>
      </c>
      <c r="L27" s="25">
        <v>0</v>
      </c>
      <c r="M27" s="25">
        <f t="shared" si="0"/>
        <v>111</v>
      </c>
      <c r="N27" s="25"/>
    </row>
    <row r="28" spans="1:14" ht="15">
      <c r="A28" s="40" t="s">
        <v>25</v>
      </c>
      <c r="B28" s="41">
        <v>3</v>
      </c>
      <c r="C28" s="41">
        <v>740</v>
      </c>
      <c r="D28" s="41">
        <v>305</v>
      </c>
      <c r="E28" s="41">
        <v>0</v>
      </c>
      <c r="F28" s="41">
        <v>0</v>
      </c>
      <c r="G28" s="41">
        <v>0</v>
      </c>
      <c r="H28" s="41">
        <v>15</v>
      </c>
      <c r="I28" s="41">
        <v>5</v>
      </c>
      <c r="J28" s="41">
        <v>0</v>
      </c>
      <c r="K28" s="41">
        <v>0</v>
      </c>
      <c r="L28" s="41">
        <v>0</v>
      </c>
      <c r="M28" s="41">
        <f t="shared" si="0"/>
        <v>1068</v>
      </c>
      <c r="N28" s="41"/>
    </row>
    <row r="29" spans="1:14" ht="15">
      <c r="A29" s="14" t="s">
        <v>26</v>
      </c>
      <c r="B29" s="25">
        <v>6</v>
      </c>
      <c r="C29" s="25">
        <v>498</v>
      </c>
      <c r="D29" s="25">
        <v>103</v>
      </c>
      <c r="E29" s="25">
        <v>1</v>
      </c>
      <c r="F29" s="25">
        <v>0</v>
      </c>
      <c r="G29" s="25">
        <v>0</v>
      </c>
      <c r="H29" s="25">
        <v>0</v>
      </c>
      <c r="I29" s="25">
        <v>1</v>
      </c>
      <c r="J29" s="25">
        <v>0</v>
      </c>
      <c r="K29" s="25">
        <v>0</v>
      </c>
      <c r="L29" s="25">
        <v>0</v>
      </c>
      <c r="M29" s="25">
        <f t="shared" si="0"/>
        <v>609</v>
      </c>
      <c r="N29" s="25"/>
    </row>
    <row r="30" spans="1:14" ht="15">
      <c r="A30" s="40" t="s">
        <v>27</v>
      </c>
      <c r="B30" s="41">
        <v>0</v>
      </c>
      <c r="C30" s="41">
        <v>65</v>
      </c>
      <c r="D30" s="41">
        <v>7</v>
      </c>
      <c r="E30" s="41">
        <v>0</v>
      </c>
      <c r="F30" s="41">
        <v>0</v>
      </c>
      <c r="G30" s="41">
        <v>0</v>
      </c>
      <c r="H30" s="41">
        <v>16</v>
      </c>
      <c r="I30" s="41">
        <v>3</v>
      </c>
      <c r="J30" s="41">
        <v>0</v>
      </c>
      <c r="K30" s="41">
        <v>0</v>
      </c>
      <c r="L30" s="41">
        <v>0</v>
      </c>
      <c r="M30" s="41">
        <f t="shared" si="0"/>
        <v>91</v>
      </c>
      <c r="N30" s="41"/>
    </row>
    <row r="31" spans="1:14" ht="15">
      <c r="A31" s="14" t="s">
        <v>28</v>
      </c>
      <c r="B31" s="25">
        <v>3</v>
      </c>
      <c r="C31" s="25">
        <v>627</v>
      </c>
      <c r="D31" s="25">
        <v>181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f t="shared" si="0"/>
        <v>811</v>
      </c>
      <c r="N31" s="25"/>
    </row>
    <row r="32" spans="1:14" ht="15">
      <c r="A32" s="40" t="s">
        <v>29</v>
      </c>
      <c r="B32" s="41">
        <v>12</v>
      </c>
      <c r="C32" s="41">
        <v>623</v>
      </c>
      <c r="D32" s="41">
        <v>119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f t="shared" si="0"/>
        <v>754</v>
      </c>
      <c r="N32" s="41"/>
    </row>
    <row r="33" spans="1:14" ht="15">
      <c r="A33" s="14" t="s">
        <v>30</v>
      </c>
      <c r="B33" s="25">
        <v>1</v>
      </c>
      <c r="C33" s="25">
        <v>550</v>
      </c>
      <c r="D33" s="25">
        <v>109</v>
      </c>
      <c r="E33" s="25">
        <v>0</v>
      </c>
      <c r="F33" s="25">
        <v>0</v>
      </c>
      <c r="G33" s="25">
        <v>0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5">
        <f t="shared" si="0"/>
        <v>661</v>
      </c>
      <c r="N33" s="25"/>
    </row>
    <row r="34" spans="1:14" ht="15">
      <c r="A34" s="40" t="s">
        <v>31</v>
      </c>
      <c r="B34" s="41">
        <v>0</v>
      </c>
      <c r="C34" s="41">
        <v>76</v>
      </c>
      <c r="D34" s="41">
        <v>38</v>
      </c>
      <c r="E34" s="41">
        <v>1</v>
      </c>
      <c r="F34" s="41">
        <v>0</v>
      </c>
      <c r="G34" s="41">
        <v>0</v>
      </c>
      <c r="H34" s="41">
        <v>10</v>
      </c>
      <c r="I34" s="41">
        <v>0</v>
      </c>
      <c r="J34" s="41">
        <v>0</v>
      </c>
      <c r="K34" s="41">
        <v>0</v>
      </c>
      <c r="L34" s="41">
        <v>0</v>
      </c>
      <c r="M34" s="41">
        <f t="shared" si="0"/>
        <v>125</v>
      </c>
      <c r="N34" s="41"/>
    </row>
    <row r="35" spans="1:14" ht="15">
      <c r="A35" s="14" t="s">
        <v>32</v>
      </c>
      <c r="B35" s="25">
        <v>5</v>
      </c>
      <c r="C35" s="25">
        <v>1221</v>
      </c>
      <c r="D35" s="25">
        <v>325</v>
      </c>
      <c r="E35" s="25">
        <v>2</v>
      </c>
      <c r="F35" s="25">
        <v>0</v>
      </c>
      <c r="G35" s="25">
        <v>0</v>
      </c>
      <c r="H35" s="25">
        <v>13</v>
      </c>
      <c r="I35" s="25">
        <v>1</v>
      </c>
      <c r="J35" s="25">
        <v>1</v>
      </c>
      <c r="K35" s="25">
        <v>0</v>
      </c>
      <c r="L35" s="25">
        <v>0</v>
      </c>
      <c r="M35" s="25">
        <f t="shared" si="0"/>
        <v>1568</v>
      </c>
      <c r="N35" s="25"/>
    </row>
    <row r="36" spans="1:14" ht="15">
      <c r="A36" s="40" t="s">
        <v>33</v>
      </c>
      <c r="B36" s="41">
        <v>2</v>
      </c>
      <c r="C36" s="41">
        <v>130</v>
      </c>
      <c r="D36" s="41">
        <v>63</v>
      </c>
      <c r="E36" s="41">
        <v>0</v>
      </c>
      <c r="F36" s="41">
        <v>0</v>
      </c>
      <c r="G36" s="41">
        <v>0</v>
      </c>
      <c r="H36" s="41">
        <v>22</v>
      </c>
      <c r="I36" s="41">
        <v>3</v>
      </c>
      <c r="J36" s="41">
        <v>1</v>
      </c>
      <c r="K36" s="41">
        <v>0</v>
      </c>
      <c r="L36" s="41">
        <v>0</v>
      </c>
      <c r="M36" s="41">
        <f t="shared" si="0"/>
        <v>221</v>
      </c>
      <c r="N36" s="41"/>
    </row>
    <row r="37" spans="1:14" ht="15">
      <c r="A37" s="14" t="s">
        <v>34</v>
      </c>
      <c r="B37" s="25">
        <v>7</v>
      </c>
      <c r="C37" s="25">
        <v>976</v>
      </c>
      <c r="D37" s="25">
        <v>283</v>
      </c>
      <c r="E37" s="25">
        <v>1</v>
      </c>
      <c r="F37" s="25">
        <v>0</v>
      </c>
      <c r="G37" s="25">
        <v>0</v>
      </c>
      <c r="H37" s="25">
        <v>1</v>
      </c>
      <c r="I37" s="25">
        <v>1</v>
      </c>
      <c r="J37" s="25">
        <v>0</v>
      </c>
      <c r="K37" s="25">
        <v>0</v>
      </c>
      <c r="L37" s="25">
        <v>0</v>
      </c>
      <c r="M37" s="25">
        <f t="shared" si="0"/>
        <v>1269</v>
      </c>
      <c r="N37" s="25"/>
    </row>
    <row r="38" spans="1:14" ht="15">
      <c r="A38" s="40" t="s">
        <v>35</v>
      </c>
      <c r="B38" s="41">
        <v>8</v>
      </c>
      <c r="C38" s="41">
        <v>150</v>
      </c>
      <c r="D38" s="41">
        <v>32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f t="shared" si="0"/>
        <v>190</v>
      </c>
      <c r="N38" s="41"/>
    </row>
    <row r="39" spans="1:14" ht="15">
      <c r="A39" s="14" t="s">
        <v>36</v>
      </c>
      <c r="B39" s="25">
        <v>0</v>
      </c>
      <c r="C39" s="25">
        <v>71</v>
      </c>
      <c r="D39" s="25">
        <v>49</v>
      </c>
      <c r="E39" s="25">
        <v>0</v>
      </c>
      <c r="F39" s="25">
        <v>0</v>
      </c>
      <c r="G39" s="25">
        <v>0</v>
      </c>
      <c r="H39" s="25">
        <v>0</v>
      </c>
      <c r="I39" s="25">
        <v>2</v>
      </c>
      <c r="J39" s="25">
        <v>0</v>
      </c>
      <c r="K39" s="25">
        <v>0</v>
      </c>
      <c r="L39" s="25">
        <v>0</v>
      </c>
      <c r="M39" s="25">
        <f t="shared" si="0"/>
        <v>122</v>
      </c>
      <c r="N39" s="25"/>
    </row>
    <row r="40" spans="2:14" ht="12.7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23.25" customHeight="1">
      <c r="A41" s="2" t="s">
        <v>51</v>
      </c>
      <c r="B41" s="22">
        <f aca="true" t="shared" si="1" ref="B41:M41">SUM(B8:B39)</f>
        <v>219</v>
      </c>
      <c r="C41" s="22">
        <f t="shared" si="1"/>
        <v>21209</v>
      </c>
      <c r="D41" s="22">
        <f t="shared" si="1"/>
        <v>5697</v>
      </c>
      <c r="E41" s="22">
        <f t="shared" si="1"/>
        <v>19</v>
      </c>
      <c r="F41" s="22">
        <f t="shared" si="1"/>
        <v>0</v>
      </c>
      <c r="G41" s="22">
        <f t="shared" si="1"/>
        <v>5</v>
      </c>
      <c r="H41" s="22">
        <f t="shared" si="1"/>
        <v>234</v>
      </c>
      <c r="I41" s="22">
        <f t="shared" si="1"/>
        <v>41</v>
      </c>
      <c r="J41" s="22">
        <f t="shared" si="1"/>
        <v>12</v>
      </c>
      <c r="K41" s="22">
        <f t="shared" si="1"/>
        <v>0</v>
      </c>
      <c r="L41" s="22">
        <f t="shared" si="1"/>
        <v>1</v>
      </c>
      <c r="M41" s="22">
        <f t="shared" si="1"/>
        <v>27437</v>
      </c>
      <c r="N41" s="36"/>
    </row>
  </sheetData>
  <sheetProtection/>
  <mergeCells count="5">
    <mergeCell ref="A5:A6"/>
    <mergeCell ref="B5:L5"/>
    <mergeCell ref="A4:M4"/>
    <mergeCell ref="M5:N6"/>
    <mergeCell ref="A2:N3"/>
  </mergeCells>
  <printOptions/>
  <pageMargins left="0.17" right="0.75" top="0.2" bottom="1" header="0" footer="0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41"/>
  <sheetViews>
    <sheetView zoomScaleSheetLayoutView="80" zoomScalePageLayoutView="0" workbookViewId="0" topLeftCell="A1">
      <selection activeCell="O21" sqref="O21"/>
    </sheetView>
  </sheetViews>
  <sheetFormatPr defaultColWidth="11.421875" defaultRowHeight="12.75"/>
  <cols>
    <col min="1" max="1" width="20.421875" style="0" customWidth="1"/>
    <col min="2" max="5" width="8.57421875" style="1" customWidth="1"/>
    <col min="6" max="6" width="8.7109375" style="1" customWidth="1"/>
    <col min="7" max="7" width="8.8515625" style="1" customWidth="1"/>
    <col min="8" max="8" width="3.421875" style="1" customWidth="1"/>
    <col min="9" max="9" width="0.2890625" style="1" hidden="1" customWidth="1"/>
    <col min="10" max="10" width="8.00390625" style="1" bestFit="1" customWidth="1"/>
    <col min="11" max="11" width="2.7109375" style="1" customWidth="1"/>
    <col min="12" max="12" width="7.57421875" style="1" customWidth="1"/>
    <col min="13" max="13" width="7.8515625" style="1" customWidth="1"/>
  </cols>
  <sheetData>
    <row r="2" spans="1:20" ht="18.75" customHeight="1">
      <c r="A2" s="56" t="s">
        <v>83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9"/>
      <c r="O2" s="9"/>
      <c r="P2" s="9"/>
      <c r="Q2" s="9"/>
      <c r="R2" s="9"/>
      <c r="S2" s="9"/>
      <c r="T2" s="9"/>
    </row>
    <row r="3" spans="1:20" ht="17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10"/>
      <c r="O3" s="10"/>
      <c r="P3" s="10"/>
      <c r="Q3" s="10"/>
      <c r="R3" s="10"/>
      <c r="S3" s="10"/>
      <c r="T3" s="10"/>
    </row>
    <row r="5" spans="1:13" ht="18.75" customHeight="1">
      <c r="A5" s="49" t="s">
        <v>68</v>
      </c>
      <c r="B5" s="58" t="s">
        <v>58</v>
      </c>
      <c r="C5" s="58"/>
      <c r="D5" s="58"/>
      <c r="E5" s="58"/>
      <c r="F5" s="58"/>
      <c r="G5" s="58"/>
      <c r="H5" s="23"/>
      <c r="I5" s="27"/>
      <c r="J5" s="54" t="s">
        <v>51</v>
      </c>
      <c r="K5" s="54"/>
      <c r="L5" s="54" t="s">
        <v>65</v>
      </c>
      <c r="M5" s="54"/>
    </row>
    <row r="6" spans="1:13" ht="18.75" customHeight="1">
      <c r="A6" s="49"/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60" t="s">
        <v>52</v>
      </c>
      <c r="H6" s="60"/>
      <c r="I6" s="28"/>
      <c r="J6" s="54"/>
      <c r="K6" s="54"/>
      <c r="L6" s="54"/>
      <c r="M6" s="54"/>
    </row>
    <row r="7" spans="2:9" ht="12.75">
      <c r="B7" s="21"/>
      <c r="C7" s="21"/>
      <c r="D7" s="21"/>
      <c r="E7" s="21"/>
      <c r="F7" s="21"/>
      <c r="G7" s="21"/>
      <c r="H7" s="21"/>
      <c r="I7" s="29"/>
    </row>
    <row r="8" spans="1:13" ht="15">
      <c r="A8" s="13" t="s">
        <v>5</v>
      </c>
      <c r="B8" s="24">
        <v>15</v>
      </c>
      <c r="C8" s="24">
        <v>2</v>
      </c>
      <c r="D8" s="24">
        <v>0</v>
      </c>
      <c r="E8" s="24">
        <v>0</v>
      </c>
      <c r="F8" s="24">
        <v>547</v>
      </c>
      <c r="G8" s="24">
        <v>1</v>
      </c>
      <c r="H8" s="24"/>
      <c r="I8" s="30"/>
      <c r="J8" s="24">
        <f aca="true" t="shared" si="0" ref="J8:J39">SUM(B8:G8)</f>
        <v>565</v>
      </c>
      <c r="K8" s="24"/>
      <c r="L8" s="24">
        <v>0</v>
      </c>
      <c r="M8" s="24"/>
    </row>
    <row r="9" spans="1:13" ht="15">
      <c r="A9" s="14" t="s">
        <v>6</v>
      </c>
      <c r="B9" s="25">
        <v>19</v>
      </c>
      <c r="C9" s="25">
        <v>4</v>
      </c>
      <c r="D9" s="25">
        <v>0</v>
      </c>
      <c r="E9" s="25">
        <v>0</v>
      </c>
      <c r="F9" s="25">
        <v>34</v>
      </c>
      <c r="G9" s="25">
        <v>2</v>
      </c>
      <c r="H9" s="25"/>
      <c r="I9" s="31"/>
      <c r="J9" s="25">
        <f t="shared" si="0"/>
        <v>59</v>
      </c>
      <c r="K9" s="25"/>
      <c r="L9" s="25">
        <v>0</v>
      </c>
      <c r="M9" s="25"/>
    </row>
    <row r="10" spans="1:13" ht="15">
      <c r="A10" s="13" t="s">
        <v>7</v>
      </c>
      <c r="B10" s="24">
        <v>9</v>
      </c>
      <c r="C10" s="24">
        <v>2</v>
      </c>
      <c r="D10" s="24">
        <v>0</v>
      </c>
      <c r="E10" s="24">
        <v>0</v>
      </c>
      <c r="F10" s="24">
        <v>29</v>
      </c>
      <c r="G10" s="24">
        <v>0</v>
      </c>
      <c r="H10" s="24"/>
      <c r="I10" s="30"/>
      <c r="J10" s="24">
        <f t="shared" si="0"/>
        <v>40</v>
      </c>
      <c r="K10" s="24"/>
      <c r="L10" s="24">
        <v>0</v>
      </c>
      <c r="M10" s="24"/>
    </row>
    <row r="11" spans="1:13" ht="15">
      <c r="A11" s="14" t="s">
        <v>8</v>
      </c>
      <c r="B11" s="25">
        <v>13</v>
      </c>
      <c r="C11" s="25">
        <v>2</v>
      </c>
      <c r="D11" s="25">
        <v>0</v>
      </c>
      <c r="E11" s="25">
        <v>0</v>
      </c>
      <c r="F11" s="25">
        <v>14</v>
      </c>
      <c r="G11" s="25">
        <v>1</v>
      </c>
      <c r="H11" s="25"/>
      <c r="I11" s="31"/>
      <c r="J11" s="25">
        <f t="shared" si="0"/>
        <v>30</v>
      </c>
      <c r="K11" s="25"/>
      <c r="L11" s="25">
        <v>0</v>
      </c>
      <c r="M11" s="25"/>
    </row>
    <row r="12" spans="1:13" ht="15">
      <c r="A12" s="13" t="s">
        <v>9</v>
      </c>
      <c r="B12" s="24">
        <v>26</v>
      </c>
      <c r="C12" s="24">
        <v>3</v>
      </c>
      <c r="D12" s="24">
        <v>0</v>
      </c>
      <c r="E12" s="24">
        <v>0</v>
      </c>
      <c r="F12" s="24">
        <v>32</v>
      </c>
      <c r="G12" s="24">
        <v>1</v>
      </c>
      <c r="H12" s="24"/>
      <c r="I12" s="30"/>
      <c r="J12" s="24">
        <f t="shared" si="0"/>
        <v>62</v>
      </c>
      <c r="K12" s="24"/>
      <c r="L12" s="24">
        <v>0</v>
      </c>
      <c r="M12" s="24"/>
    </row>
    <row r="13" spans="1:13" ht="15">
      <c r="A13" s="14" t="s">
        <v>10</v>
      </c>
      <c r="B13" s="25">
        <v>33</v>
      </c>
      <c r="C13" s="25">
        <v>12</v>
      </c>
      <c r="D13" s="25">
        <v>0</v>
      </c>
      <c r="E13" s="25">
        <v>1</v>
      </c>
      <c r="F13" s="25">
        <v>79</v>
      </c>
      <c r="G13" s="25">
        <v>2</v>
      </c>
      <c r="H13" s="25"/>
      <c r="I13" s="31"/>
      <c r="J13" s="25">
        <f t="shared" si="0"/>
        <v>127</v>
      </c>
      <c r="K13" s="25"/>
      <c r="L13" s="25">
        <v>0</v>
      </c>
      <c r="M13" s="25"/>
    </row>
    <row r="14" spans="1:13" ht="15">
      <c r="A14" s="13" t="s">
        <v>11</v>
      </c>
      <c r="B14" s="24">
        <v>62</v>
      </c>
      <c r="C14" s="24">
        <v>17</v>
      </c>
      <c r="D14" s="24">
        <v>0</v>
      </c>
      <c r="E14" s="24">
        <v>1</v>
      </c>
      <c r="F14" s="24">
        <v>225</v>
      </c>
      <c r="G14" s="24">
        <v>1</v>
      </c>
      <c r="H14" s="24"/>
      <c r="I14" s="30"/>
      <c r="J14" s="24">
        <f t="shared" si="0"/>
        <v>306</v>
      </c>
      <c r="K14" s="24"/>
      <c r="L14" s="24">
        <v>0</v>
      </c>
      <c r="M14" s="24"/>
    </row>
    <row r="15" spans="1:13" ht="15">
      <c r="A15" s="14" t="s">
        <v>12</v>
      </c>
      <c r="B15" s="25">
        <v>8</v>
      </c>
      <c r="C15" s="25">
        <v>2</v>
      </c>
      <c r="D15" s="25">
        <v>0</v>
      </c>
      <c r="E15" s="25">
        <v>1</v>
      </c>
      <c r="F15" s="25">
        <v>30</v>
      </c>
      <c r="G15" s="25">
        <v>3</v>
      </c>
      <c r="H15" s="25"/>
      <c r="I15" s="31"/>
      <c r="J15" s="25">
        <f t="shared" si="0"/>
        <v>44</v>
      </c>
      <c r="K15" s="25"/>
      <c r="L15" s="25">
        <v>0</v>
      </c>
      <c r="M15" s="25"/>
    </row>
    <row r="16" spans="1:13" ht="15">
      <c r="A16" s="13" t="s">
        <v>13</v>
      </c>
      <c r="B16" s="24">
        <v>835</v>
      </c>
      <c r="C16" s="24">
        <v>173</v>
      </c>
      <c r="D16" s="24">
        <v>0</v>
      </c>
      <c r="E16" s="24">
        <v>1</v>
      </c>
      <c r="F16" s="24">
        <v>1112</v>
      </c>
      <c r="G16" s="24">
        <v>1</v>
      </c>
      <c r="H16" s="24"/>
      <c r="I16" s="30"/>
      <c r="J16" s="24">
        <f t="shared" si="0"/>
        <v>2122</v>
      </c>
      <c r="K16" s="24"/>
      <c r="L16" s="24">
        <v>31</v>
      </c>
      <c r="M16" s="24"/>
    </row>
    <row r="17" spans="1:13" ht="15">
      <c r="A17" s="14" t="s">
        <v>14</v>
      </c>
      <c r="B17" s="25">
        <v>16</v>
      </c>
      <c r="C17" s="25">
        <v>1</v>
      </c>
      <c r="D17" s="25">
        <v>0</v>
      </c>
      <c r="E17" s="25">
        <v>0</v>
      </c>
      <c r="F17" s="25">
        <v>60</v>
      </c>
      <c r="G17" s="25">
        <v>0</v>
      </c>
      <c r="H17" s="25"/>
      <c r="I17" s="31"/>
      <c r="J17" s="25">
        <f t="shared" si="0"/>
        <v>77</v>
      </c>
      <c r="K17" s="25"/>
      <c r="L17" s="25">
        <v>0</v>
      </c>
      <c r="M17" s="25"/>
    </row>
    <row r="18" spans="1:13" ht="15">
      <c r="A18" s="13" t="s">
        <v>15</v>
      </c>
      <c r="B18" s="24">
        <v>101</v>
      </c>
      <c r="C18" s="24">
        <v>76</v>
      </c>
      <c r="D18" s="24">
        <v>0</v>
      </c>
      <c r="E18" s="24">
        <v>1</v>
      </c>
      <c r="F18" s="24">
        <v>529</v>
      </c>
      <c r="G18" s="24">
        <v>0</v>
      </c>
      <c r="H18" s="24"/>
      <c r="I18" s="30"/>
      <c r="J18" s="24">
        <f t="shared" si="0"/>
        <v>707</v>
      </c>
      <c r="K18" s="24"/>
      <c r="L18" s="24">
        <v>0</v>
      </c>
      <c r="M18" s="24"/>
    </row>
    <row r="19" spans="1:13" ht="15">
      <c r="A19" s="14" t="s">
        <v>16</v>
      </c>
      <c r="B19" s="25">
        <v>56</v>
      </c>
      <c r="C19" s="25">
        <v>32</v>
      </c>
      <c r="D19" s="25">
        <v>0</v>
      </c>
      <c r="E19" s="25">
        <v>0</v>
      </c>
      <c r="F19" s="25">
        <v>317</v>
      </c>
      <c r="G19" s="25">
        <v>2</v>
      </c>
      <c r="H19" s="25"/>
      <c r="I19" s="31"/>
      <c r="J19" s="25">
        <f t="shared" si="0"/>
        <v>407</v>
      </c>
      <c r="K19" s="25"/>
      <c r="L19" s="25">
        <v>4</v>
      </c>
      <c r="M19" s="25"/>
    </row>
    <row r="20" spans="1:13" ht="15">
      <c r="A20" s="13" t="s">
        <v>17</v>
      </c>
      <c r="B20" s="24">
        <v>45</v>
      </c>
      <c r="C20" s="24">
        <v>12</v>
      </c>
      <c r="D20" s="24">
        <v>0</v>
      </c>
      <c r="E20" s="24">
        <v>1</v>
      </c>
      <c r="F20" s="24">
        <v>14</v>
      </c>
      <c r="G20" s="24">
        <v>2</v>
      </c>
      <c r="H20" s="24"/>
      <c r="I20" s="30"/>
      <c r="J20" s="24">
        <f t="shared" si="0"/>
        <v>74</v>
      </c>
      <c r="K20" s="24"/>
      <c r="L20" s="24">
        <v>0</v>
      </c>
      <c r="M20" s="24"/>
    </row>
    <row r="21" spans="1:13" ht="15">
      <c r="A21" s="14" t="s">
        <v>18</v>
      </c>
      <c r="B21" s="25">
        <v>47</v>
      </c>
      <c r="C21" s="25">
        <v>22</v>
      </c>
      <c r="D21" s="25">
        <v>0</v>
      </c>
      <c r="E21" s="25">
        <v>0</v>
      </c>
      <c r="F21" s="25">
        <v>126</v>
      </c>
      <c r="G21" s="25">
        <v>1</v>
      </c>
      <c r="H21" s="25"/>
      <c r="I21" s="31"/>
      <c r="J21" s="25">
        <f t="shared" si="0"/>
        <v>196</v>
      </c>
      <c r="K21" s="25"/>
      <c r="L21" s="25">
        <v>0</v>
      </c>
      <c r="M21" s="25"/>
    </row>
    <row r="22" spans="1:13" ht="15">
      <c r="A22" s="13" t="s">
        <v>19</v>
      </c>
      <c r="B22" s="24">
        <v>137</v>
      </c>
      <c r="C22" s="24">
        <v>42</v>
      </c>
      <c r="D22" s="24">
        <v>0</v>
      </c>
      <c r="E22" s="24">
        <v>2</v>
      </c>
      <c r="F22" s="24">
        <v>225</v>
      </c>
      <c r="G22" s="24">
        <v>5</v>
      </c>
      <c r="H22" s="24"/>
      <c r="I22" s="30"/>
      <c r="J22" s="24">
        <f t="shared" si="0"/>
        <v>411</v>
      </c>
      <c r="K22" s="24"/>
      <c r="L22" s="24">
        <v>0</v>
      </c>
      <c r="M22" s="24"/>
    </row>
    <row r="23" spans="1:13" ht="15">
      <c r="A23" s="14" t="s">
        <v>20</v>
      </c>
      <c r="B23" s="25">
        <v>15</v>
      </c>
      <c r="C23" s="25">
        <v>17</v>
      </c>
      <c r="D23" s="25">
        <v>0</v>
      </c>
      <c r="E23" s="25">
        <v>1</v>
      </c>
      <c r="F23" s="25">
        <v>45</v>
      </c>
      <c r="G23" s="25">
        <v>13</v>
      </c>
      <c r="H23" s="25"/>
      <c r="I23" s="31"/>
      <c r="J23" s="25">
        <f t="shared" si="0"/>
        <v>91</v>
      </c>
      <c r="K23" s="25"/>
      <c r="L23" s="25">
        <v>0</v>
      </c>
      <c r="M23" s="25"/>
    </row>
    <row r="24" spans="1:13" ht="15">
      <c r="A24" s="13" t="s">
        <v>21</v>
      </c>
      <c r="B24" s="24">
        <v>30</v>
      </c>
      <c r="C24" s="24">
        <v>7</v>
      </c>
      <c r="D24" s="24">
        <v>0</v>
      </c>
      <c r="E24" s="24">
        <v>0</v>
      </c>
      <c r="F24" s="24">
        <v>4</v>
      </c>
      <c r="G24" s="24">
        <v>3</v>
      </c>
      <c r="H24" s="24"/>
      <c r="I24" s="30"/>
      <c r="J24" s="24">
        <f t="shared" si="0"/>
        <v>44</v>
      </c>
      <c r="K24" s="24"/>
      <c r="L24" s="24">
        <v>0</v>
      </c>
      <c r="M24" s="24"/>
    </row>
    <row r="25" spans="1:13" ht="15">
      <c r="A25" s="14" t="s">
        <v>22</v>
      </c>
      <c r="B25" s="25">
        <v>3</v>
      </c>
      <c r="C25" s="25">
        <v>4</v>
      </c>
      <c r="D25" s="25">
        <v>0</v>
      </c>
      <c r="E25" s="25">
        <v>0</v>
      </c>
      <c r="F25" s="25">
        <v>15</v>
      </c>
      <c r="G25" s="25">
        <v>3</v>
      </c>
      <c r="H25" s="25"/>
      <c r="I25" s="31"/>
      <c r="J25" s="25">
        <f t="shared" si="0"/>
        <v>25</v>
      </c>
      <c r="K25" s="25"/>
      <c r="L25" s="25">
        <v>0</v>
      </c>
      <c r="M25" s="25"/>
    </row>
    <row r="26" spans="1:13" ht="15">
      <c r="A26" s="13" t="s">
        <v>23</v>
      </c>
      <c r="B26" s="24">
        <v>213</v>
      </c>
      <c r="C26" s="24">
        <v>93</v>
      </c>
      <c r="D26" s="24">
        <v>0</v>
      </c>
      <c r="E26" s="24">
        <v>4</v>
      </c>
      <c r="F26" s="24">
        <v>957</v>
      </c>
      <c r="G26" s="24">
        <v>0</v>
      </c>
      <c r="H26" s="24"/>
      <c r="I26" s="30"/>
      <c r="J26" s="24">
        <f t="shared" si="0"/>
        <v>1267</v>
      </c>
      <c r="K26" s="24"/>
      <c r="L26" s="24">
        <v>5</v>
      </c>
      <c r="M26" s="24"/>
    </row>
    <row r="27" spans="1:13" ht="15">
      <c r="A27" s="14" t="s">
        <v>24</v>
      </c>
      <c r="B27" s="25">
        <v>25</v>
      </c>
      <c r="C27" s="25">
        <v>5</v>
      </c>
      <c r="D27" s="25">
        <v>0</v>
      </c>
      <c r="E27" s="25">
        <v>0</v>
      </c>
      <c r="F27" s="25">
        <v>54</v>
      </c>
      <c r="G27" s="25">
        <v>0</v>
      </c>
      <c r="H27" s="25"/>
      <c r="I27" s="31"/>
      <c r="J27" s="25">
        <f t="shared" si="0"/>
        <v>84</v>
      </c>
      <c r="K27" s="25"/>
      <c r="L27" s="25">
        <v>0</v>
      </c>
      <c r="M27" s="25"/>
    </row>
    <row r="28" spans="1:13" ht="15">
      <c r="A28" s="13" t="s">
        <v>25</v>
      </c>
      <c r="B28" s="24">
        <v>60</v>
      </c>
      <c r="C28" s="24">
        <v>20</v>
      </c>
      <c r="D28" s="24">
        <v>0</v>
      </c>
      <c r="E28" s="24">
        <v>1</v>
      </c>
      <c r="F28" s="24">
        <v>49</v>
      </c>
      <c r="G28" s="24">
        <v>0</v>
      </c>
      <c r="H28" s="24"/>
      <c r="I28" s="30"/>
      <c r="J28" s="24">
        <f t="shared" si="0"/>
        <v>130</v>
      </c>
      <c r="K28" s="24"/>
      <c r="L28" s="24">
        <v>0</v>
      </c>
      <c r="M28" s="24"/>
    </row>
    <row r="29" spans="1:13" ht="15">
      <c r="A29" s="14" t="s">
        <v>26</v>
      </c>
      <c r="B29" s="25">
        <v>50</v>
      </c>
      <c r="C29" s="25">
        <v>14</v>
      </c>
      <c r="D29" s="25">
        <v>0</v>
      </c>
      <c r="E29" s="25">
        <v>0</v>
      </c>
      <c r="F29" s="25">
        <v>46</v>
      </c>
      <c r="G29" s="25">
        <v>0</v>
      </c>
      <c r="H29" s="25"/>
      <c r="I29" s="31"/>
      <c r="J29" s="25">
        <f t="shared" si="0"/>
        <v>110</v>
      </c>
      <c r="K29" s="25"/>
      <c r="L29" s="25">
        <v>3</v>
      </c>
      <c r="M29" s="25"/>
    </row>
    <row r="30" spans="1:13" ht="15">
      <c r="A30" s="13" t="s">
        <v>27</v>
      </c>
      <c r="B30" s="24">
        <v>21</v>
      </c>
      <c r="C30" s="24">
        <v>2</v>
      </c>
      <c r="D30" s="24">
        <v>0</v>
      </c>
      <c r="E30" s="24">
        <v>1</v>
      </c>
      <c r="F30" s="24">
        <v>18</v>
      </c>
      <c r="G30" s="24">
        <v>4</v>
      </c>
      <c r="H30" s="24"/>
      <c r="I30" s="30"/>
      <c r="J30" s="24">
        <f t="shared" si="0"/>
        <v>46</v>
      </c>
      <c r="K30" s="24"/>
      <c r="L30" s="24">
        <v>0</v>
      </c>
      <c r="M30" s="24"/>
    </row>
    <row r="31" spans="1:13" ht="15">
      <c r="A31" s="14" t="s">
        <v>28</v>
      </c>
      <c r="B31" s="25">
        <v>39</v>
      </c>
      <c r="C31" s="25">
        <v>13</v>
      </c>
      <c r="D31" s="25">
        <v>0</v>
      </c>
      <c r="E31" s="25">
        <v>1</v>
      </c>
      <c r="F31" s="25">
        <v>97</v>
      </c>
      <c r="G31" s="25">
        <v>0</v>
      </c>
      <c r="H31" s="25"/>
      <c r="I31" s="31"/>
      <c r="J31" s="25">
        <f t="shared" si="0"/>
        <v>150</v>
      </c>
      <c r="K31" s="25"/>
      <c r="L31" s="25">
        <v>1</v>
      </c>
      <c r="M31" s="25"/>
    </row>
    <row r="32" spans="1:13" ht="15">
      <c r="A32" s="13" t="s">
        <v>29</v>
      </c>
      <c r="B32" s="24">
        <v>30</v>
      </c>
      <c r="C32" s="24">
        <v>12</v>
      </c>
      <c r="D32" s="24">
        <v>0</v>
      </c>
      <c r="E32" s="24">
        <v>0</v>
      </c>
      <c r="F32" s="24">
        <v>82</v>
      </c>
      <c r="G32" s="24">
        <v>0</v>
      </c>
      <c r="H32" s="24"/>
      <c r="I32" s="30"/>
      <c r="J32" s="24">
        <f t="shared" si="0"/>
        <v>124</v>
      </c>
      <c r="K32" s="24"/>
      <c r="L32" s="24">
        <v>0</v>
      </c>
      <c r="M32" s="24"/>
    </row>
    <row r="33" spans="1:13" ht="15">
      <c r="A33" s="14" t="s">
        <v>30</v>
      </c>
      <c r="B33" s="25">
        <v>20</v>
      </c>
      <c r="C33" s="25">
        <v>9</v>
      </c>
      <c r="D33" s="25">
        <v>0</v>
      </c>
      <c r="E33" s="25">
        <v>0</v>
      </c>
      <c r="F33" s="25">
        <v>55</v>
      </c>
      <c r="G33" s="25">
        <v>0</v>
      </c>
      <c r="H33" s="25"/>
      <c r="I33" s="31"/>
      <c r="J33" s="25">
        <f t="shared" si="0"/>
        <v>84</v>
      </c>
      <c r="K33" s="25"/>
      <c r="L33" s="25">
        <v>0</v>
      </c>
      <c r="M33" s="25"/>
    </row>
    <row r="34" spans="1:13" ht="15">
      <c r="A34" s="13" t="s">
        <v>31</v>
      </c>
      <c r="B34" s="24">
        <v>37</v>
      </c>
      <c r="C34" s="24">
        <v>31</v>
      </c>
      <c r="D34" s="24">
        <v>0</v>
      </c>
      <c r="E34" s="24">
        <v>1</v>
      </c>
      <c r="F34" s="24">
        <v>156</v>
      </c>
      <c r="G34" s="24">
        <v>5</v>
      </c>
      <c r="H34" s="24"/>
      <c r="I34" s="30"/>
      <c r="J34" s="24">
        <f t="shared" si="0"/>
        <v>230</v>
      </c>
      <c r="K34" s="24"/>
      <c r="L34" s="24">
        <v>0</v>
      </c>
      <c r="M34" s="24"/>
    </row>
    <row r="35" spans="1:13" ht="15">
      <c r="A35" s="14" t="s">
        <v>32</v>
      </c>
      <c r="B35" s="25">
        <v>112</v>
      </c>
      <c r="C35" s="25">
        <v>24</v>
      </c>
      <c r="D35" s="25">
        <v>0</v>
      </c>
      <c r="E35" s="25">
        <v>0</v>
      </c>
      <c r="F35" s="25">
        <v>628</v>
      </c>
      <c r="G35" s="25">
        <v>2</v>
      </c>
      <c r="H35" s="25"/>
      <c r="I35" s="31"/>
      <c r="J35" s="25">
        <f t="shared" si="0"/>
        <v>766</v>
      </c>
      <c r="K35" s="25"/>
      <c r="L35" s="25">
        <v>0</v>
      </c>
      <c r="M35" s="25"/>
    </row>
    <row r="36" spans="1:13" ht="15">
      <c r="A36" s="13" t="s">
        <v>33</v>
      </c>
      <c r="B36" s="24">
        <v>16</v>
      </c>
      <c r="C36" s="24">
        <v>2</v>
      </c>
      <c r="D36" s="24">
        <v>0</v>
      </c>
      <c r="E36" s="24">
        <v>0</v>
      </c>
      <c r="F36" s="24">
        <v>9</v>
      </c>
      <c r="G36" s="24">
        <v>0</v>
      </c>
      <c r="H36" s="24"/>
      <c r="I36" s="30"/>
      <c r="J36" s="24">
        <f t="shared" si="0"/>
        <v>27</v>
      </c>
      <c r="K36" s="24"/>
      <c r="L36" s="24">
        <v>0</v>
      </c>
      <c r="M36" s="24"/>
    </row>
    <row r="37" spans="1:13" ht="15">
      <c r="A37" s="14" t="s">
        <v>34</v>
      </c>
      <c r="B37" s="25">
        <v>70</v>
      </c>
      <c r="C37" s="25">
        <v>29</v>
      </c>
      <c r="D37" s="25">
        <v>0</v>
      </c>
      <c r="E37" s="25">
        <v>4</v>
      </c>
      <c r="F37" s="25">
        <v>401</v>
      </c>
      <c r="G37" s="25">
        <v>7</v>
      </c>
      <c r="H37" s="25"/>
      <c r="I37" s="31"/>
      <c r="J37" s="25">
        <f t="shared" si="0"/>
        <v>511</v>
      </c>
      <c r="K37" s="25"/>
      <c r="L37" s="25">
        <v>1</v>
      </c>
      <c r="M37" s="25"/>
    </row>
    <row r="38" spans="1:13" ht="15">
      <c r="A38" s="13" t="s">
        <v>35</v>
      </c>
      <c r="B38" s="24">
        <v>20</v>
      </c>
      <c r="C38" s="24">
        <v>6</v>
      </c>
      <c r="D38" s="24">
        <v>0</v>
      </c>
      <c r="E38" s="24">
        <v>0</v>
      </c>
      <c r="F38" s="24">
        <v>34</v>
      </c>
      <c r="G38" s="24">
        <v>0</v>
      </c>
      <c r="H38" s="24"/>
      <c r="I38" s="30"/>
      <c r="J38" s="24">
        <f t="shared" si="0"/>
        <v>60</v>
      </c>
      <c r="K38" s="24"/>
      <c r="L38" s="24">
        <v>0</v>
      </c>
      <c r="M38" s="24"/>
    </row>
    <row r="39" spans="1:13" ht="15">
      <c r="A39" s="14" t="s">
        <v>36</v>
      </c>
      <c r="B39" s="25">
        <v>10</v>
      </c>
      <c r="C39" s="25">
        <v>3</v>
      </c>
      <c r="D39" s="25">
        <v>0</v>
      </c>
      <c r="E39" s="25">
        <v>0</v>
      </c>
      <c r="F39" s="25">
        <v>10</v>
      </c>
      <c r="G39" s="25">
        <v>2</v>
      </c>
      <c r="H39" s="25"/>
      <c r="I39" s="31"/>
      <c r="J39" s="25">
        <f t="shared" si="0"/>
        <v>25</v>
      </c>
      <c r="K39" s="25"/>
      <c r="L39" s="25">
        <v>0</v>
      </c>
      <c r="M39" s="25"/>
    </row>
    <row r="40" spans="2:13" ht="11.25" customHeight="1">
      <c r="B40" s="21"/>
      <c r="C40" s="21"/>
      <c r="D40" s="21"/>
      <c r="E40" s="21"/>
      <c r="F40" s="21"/>
      <c r="G40" s="21"/>
      <c r="H40" s="21"/>
      <c r="I40" s="29"/>
      <c r="J40" s="21"/>
      <c r="K40" s="21"/>
      <c r="L40" s="21"/>
      <c r="M40" s="21"/>
    </row>
    <row r="41" spans="1:13" ht="19.5" customHeight="1">
      <c r="A41" s="2" t="s">
        <v>51</v>
      </c>
      <c r="B41" s="22">
        <f aca="true" t="shared" si="1" ref="B41:L41">SUM(B8:B39)</f>
        <v>2193</v>
      </c>
      <c r="C41" s="22">
        <f t="shared" si="1"/>
        <v>693</v>
      </c>
      <c r="D41" s="22">
        <f t="shared" si="1"/>
        <v>0</v>
      </c>
      <c r="E41" s="22">
        <f t="shared" si="1"/>
        <v>21</v>
      </c>
      <c r="F41" s="22">
        <f t="shared" si="1"/>
        <v>6033</v>
      </c>
      <c r="G41" s="22">
        <f t="shared" si="1"/>
        <v>61</v>
      </c>
      <c r="H41" s="22"/>
      <c r="I41" s="32"/>
      <c r="J41" s="22">
        <f t="shared" si="1"/>
        <v>9001</v>
      </c>
      <c r="K41" s="22"/>
      <c r="L41" s="22">
        <f t="shared" si="1"/>
        <v>45</v>
      </c>
      <c r="M41" s="22"/>
    </row>
  </sheetData>
  <sheetProtection/>
  <mergeCells count="6">
    <mergeCell ref="A2:M3"/>
    <mergeCell ref="L5:M6"/>
    <mergeCell ref="G6:H6"/>
    <mergeCell ref="A5:A6"/>
    <mergeCell ref="B5:G5"/>
    <mergeCell ref="J5:K6"/>
  </mergeCells>
  <printOptions/>
  <pageMargins left="0.7480314960629921" right="0.7480314960629921" top="0.984251968503937" bottom="0.984251968503937" header="0" footer="0"/>
  <pageSetup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1"/>
  <sheetViews>
    <sheetView view="pageBreakPreview" zoomScale="90" zoomScaleSheetLayoutView="90" zoomScalePageLayoutView="0" workbookViewId="0" topLeftCell="A1">
      <selection activeCell="A2" sqref="A2:N3"/>
    </sheetView>
  </sheetViews>
  <sheetFormatPr defaultColWidth="11.421875" defaultRowHeight="12.75"/>
  <cols>
    <col min="1" max="1" width="16.7109375" style="0" customWidth="1"/>
    <col min="2" max="2" width="6.140625" style="1" customWidth="1"/>
    <col min="3" max="4" width="7.7109375" style="1" customWidth="1"/>
    <col min="5" max="5" width="6.421875" style="1" customWidth="1"/>
    <col min="6" max="6" width="6.140625" style="1" customWidth="1"/>
    <col min="7" max="7" width="6.28125" style="1" customWidth="1"/>
    <col min="8" max="8" width="6.00390625" style="1" customWidth="1"/>
    <col min="9" max="9" width="6.140625" style="1" customWidth="1"/>
    <col min="10" max="10" width="5.8515625" style="1" customWidth="1"/>
    <col min="11" max="12" width="6.140625" style="1" customWidth="1"/>
    <col min="13" max="13" width="7.8515625" style="1" customWidth="1"/>
    <col min="14" max="14" width="3.8515625" style="1" customWidth="1"/>
  </cols>
  <sheetData>
    <row r="2" spans="1:15" ht="18.75" customHeight="1">
      <c r="A2" s="56" t="s">
        <v>88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9"/>
    </row>
    <row r="3" spans="1:15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9"/>
    </row>
    <row r="5" spans="1:14" ht="17.25" customHeight="1">
      <c r="A5" s="49" t="s">
        <v>68</v>
      </c>
      <c r="B5" s="62" t="s">
        <v>59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54" t="s">
        <v>51</v>
      </c>
      <c r="N5" s="54"/>
    </row>
    <row r="6" spans="1:14" ht="18.75" customHeight="1">
      <c r="A6" s="49"/>
      <c r="B6" s="22" t="s">
        <v>37</v>
      </c>
      <c r="C6" s="22" t="s">
        <v>38</v>
      </c>
      <c r="D6" s="22" t="s">
        <v>39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2" t="s">
        <v>46</v>
      </c>
      <c r="L6" s="22" t="s">
        <v>47</v>
      </c>
      <c r="M6" s="54"/>
      <c r="N6" s="54"/>
    </row>
    <row r="7" spans="2:14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5">
      <c r="A8" s="40" t="s">
        <v>5</v>
      </c>
      <c r="B8" s="41">
        <v>0</v>
      </c>
      <c r="C8" s="41">
        <v>19</v>
      </c>
      <c r="D8" s="41">
        <v>2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f aca="true" t="shared" si="0" ref="M8:M39">SUM(B8:L8)</f>
        <v>21</v>
      </c>
      <c r="N8" s="41"/>
    </row>
    <row r="9" spans="1:14" ht="15">
      <c r="A9" s="14" t="s">
        <v>6</v>
      </c>
      <c r="B9" s="25">
        <v>0</v>
      </c>
      <c r="C9" s="25">
        <v>21</v>
      </c>
      <c r="D9" s="25">
        <v>2</v>
      </c>
      <c r="E9" s="25">
        <v>0</v>
      </c>
      <c r="F9" s="25">
        <v>0</v>
      </c>
      <c r="G9" s="25">
        <v>0</v>
      </c>
      <c r="H9" s="25">
        <v>1</v>
      </c>
      <c r="I9" s="25">
        <v>0</v>
      </c>
      <c r="J9" s="25">
        <v>0</v>
      </c>
      <c r="K9" s="25">
        <v>0</v>
      </c>
      <c r="L9" s="25">
        <v>0</v>
      </c>
      <c r="M9" s="25">
        <f t="shared" si="0"/>
        <v>24</v>
      </c>
      <c r="N9" s="25"/>
    </row>
    <row r="10" spans="1:14" ht="15">
      <c r="A10" s="40" t="s">
        <v>7</v>
      </c>
      <c r="B10" s="41">
        <v>0</v>
      </c>
      <c r="C10" s="41">
        <v>8</v>
      </c>
      <c r="D10" s="41">
        <v>4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f t="shared" si="0"/>
        <v>12</v>
      </c>
      <c r="N10" s="41"/>
    </row>
    <row r="11" spans="1:14" ht="15">
      <c r="A11" s="14" t="s">
        <v>8</v>
      </c>
      <c r="B11" s="25">
        <v>0</v>
      </c>
      <c r="C11" s="25">
        <v>5</v>
      </c>
      <c r="D11" s="25">
        <v>1</v>
      </c>
      <c r="E11" s="25">
        <v>0</v>
      </c>
      <c r="F11" s="25">
        <v>0</v>
      </c>
      <c r="G11" s="25">
        <v>0</v>
      </c>
      <c r="H11" s="25">
        <v>0</v>
      </c>
      <c r="I11" s="25">
        <v>1</v>
      </c>
      <c r="J11" s="25">
        <v>0</v>
      </c>
      <c r="K11" s="25">
        <v>0</v>
      </c>
      <c r="L11" s="25">
        <v>0</v>
      </c>
      <c r="M11" s="25">
        <f t="shared" si="0"/>
        <v>7</v>
      </c>
      <c r="N11" s="25"/>
    </row>
    <row r="12" spans="1:14" ht="15">
      <c r="A12" s="40" t="s">
        <v>9</v>
      </c>
      <c r="B12" s="41">
        <v>0</v>
      </c>
      <c r="C12" s="41">
        <v>18</v>
      </c>
      <c r="D12" s="41">
        <v>6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0</v>
      </c>
      <c r="K12" s="41">
        <v>0</v>
      </c>
      <c r="L12" s="41">
        <v>0</v>
      </c>
      <c r="M12" s="41">
        <f t="shared" si="0"/>
        <v>25</v>
      </c>
      <c r="N12" s="41"/>
    </row>
    <row r="13" spans="1:14" ht="15">
      <c r="A13" s="14" t="s">
        <v>10</v>
      </c>
      <c r="B13" s="25">
        <v>2</v>
      </c>
      <c r="C13" s="25">
        <v>52</v>
      </c>
      <c r="D13" s="25">
        <v>9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0"/>
        <v>63</v>
      </c>
      <c r="N13" s="25"/>
    </row>
    <row r="14" spans="1:14" ht="15">
      <c r="A14" s="40" t="s">
        <v>11</v>
      </c>
      <c r="B14" s="41">
        <v>0</v>
      </c>
      <c r="C14" s="41">
        <v>139</v>
      </c>
      <c r="D14" s="41">
        <v>72</v>
      </c>
      <c r="E14" s="41">
        <v>3</v>
      </c>
      <c r="F14" s="41">
        <v>0</v>
      </c>
      <c r="G14" s="41">
        <v>2</v>
      </c>
      <c r="H14" s="41">
        <v>6</v>
      </c>
      <c r="I14" s="41">
        <v>3</v>
      </c>
      <c r="J14" s="41">
        <v>1</v>
      </c>
      <c r="K14" s="41">
        <v>0</v>
      </c>
      <c r="L14" s="41">
        <v>0</v>
      </c>
      <c r="M14" s="41">
        <f t="shared" si="0"/>
        <v>226</v>
      </c>
      <c r="N14" s="41"/>
    </row>
    <row r="15" spans="1:14" ht="15">
      <c r="A15" s="14" t="s">
        <v>12</v>
      </c>
      <c r="B15" s="25">
        <v>0</v>
      </c>
      <c r="C15" s="25">
        <v>3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0"/>
        <v>3</v>
      </c>
      <c r="N15" s="25"/>
    </row>
    <row r="16" spans="1:14" ht="15">
      <c r="A16" s="40" t="s">
        <v>13</v>
      </c>
      <c r="B16" s="41">
        <v>1</v>
      </c>
      <c r="C16" s="41">
        <v>506</v>
      </c>
      <c r="D16" s="41">
        <v>265</v>
      </c>
      <c r="E16" s="41">
        <v>1</v>
      </c>
      <c r="F16" s="41">
        <v>0</v>
      </c>
      <c r="G16" s="41">
        <v>0</v>
      </c>
      <c r="H16" s="41">
        <v>3</v>
      </c>
      <c r="I16" s="41">
        <v>1</v>
      </c>
      <c r="J16" s="41">
        <v>1</v>
      </c>
      <c r="K16" s="41">
        <v>0</v>
      </c>
      <c r="L16" s="41">
        <v>0</v>
      </c>
      <c r="M16" s="41">
        <f t="shared" si="0"/>
        <v>778</v>
      </c>
      <c r="N16" s="41"/>
    </row>
    <row r="17" spans="1:14" ht="15">
      <c r="A17" s="14" t="s">
        <v>14</v>
      </c>
      <c r="B17" s="25">
        <v>0</v>
      </c>
      <c r="C17" s="25">
        <v>39</v>
      </c>
      <c r="D17" s="25">
        <v>8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0"/>
        <v>47</v>
      </c>
      <c r="N17" s="25"/>
    </row>
    <row r="18" spans="1:14" ht="15">
      <c r="A18" s="40" t="s">
        <v>15</v>
      </c>
      <c r="B18" s="41">
        <v>4</v>
      </c>
      <c r="C18" s="41">
        <v>168</v>
      </c>
      <c r="D18" s="41">
        <v>75</v>
      </c>
      <c r="E18" s="41">
        <v>2</v>
      </c>
      <c r="F18" s="41">
        <v>0</v>
      </c>
      <c r="G18" s="41">
        <v>0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f t="shared" si="0"/>
        <v>251</v>
      </c>
      <c r="N18" s="41"/>
    </row>
    <row r="19" spans="1:14" ht="15">
      <c r="A19" s="14" t="s">
        <v>16</v>
      </c>
      <c r="B19" s="25">
        <v>0</v>
      </c>
      <c r="C19" s="25">
        <v>301</v>
      </c>
      <c r="D19" s="25">
        <v>151</v>
      </c>
      <c r="E19" s="25">
        <v>0</v>
      </c>
      <c r="F19" s="25">
        <v>0</v>
      </c>
      <c r="G19" s="25">
        <v>0</v>
      </c>
      <c r="H19" s="25">
        <v>1</v>
      </c>
      <c r="I19" s="25">
        <v>0</v>
      </c>
      <c r="J19" s="25">
        <v>0</v>
      </c>
      <c r="K19" s="25">
        <v>0</v>
      </c>
      <c r="L19" s="25">
        <v>0</v>
      </c>
      <c r="M19" s="25">
        <f t="shared" si="0"/>
        <v>453</v>
      </c>
      <c r="N19" s="25"/>
    </row>
    <row r="20" spans="1:14" ht="15">
      <c r="A20" s="40" t="s">
        <v>17</v>
      </c>
      <c r="B20" s="41">
        <v>0</v>
      </c>
      <c r="C20" s="41">
        <v>8</v>
      </c>
      <c r="D20" s="41">
        <v>5</v>
      </c>
      <c r="E20" s="41">
        <v>0</v>
      </c>
      <c r="F20" s="41">
        <v>0</v>
      </c>
      <c r="G20" s="41">
        <v>0</v>
      </c>
      <c r="H20" s="41">
        <v>1</v>
      </c>
      <c r="I20" s="41">
        <v>0</v>
      </c>
      <c r="J20" s="41">
        <v>0</v>
      </c>
      <c r="K20" s="41">
        <v>0</v>
      </c>
      <c r="L20" s="41">
        <v>0</v>
      </c>
      <c r="M20" s="41">
        <f t="shared" si="0"/>
        <v>14</v>
      </c>
      <c r="N20" s="41"/>
    </row>
    <row r="21" spans="1:14" ht="15">
      <c r="A21" s="14" t="s">
        <v>18</v>
      </c>
      <c r="B21" s="25">
        <v>1</v>
      </c>
      <c r="C21" s="25">
        <v>372</v>
      </c>
      <c r="D21" s="25">
        <v>54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f t="shared" si="0"/>
        <v>427</v>
      </c>
      <c r="N21" s="25"/>
    </row>
    <row r="22" spans="1:14" ht="15">
      <c r="A22" s="40" t="s">
        <v>19</v>
      </c>
      <c r="B22" s="41">
        <v>1</v>
      </c>
      <c r="C22" s="41">
        <v>109</v>
      </c>
      <c r="D22" s="41">
        <v>65</v>
      </c>
      <c r="E22" s="41">
        <v>2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f t="shared" si="0"/>
        <v>177</v>
      </c>
      <c r="N22" s="41"/>
    </row>
    <row r="23" spans="1:14" ht="15">
      <c r="A23" s="14" t="s">
        <v>20</v>
      </c>
      <c r="B23" s="25">
        <v>2</v>
      </c>
      <c r="C23" s="25">
        <v>107</v>
      </c>
      <c r="D23" s="25">
        <v>11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f t="shared" si="0"/>
        <v>120</v>
      </c>
      <c r="N23" s="25"/>
    </row>
    <row r="24" spans="1:14" ht="15">
      <c r="A24" s="40" t="s">
        <v>21</v>
      </c>
      <c r="B24" s="41">
        <v>0</v>
      </c>
      <c r="C24" s="41">
        <v>3</v>
      </c>
      <c r="D24" s="41">
        <v>3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f t="shared" si="0"/>
        <v>6</v>
      </c>
      <c r="N24" s="41"/>
    </row>
    <row r="25" spans="1:14" ht="15">
      <c r="A25" s="14" t="s">
        <v>22</v>
      </c>
      <c r="B25" s="25">
        <v>0</v>
      </c>
      <c r="C25" s="25">
        <v>8</v>
      </c>
      <c r="D25" s="25">
        <v>1</v>
      </c>
      <c r="E25" s="25">
        <v>0</v>
      </c>
      <c r="F25" s="25">
        <v>0</v>
      </c>
      <c r="G25" s="25">
        <v>0</v>
      </c>
      <c r="H25" s="25">
        <v>1</v>
      </c>
      <c r="I25" s="25">
        <v>0</v>
      </c>
      <c r="J25" s="25">
        <v>0</v>
      </c>
      <c r="K25" s="25">
        <v>0</v>
      </c>
      <c r="L25" s="25">
        <v>0</v>
      </c>
      <c r="M25" s="25">
        <f t="shared" si="0"/>
        <v>10</v>
      </c>
      <c r="N25" s="25"/>
    </row>
    <row r="26" spans="1:14" ht="15">
      <c r="A26" s="40" t="s">
        <v>23</v>
      </c>
      <c r="B26" s="41">
        <v>4</v>
      </c>
      <c r="C26" s="41">
        <v>877</v>
      </c>
      <c r="D26" s="41">
        <v>267</v>
      </c>
      <c r="E26" s="41">
        <v>0</v>
      </c>
      <c r="F26" s="41">
        <v>1</v>
      </c>
      <c r="G26" s="41">
        <v>0</v>
      </c>
      <c r="H26" s="41">
        <v>4</v>
      </c>
      <c r="I26" s="41">
        <v>2</v>
      </c>
      <c r="J26" s="41">
        <v>1</v>
      </c>
      <c r="K26" s="41">
        <v>0</v>
      </c>
      <c r="L26" s="41">
        <v>0</v>
      </c>
      <c r="M26" s="41">
        <f t="shared" si="0"/>
        <v>1156</v>
      </c>
      <c r="N26" s="41"/>
    </row>
    <row r="27" spans="1:14" ht="15">
      <c r="A27" s="14" t="s">
        <v>24</v>
      </c>
      <c r="B27" s="25">
        <v>0</v>
      </c>
      <c r="C27" s="25">
        <v>42</v>
      </c>
      <c r="D27" s="25">
        <v>13</v>
      </c>
      <c r="E27" s="25">
        <v>0</v>
      </c>
      <c r="F27" s="25">
        <v>0</v>
      </c>
      <c r="G27" s="25">
        <v>0</v>
      </c>
      <c r="H27" s="25">
        <v>1</v>
      </c>
      <c r="I27" s="25">
        <v>0</v>
      </c>
      <c r="J27" s="25">
        <v>1</v>
      </c>
      <c r="K27" s="25">
        <v>0</v>
      </c>
      <c r="L27" s="25">
        <v>0</v>
      </c>
      <c r="M27" s="25">
        <f t="shared" si="0"/>
        <v>57</v>
      </c>
      <c r="N27" s="25"/>
    </row>
    <row r="28" spans="1:14" ht="15">
      <c r="A28" s="40" t="s">
        <v>25</v>
      </c>
      <c r="B28" s="41">
        <v>1</v>
      </c>
      <c r="C28" s="41">
        <v>69</v>
      </c>
      <c r="D28" s="41">
        <v>43</v>
      </c>
      <c r="E28" s="41">
        <v>0</v>
      </c>
      <c r="F28" s="41">
        <v>0</v>
      </c>
      <c r="G28" s="41">
        <v>0</v>
      </c>
      <c r="H28" s="41">
        <v>0</v>
      </c>
      <c r="I28" s="41">
        <v>1</v>
      </c>
      <c r="J28" s="41">
        <v>0</v>
      </c>
      <c r="K28" s="41">
        <v>0</v>
      </c>
      <c r="L28" s="41">
        <v>0</v>
      </c>
      <c r="M28" s="41">
        <f t="shared" si="0"/>
        <v>114</v>
      </c>
      <c r="N28" s="41"/>
    </row>
    <row r="29" spans="1:14" ht="15">
      <c r="A29" s="14" t="s">
        <v>26</v>
      </c>
      <c r="B29" s="25">
        <v>0</v>
      </c>
      <c r="C29" s="25">
        <v>106</v>
      </c>
      <c r="D29" s="25">
        <v>35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f t="shared" si="0"/>
        <v>141</v>
      </c>
      <c r="N29" s="25"/>
    </row>
    <row r="30" spans="1:14" ht="15">
      <c r="A30" s="40" t="s">
        <v>27</v>
      </c>
      <c r="B30" s="41">
        <v>0</v>
      </c>
      <c r="C30" s="41">
        <v>9</v>
      </c>
      <c r="D30" s="41">
        <v>4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f t="shared" si="0"/>
        <v>13</v>
      </c>
      <c r="N30" s="41"/>
    </row>
    <row r="31" spans="1:14" ht="15">
      <c r="A31" s="14" t="s">
        <v>28</v>
      </c>
      <c r="B31" s="25">
        <v>0</v>
      </c>
      <c r="C31" s="25">
        <v>26</v>
      </c>
      <c r="D31" s="25">
        <v>31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f t="shared" si="0"/>
        <v>57</v>
      </c>
      <c r="N31" s="25"/>
    </row>
    <row r="32" spans="1:14" ht="15">
      <c r="A32" s="40" t="s">
        <v>29</v>
      </c>
      <c r="B32" s="41">
        <v>0</v>
      </c>
      <c r="C32" s="41">
        <v>49</v>
      </c>
      <c r="D32" s="41">
        <v>22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f t="shared" si="0"/>
        <v>71</v>
      </c>
      <c r="N32" s="41"/>
    </row>
    <row r="33" spans="1:14" ht="15">
      <c r="A33" s="14" t="s">
        <v>30</v>
      </c>
      <c r="B33" s="25">
        <v>0</v>
      </c>
      <c r="C33" s="25">
        <v>61</v>
      </c>
      <c r="D33" s="25">
        <v>26</v>
      </c>
      <c r="E33" s="25">
        <v>0</v>
      </c>
      <c r="F33" s="25">
        <v>0</v>
      </c>
      <c r="G33" s="25">
        <v>0</v>
      </c>
      <c r="H33" s="25">
        <v>0</v>
      </c>
      <c r="I33" s="25">
        <v>1</v>
      </c>
      <c r="J33" s="25">
        <v>0</v>
      </c>
      <c r="K33" s="25">
        <v>0</v>
      </c>
      <c r="L33" s="25">
        <v>0</v>
      </c>
      <c r="M33" s="25">
        <f t="shared" si="0"/>
        <v>88</v>
      </c>
      <c r="N33" s="25"/>
    </row>
    <row r="34" spans="1:14" ht="15">
      <c r="A34" s="40" t="s">
        <v>31</v>
      </c>
      <c r="B34" s="41">
        <v>13</v>
      </c>
      <c r="C34" s="41">
        <v>87</v>
      </c>
      <c r="D34" s="41">
        <v>45</v>
      </c>
      <c r="E34" s="41">
        <v>2</v>
      </c>
      <c r="F34" s="41">
        <v>0</v>
      </c>
      <c r="G34" s="41">
        <v>0</v>
      </c>
      <c r="H34" s="41">
        <v>1</v>
      </c>
      <c r="I34" s="41">
        <v>1</v>
      </c>
      <c r="J34" s="41">
        <v>0</v>
      </c>
      <c r="K34" s="41">
        <v>0</v>
      </c>
      <c r="L34" s="41">
        <v>0</v>
      </c>
      <c r="M34" s="41">
        <f t="shared" si="0"/>
        <v>149</v>
      </c>
      <c r="N34" s="41"/>
    </row>
    <row r="35" spans="1:14" ht="15">
      <c r="A35" s="14" t="s">
        <v>32</v>
      </c>
      <c r="B35" s="25">
        <v>3</v>
      </c>
      <c r="C35" s="25">
        <v>476</v>
      </c>
      <c r="D35" s="25">
        <v>232</v>
      </c>
      <c r="E35" s="25">
        <v>4</v>
      </c>
      <c r="F35" s="25">
        <v>9</v>
      </c>
      <c r="G35" s="25">
        <v>0</v>
      </c>
      <c r="H35" s="25">
        <v>5</v>
      </c>
      <c r="I35" s="25">
        <v>6</v>
      </c>
      <c r="J35" s="25">
        <v>0</v>
      </c>
      <c r="K35" s="25">
        <v>0</v>
      </c>
      <c r="L35" s="25">
        <v>0</v>
      </c>
      <c r="M35" s="25">
        <f t="shared" si="0"/>
        <v>735</v>
      </c>
      <c r="N35" s="25"/>
    </row>
    <row r="36" spans="1:14" ht="15">
      <c r="A36" s="40" t="s">
        <v>33</v>
      </c>
      <c r="B36" s="41">
        <v>0</v>
      </c>
      <c r="C36" s="41">
        <v>15</v>
      </c>
      <c r="D36" s="41">
        <v>10</v>
      </c>
      <c r="E36" s="41">
        <v>0</v>
      </c>
      <c r="F36" s="41">
        <v>0</v>
      </c>
      <c r="G36" s="41">
        <v>0</v>
      </c>
      <c r="H36" s="41">
        <v>0</v>
      </c>
      <c r="I36" s="41">
        <v>1</v>
      </c>
      <c r="J36" s="41">
        <v>0</v>
      </c>
      <c r="K36" s="41">
        <v>0</v>
      </c>
      <c r="L36" s="41">
        <v>0</v>
      </c>
      <c r="M36" s="41">
        <f t="shared" si="0"/>
        <v>26</v>
      </c>
      <c r="N36" s="41"/>
    </row>
    <row r="37" spans="1:14" ht="15">
      <c r="A37" s="14" t="s">
        <v>34</v>
      </c>
      <c r="B37" s="25">
        <v>3</v>
      </c>
      <c r="C37" s="25">
        <v>330</v>
      </c>
      <c r="D37" s="25">
        <v>200</v>
      </c>
      <c r="E37" s="25">
        <v>2</v>
      </c>
      <c r="F37" s="25">
        <v>0</v>
      </c>
      <c r="G37" s="25">
        <v>1</v>
      </c>
      <c r="H37" s="25">
        <v>2</v>
      </c>
      <c r="I37" s="25">
        <v>5</v>
      </c>
      <c r="J37" s="25">
        <v>0</v>
      </c>
      <c r="K37" s="25">
        <v>0</v>
      </c>
      <c r="L37" s="25">
        <v>0</v>
      </c>
      <c r="M37" s="25">
        <f t="shared" si="0"/>
        <v>543</v>
      </c>
      <c r="N37" s="25"/>
    </row>
    <row r="38" spans="1:14" ht="15">
      <c r="A38" s="40" t="s">
        <v>35</v>
      </c>
      <c r="B38" s="41">
        <v>0</v>
      </c>
      <c r="C38" s="41">
        <v>36</v>
      </c>
      <c r="D38" s="41">
        <v>15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f t="shared" si="0"/>
        <v>51</v>
      </c>
      <c r="N38" s="41"/>
    </row>
    <row r="39" spans="1:14" ht="15">
      <c r="A39" s="14" t="s">
        <v>36</v>
      </c>
      <c r="B39" s="25">
        <v>0</v>
      </c>
      <c r="C39" s="25">
        <v>11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f t="shared" si="0"/>
        <v>11</v>
      </c>
      <c r="N39" s="25"/>
    </row>
    <row r="40" spans="2:14" ht="15.75" customHeight="1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ht="24" customHeight="1">
      <c r="A41" s="3" t="s">
        <v>51</v>
      </c>
      <c r="B41" s="33">
        <f aca="true" t="shared" si="1" ref="B41:M41">SUM(B8:B39)</f>
        <v>35</v>
      </c>
      <c r="C41" s="33">
        <f t="shared" si="1"/>
        <v>4080</v>
      </c>
      <c r="D41" s="33">
        <f t="shared" si="1"/>
        <v>1677</v>
      </c>
      <c r="E41" s="33">
        <f t="shared" si="1"/>
        <v>16</v>
      </c>
      <c r="F41" s="33">
        <f t="shared" si="1"/>
        <v>10</v>
      </c>
      <c r="G41" s="33">
        <f t="shared" si="1"/>
        <v>3</v>
      </c>
      <c r="H41" s="33">
        <f t="shared" si="1"/>
        <v>29</v>
      </c>
      <c r="I41" s="33">
        <f t="shared" si="1"/>
        <v>22</v>
      </c>
      <c r="J41" s="33">
        <f t="shared" si="1"/>
        <v>4</v>
      </c>
      <c r="K41" s="33">
        <f t="shared" si="1"/>
        <v>0</v>
      </c>
      <c r="L41" s="33">
        <f t="shared" si="1"/>
        <v>0</v>
      </c>
      <c r="M41" s="33">
        <f t="shared" si="1"/>
        <v>5876</v>
      </c>
      <c r="N41" s="33"/>
    </row>
  </sheetData>
  <sheetProtection/>
  <mergeCells count="4">
    <mergeCell ref="A5:A6"/>
    <mergeCell ref="B5:L5"/>
    <mergeCell ref="M5:N6"/>
    <mergeCell ref="A2:N3"/>
  </mergeCells>
  <printOptions/>
  <pageMargins left="0.75" right="0.17" top="1" bottom="0.36" header="0" footer="0"/>
  <pageSetup horizontalDpi="600" verticalDpi="600" orientation="portrait" paperSize="9" scale="95" r:id="rId2"/>
  <colBreaks count="1" manualBreakCount="1">
    <brk id="14" max="5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75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23.7109375" style="0" customWidth="1"/>
    <col min="2" max="2" width="10.28125" style="0" customWidth="1"/>
    <col min="3" max="3" width="9.140625" style="0" customWidth="1"/>
    <col min="4" max="4" width="9.57421875" style="0" customWidth="1"/>
    <col min="5" max="5" width="7.00390625" style="0" customWidth="1"/>
    <col min="6" max="6" width="9.57421875" style="0" customWidth="1"/>
    <col min="7" max="7" width="6.57421875" style="0" customWidth="1"/>
    <col min="8" max="8" width="8.28125" style="0" customWidth="1"/>
    <col min="9" max="9" width="4.57421875" style="0" customWidth="1"/>
  </cols>
  <sheetData>
    <row r="2" ht="15.75">
      <c r="A2" s="4"/>
    </row>
    <row r="4" spans="1:13" ht="12.75" customHeight="1">
      <c r="A4" s="67" t="s">
        <v>84</v>
      </c>
      <c r="B4" s="67"/>
      <c r="C4" s="67"/>
      <c r="D4" s="67"/>
      <c r="E4" s="67"/>
      <c r="F4" s="67"/>
      <c r="G4" s="67"/>
      <c r="H4" s="67"/>
      <c r="I4" s="39"/>
      <c r="J4" s="9"/>
      <c r="K4" s="9"/>
      <c r="L4" s="9"/>
      <c r="M4" s="9"/>
    </row>
    <row r="5" spans="1:9" ht="20.25" customHeight="1">
      <c r="A5" s="67"/>
      <c r="B5" s="67"/>
      <c r="C5" s="67"/>
      <c r="D5" s="67"/>
      <c r="E5" s="67"/>
      <c r="F5" s="67"/>
      <c r="G5" s="67"/>
      <c r="H5" s="67"/>
      <c r="I5" s="39"/>
    </row>
    <row r="7" spans="1:9" ht="25.5" customHeight="1">
      <c r="A7" s="49" t="s">
        <v>68</v>
      </c>
      <c r="B7" s="52" t="s">
        <v>56</v>
      </c>
      <c r="C7" s="52"/>
      <c r="D7" s="52"/>
      <c r="E7" s="52"/>
      <c r="F7" s="52"/>
      <c r="G7" s="16"/>
      <c r="H7" s="49" t="s">
        <v>51</v>
      </c>
      <c r="I7" s="49"/>
    </row>
    <row r="8" spans="1:9" ht="31.5" customHeight="1">
      <c r="A8" s="49"/>
      <c r="B8" s="53" t="s">
        <v>54</v>
      </c>
      <c r="C8" s="53"/>
      <c r="D8" s="53" t="s">
        <v>74</v>
      </c>
      <c r="E8" s="53"/>
      <c r="F8" s="49" t="s">
        <v>55</v>
      </c>
      <c r="G8" s="49"/>
      <c r="H8" s="49"/>
      <c r="I8" s="49"/>
    </row>
    <row r="9" spans="1:9" ht="12.75">
      <c r="A9" s="6"/>
      <c r="B9" s="6"/>
      <c r="C9" s="6"/>
      <c r="D9" s="6"/>
      <c r="E9" s="6"/>
      <c r="F9" s="6"/>
      <c r="G9" s="6"/>
      <c r="H9" s="6"/>
      <c r="I9" s="6"/>
    </row>
    <row r="10" spans="1:9" ht="13.5" customHeight="1">
      <c r="A10" s="40" t="s">
        <v>5</v>
      </c>
      <c r="B10" s="42">
        <f>'6.2.6'!B10+'6.2.7'!B10</f>
        <v>54</v>
      </c>
      <c r="C10" s="42"/>
      <c r="D10" s="42">
        <f>'6.2.6'!D10+'6.2.7'!D10</f>
        <v>8</v>
      </c>
      <c r="E10" s="42"/>
      <c r="F10" s="42">
        <f>'6.2.6'!F10+'6.2.7'!F10</f>
        <v>11</v>
      </c>
      <c r="G10" s="42"/>
      <c r="H10" s="42">
        <f>SUM(B10:F10)</f>
        <v>73</v>
      </c>
      <c r="I10" s="43"/>
    </row>
    <row r="11" spans="1:9" ht="13.5" customHeight="1">
      <c r="A11" s="14" t="s">
        <v>6</v>
      </c>
      <c r="B11" s="18">
        <f>'6.2.6'!B11+'6.2.7'!B11</f>
        <v>40</v>
      </c>
      <c r="C11" s="18"/>
      <c r="D11" s="18">
        <f>'6.2.6'!D11+'6.2.7'!D11</f>
        <v>11</v>
      </c>
      <c r="E11" s="18"/>
      <c r="F11" s="18">
        <f>'6.2.6'!F11+'6.2.7'!F11</f>
        <v>19</v>
      </c>
      <c r="G11" s="18"/>
      <c r="H11" s="18">
        <f aca="true" t="shared" si="0" ref="H11:H41">SUM(B11:F11)</f>
        <v>70</v>
      </c>
      <c r="I11" s="35"/>
    </row>
    <row r="12" spans="1:9" ht="13.5" customHeight="1">
      <c r="A12" s="40" t="s">
        <v>7</v>
      </c>
      <c r="B12" s="42">
        <f>'6.2.6'!B12+'6.2.7'!B12</f>
        <v>8</v>
      </c>
      <c r="C12" s="42"/>
      <c r="D12" s="42">
        <f>'6.2.6'!D12+'6.2.7'!D12</f>
        <v>6</v>
      </c>
      <c r="E12" s="42"/>
      <c r="F12" s="42">
        <f>'6.2.6'!F12+'6.2.7'!F12</f>
        <v>91</v>
      </c>
      <c r="G12" s="42"/>
      <c r="H12" s="42">
        <f t="shared" si="0"/>
        <v>105</v>
      </c>
      <c r="I12" s="43"/>
    </row>
    <row r="13" spans="1:9" ht="13.5" customHeight="1">
      <c r="A13" s="14" t="s">
        <v>8</v>
      </c>
      <c r="B13" s="18">
        <f>'6.2.6'!B13+'6.2.7'!B13</f>
        <v>11</v>
      </c>
      <c r="C13" s="18"/>
      <c r="D13" s="18">
        <f>'6.2.6'!D13+'6.2.7'!D13</f>
        <v>10</v>
      </c>
      <c r="E13" s="18"/>
      <c r="F13" s="18">
        <f>'6.2.6'!F13+'6.2.7'!F13</f>
        <v>11</v>
      </c>
      <c r="G13" s="18"/>
      <c r="H13" s="18">
        <f t="shared" si="0"/>
        <v>32</v>
      </c>
      <c r="I13" s="35"/>
    </row>
    <row r="14" spans="1:9" ht="13.5" customHeight="1">
      <c r="A14" s="40" t="s">
        <v>9</v>
      </c>
      <c r="B14" s="42">
        <f>'6.2.6'!B14+'6.2.7'!B14</f>
        <v>68</v>
      </c>
      <c r="C14" s="42"/>
      <c r="D14" s="42">
        <f>'6.2.6'!D14+'6.2.7'!D14</f>
        <v>14</v>
      </c>
      <c r="E14" s="42"/>
      <c r="F14" s="42">
        <f>'6.2.6'!F14+'6.2.7'!F14</f>
        <v>42</v>
      </c>
      <c r="G14" s="42"/>
      <c r="H14" s="42">
        <f t="shared" si="0"/>
        <v>124</v>
      </c>
      <c r="I14" s="43"/>
    </row>
    <row r="15" spans="1:9" ht="13.5" customHeight="1">
      <c r="A15" s="14" t="s">
        <v>10</v>
      </c>
      <c r="B15" s="18">
        <f>'6.2.6'!B15+'6.2.7'!B15</f>
        <v>17</v>
      </c>
      <c r="C15" s="18"/>
      <c r="D15" s="18">
        <f>'6.2.6'!D15+'6.2.7'!D15</f>
        <v>25</v>
      </c>
      <c r="E15" s="18"/>
      <c r="F15" s="18">
        <f>'6.2.6'!F15+'6.2.7'!F15</f>
        <v>13</v>
      </c>
      <c r="G15" s="18"/>
      <c r="H15" s="18">
        <f t="shared" si="0"/>
        <v>55</v>
      </c>
      <c r="I15" s="35"/>
    </row>
    <row r="16" spans="1:9" ht="13.5" customHeight="1">
      <c r="A16" s="40" t="s">
        <v>11</v>
      </c>
      <c r="B16" s="42">
        <f>'6.2.6'!B16+'6.2.7'!B16</f>
        <v>103</v>
      </c>
      <c r="C16" s="42"/>
      <c r="D16" s="42">
        <f>'6.2.6'!D16+'6.2.7'!D16</f>
        <v>14</v>
      </c>
      <c r="E16" s="42"/>
      <c r="F16" s="42">
        <f>'6.2.6'!F16+'6.2.7'!F16</f>
        <v>12</v>
      </c>
      <c r="G16" s="42"/>
      <c r="H16" s="42">
        <f t="shared" si="0"/>
        <v>129</v>
      </c>
      <c r="I16" s="43"/>
    </row>
    <row r="17" spans="1:9" ht="13.5" customHeight="1">
      <c r="A17" s="14" t="s">
        <v>12</v>
      </c>
      <c r="B17" s="18">
        <f>'6.2.6'!B17+'6.2.7'!B17</f>
        <v>25</v>
      </c>
      <c r="C17" s="18"/>
      <c r="D17" s="18">
        <f>'6.2.6'!D17+'6.2.7'!D17</f>
        <v>0</v>
      </c>
      <c r="E17" s="18"/>
      <c r="F17" s="18">
        <f>'6.2.6'!F17+'6.2.7'!F17</f>
        <v>7</v>
      </c>
      <c r="G17" s="18"/>
      <c r="H17" s="18">
        <f t="shared" si="0"/>
        <v>32</v>
      </c>
      <c r="I17" s="35"/>
    </row>
    <row r="18" spans="1:9" ht="13.5" customHeight="1">
      <c r="A18" s="40" t="s">
        <v>13</v>
      </c>
      <c r="B18" s="42">
        <f>'6.2.6'!B18+'6.2.7'!B18</f>
        <v>1764</v>
      </c>
      <c r="C18" s="42"/>
      <c r="D18" s="42">
        <f>'6.2.6'!D18+'6.2.7'!D18</f>
        <v>299</v>
      </c>
      <c r="E18" s="42"/>
      <c r="F18" s="42">
        <f>'6.2.6'!F18+'6.2.7'!F18</f>
        <v>277</v>
      </c>
      <c r="G18" s="42"/>
      <c r="H18" s="42">
        <f t="shared" si="0"/>
        <v>2340</v>
      </c>
      <c r="I18" s="43"/>
    </row>
    <row r="19" spans="1:9" ht="13.5" customHeight="1">
      <c r="A19" s="14" t="s">
        <v>14</v>
      </c>
      <c r="B19" s="18">
        <f>'6.2.6'!B19+'6.2.7'!B19</f>
        <v>51</v>
      </c>
      <c r="C19" s="18"/>
      <c r="D19" s="18">
        <f>'6.2.6'!D19+'6.2.7'!D19</f>
        <v>0</v>
      </c>
      <c r="E19" s="18"/>
      <c r="F19" s="18">
        <f>'6.2.6'!F19+'6.2.7'!F19</f>
        <v>3</v>
      </c>
      <c r="G19" s="18"/>
      <c r="H19" s="18">
        <f t="shared" si="0"/>
        <v>54</v>
      </c>
      <c r="I19" s="35"/>
    </row>
    <row r="20" spans="1:9" ht="13.5" customHeight="1">
      <c r="A20" s="40" t="s">
        <v>15</v>
      </c>
      <c r="B20" s="42">
        <f>'6.2.6'!B20+'6.2.7'!B20</f>
        <v>264</v>
      </c>
      <c r="C20" s="42"/>
      <c r="D20" s="42">
        <f>'6.2.6'!D20+'6.2.7'!D20</f>
        <v>5</v>
      </c>
      <c r="E20" s="42"/>
      <c r="F20" s="42">
        <f>'6.2.6'!F20+'6.2.7'!F20</f>
        <v>10</v>
      </c>
      <c r="G20" s="42"/>
      <c r="H20" s="42">
        <f t="shared" si="0"/>
        <v>279</v>
      </c>
      <c r="I20" s="43"/>
    </row>
    <row r="21" spans="1:9" ht="13.5" customHeight="1">
      <c r="A21" s="14" t="s">
        <v>16</v>
      </c>
      <c r="B21" s="18">
        <f>'6.2.6'!B21+'6.2.7'!B21</f>
        <v>673</v>
      </c>
      <c r="C21" s="18"/>
      <c r="D21" s="18">
        <f>'6.2.6'!D21+'6.2.7'!D21</f>
        <v>12</v>
      </c>
      <c r="E21" s="18"/>
      <c r="F21" s="18">
        <f>'6.2.6'!F21+'6.2.7'!F21</f>
        <v>38</v>
      </c>
      <c r="G21" s="18"/>
      <c r="H21" s="18">
        <f t="shared" si="0"/>
        <v>723</v>
      </c>
      <c r="I21" s="35"/>
    </row>
    <row r="22" spans="1:9" ht="13.5" customHeight="1">
      <c r="A22" s="40" t="s">
        <v>17</v>
      </c>
      <c r="B22" s="42">
        <f>'6.2.6'!B22+'6.2.7'!B22</f>
        <v>21</v>
      </c>
      <c r="C22" s="42"/>
      <c r="D22" s="42">
        <f>'6.2.6'!D22+'6.2.7'!D22</f>
        <v>22</v>
      </c>
      <c r="E22" s="42"/>
      <c r="F22" s="42">
        <f>'6.2.6'!F22+'6.2.7'!F22</f>
        <v>25</v>
      </c>
      <c r="G22" s="42"/>
      <c r="H22" s="42">
        <f t="shared" si="0"/>
        <v>68</v>
      </c>
      <c r="I22" s="43"/>
    </row>
    <row r="23" spans="1:9" ht="13.5" customHeight="1">
      <c r="A23" s="14" t="s">
        <v>18</v>
      </c>
      <c r="B23" s="18">
        <f>'6.2.6'!B23+'6.2.7'!B23</f>
        <v>344</v>
      </c>
      <c r="C23" s="18"/>
      <c r="D23" s="18">
        <f>'6.2.6'!D23+'6.2.7'!D23</f>
        <v>0</v>
      </c>
      <c r="E23" s="18"/>
      <c r="F23" s="18">
        <f>'6.2.6'!F23+'6.2.7'!F23</f>
        <v>6</v>
      </c>
      <c r="G23" s="18"/>
      <c r="H23" s="18">
        <f t="shared" si="0"/>
        <v>350</v>
      </c>
      <c r="I23" s="35"/>
    </row>
    <row r="24" spans="1:9" ht="13.5" customHeight="1">
      <c r="A24" s="40" t="s">
        <v>19</v>
      </c>
      <c r="B24" s="42">
        <f>'6.2.6'!B24+'6.2.7'!B24</f>
        <v>668</v>
      </c>
      <c r="C24" s="42"/>
      <c r="D24" s="42">
        <f>'6.2.6'!D24+'6.2.7'!D24</f>
        <v>115</v>
      </c>
      <c r="E24" s="42"/>
      <c r="F24" s="42">
        <f>'6.2.6'!F24+'6.2.7'!F24</f>
        <v>114</v>
      </c>
      <c r="G24" s="42"/>
      <c r="H24" s="42">
        <f t="shared" si="0"/>
        <v>897</v>
      </c>
      <c r="I24" s="43"/>
    </row>
    <row r="25" spans="1:9" ht="13.5" customHeight="1">
      <c r="A25" s="14" t="s">
        <v>20</v>
      </c>
      <c r="B25" s="18">
        <f>'6.2.6'!B25+'6.2.7'!B25</f>
        <v>191</v>
      </c>
      <c r="C25" s="18"/>
      <c r="D25" s="18">
        <f>'6.2.6'!D25+'6.2.7'!D25</f>
        <v>13</v>
      </c>
      <c r="E25" s="18"/>
      <c r="F25" s="18">
        <f>'6.2.6'!F25+'6.2.7'!F25</f>
        <v>28</v>
      </c>
      <c r="G25" s="18"/>
      <c r="H25" s="18">
        <f t="shared" si="0"/>
        <v>232</v>
      </c>
      <c r="I25" s="35"/>
    </row>
    <row r="26" spans="1:9" ht="13.5" customHeight="1">
      <c r="A26" s="40" t="s">
        <v>21</v>
      </c>
      <c r="B26" s="42">
        <f>'6.2.6'!B26+'6.2.7'!B26</f>
        <v>58</v>
      </c>
      <c r="C26" s="42"/>
      <c r="D26" s="42">
        <f>'6.2.6'!D26+'6.2.7'!D26</f>
        <v>1</v>
      </c>
      <c r="E26" s="42"/>
      <c r="F26" s="42">
        <f>'6.2.6'!F26+'6.2.7'!F26</f>
        <v>13</v>
      </c>
      <c r="G26" s="42"/>
      <c r="H26" s="42">
        <f t="shared" si="0"/>
        <v>72</v>
      </c>
      <c r="I26" s="43"/>
    </row>
    <row r="27" spans="1:9" ht="13.5" customHeight="1">
      <c r="A27" s="14" t="s">
        <v>22</v>
      </c>
      <c r="B27" s="18">
        <f>'6.2.6'!B27+'6.2.7'!B27</f>
        <v>14</v>
      </c>
      <c r="C27" s="18"/>
      <c r="D27" s="18">
        <f>'6.2.6'!D27+'6.2.7'!D27</f>
        <v>3</v>
      </c>
      <c r="E27" s="18"/>
      <c r="F27" s="18">
        <f>'6.2.6'!F27+'6.2.7'!F27</f>
        <v>24</v>
      </c>
      <c r="G27" s="18"/>
      <c r="H27" s="18">
        <f t="shared" si="0"/>
        <v>41</v>
      </c>
      <c r="I27" s="35"/>
    </row>
    <row r="28" spans="1:9" ht="13.5" customHeight="1">
      <c r="A28" s="40" t="s">
        <v>23</v>
      </c>
      <c r="B28" s="42">
        <f>'6.2.6'!B28+'6.2.7'!B28</f>
        <v>146</v>
      </c>
      <c r="C28" s="42"/>
      <c r="D28" s="42">
        <f>'6.2.6'!D28+'6.2.7'!D28</f>
        <v>100</v>
      </c>
      <c r="E28" s="42"/>
      <c r="F28" s="42">
        <f>'6.2.6'!F28+'6.2.7'!F28</f>
        <v>7</v>
      </c>
      <c r="G28" s="42"/>
      <c r="H28" s="42">
        <f t="shared" si="0"/>
        <v>253</v>
      </c>
      <c r="I28" s="43"/>
    </row>
    <row r="29" spans="1:9" ht="13.5" customHeight="1">
      <c r="A29" s="14" t="s">
        <v>24</v>
      </c>
      <c r="B29" s="18">
        <f>'6.2.6'!B29+'6.2.7'!B29</f>
        <v>43</v>
      </c>
      <c r="C29" s="18"/>
      <c r="D29" s="18">
        <f>'6.2.6'!D29+'6.2.7'!D29</f>
        <v>8</v>
      </c>
      <c r="E29" s="18"/>
      <c r="F29" s="18">
        <f>'6.2.6'!F29+'6.2.7'!F29</f>
        <v>60</v>
      </c>
      <c r="G29" s="18"/>
      <c r="H29" s="18">
        <f t="shared" si="0"/>
        <v>111</v>
      </c>
      <c r="I29" s="35"/>
    </row>
    <row r="30" spans="1:9" ht="13.5" customHeight="1">
      <c r="A30" s="40" t="s">
        <v>25</v>
      </c>
      <c r="B30" s="42">
        <f>'6.2.6'!B30+'6.2.7'!B30</f>
        <v>170</v>
      </c>
      <c r="C30" s="42"/>
      <c r="D30" s="42">
        <f>'6.2.6'!D30+'6.2.7'!D30</f>
        <v>4</v>
      </c>
      <c r="E30" s="42"/>
      <c r="F30" s="42">
        <f>'6.2.6'!F30+'6.2.7'!F30</f>
        <v>22</v>
      </c>
      <c r="G30" s="42"/>
      <c r="H30" s="42">
        <f t="shared" si="0"/>
        <v>196</v>
      </c>
      <c r="I30" s="43"/>
    </row>
    <row r="31" spans="1:9" ht="13.5" customHeight="1">
      <c r="A31" s="14" t="s">
        <v>26</v>
      </c>
      <c r="B31" s="18">
        <f>'6.2.6'!B31+'6.2.7'!B31</f>
        <v>485</v>
      </c>
      <c r="C31" s="18"/>
      <c r="D31" s="18">
        <f>'6.2.6'!D31+'6.2.7'!D31</f>
        <v>14</v>
      </c>
      <c r="E31" s="18"/>
      <c r="F31" s="18">
        <f>'6.2.6'!F31+'6.2.7'!F31</f>
        <v>14</v>
      </c>
      <c r="G31" s="18"/>
      <c r="H31" s="18">
        <f t="shared" si="0"/>
        <v>513</v>
      </c>
      <c r="I31" s="35"/>
    </row>
    <row r="32" spans="1:9" ht="13.5" customHeight="1">
      <c r="A32" s="40" t="s">
        <v>27</v>
      </c>
      <c r="B32" s="42">
        <f>'6.2.6'!B32+'6.2.7'!B32</f>
        <v>18</v>
      </c>
      <c r="C32" s="42"/>
      <c r="D32" s="42">
        <f>'6.2.6'!D32+'6.2.7'!D32</f>
        <v>14</v>
      </c>
      <c r="E32" s="42"/>
      <c r="F32" s="42">
        <f>'6.2.6'!F32+'6.2.7'!F32</f>
        <v>546</v>
      </c>
      <c r="G32" s="42"/>
      <c r="H32" s="42">
        <f t="shared" si="0"/>
        <v>578</v>
      </c>
      <c r="I32" s="43"/>
    </row>
    <row r="33" spans="1:9" ht="13.5" customHeight="1">
      <c r="A33" s="14" t="s">
        <v>28</v>
      </c>
      <c r="B33" s="18">
        <f>'6.2.6'!B33+'6.2.7'!B33</f>
        <v>196</v>
      </c>
      <c r="C33" s="18"/>
      <c r="D33" s="18">
        <f>'6.2.6'!D33+'6.2.7'!D33</f>
        <v>0</v>
      </c>
      <c r="E33" s="18"/>
      <c r="F33" s="18">
        <f>'6.2.6'!F33+'6.2.7'!F33</f>
        <v>22</v>
      </c>
      <c r="G33" s="18"/>
      <c r="H33" s="18">
        <f t="shared" si="0"/>
        <v>218</v>
      </c>
      <c r="I33" s="35"/>
    </row>
    <row r="34" spans="1:9" ht="13.5" customHeight="1">
      <c r="A34" s="40" t="s">
        <v>29</v>
      </c>
      <c r="B34" s="42">
        <f>'6.2.6'!B34+'6.2.7'!B34</f>
        <v>85</v>
      </c>
      <c r="C34" s="42"/>
      <c r="D34" s="42">
        <f>'6.2.6'!D34+'6.2.7'!D34</f>
        <v>15</v>
      </c>
      <c r="E34" s="42"/>
      <c r="F34" s="42">
        <f>'6.2.6'!F34+'6.2.7'!F34</f>
        <v>23</v>
      </c>
      <c r="G34" s="42"/>
      <c r="H34" s="42">
        <f t="shared" si="0"/>
        <v>123</v>
      </c>
      <c r="I34" s="43"/>
    </row>
    <row r="35" spans="1:9" ht="13.5" customHeight="1">
      <c r="A35" s="14" t="s">
        <v>30</v>
      </c>
      <c r="B35" s="18">
        <f>'6.2.6'!B35+'6.2.7'!B35</f>
        <v>87</v>
      </c>
      <c r="C35" s="18"/>
      <c r="D35" s="18">
        <f>'6.2.6'!D35+'6.2.7'!D35</f>
        <v>1</v>
      </c>
      <c r="E35" s="18"/>
      <c r="F35" s="18">
        <f>'6.2.6'!F35+'6.2.7'!F35</f>
        <v>17</v>
      </c>
      <c r="G35" s="18"/>
      <c r="H35" s="18">
        <f t="shared" si="0"/>
        <v>105</v>
      </c>
      <c r="I35" s="35"/>
    </row>
    <row r="36" spans="1:9" ht="13.5" customHeight="1">
      <c r="A36" s="40" t="s">
        <v>31</v>
      </c>
      <c r="B36" s="42">
        <f>'6.2.6'!B36+'6.2.7'!B36</f>
        <v>30</v>
      </c>
      <c r="C36" s="42"/>
      <c r="D36" s="42">
        <f>'6.2.6'!D36+'6.2.7'!D36</f>
        <v>4</v>
      </c>
      <c r="E36" s="42"/>
      <c r="F36" s="42">
        <f>'6.2.6'!F36+'6.2.7'!F36</f>
        <v>17</v>
      </c>
      <c r="G36" s="42"/>
      <c r="H36" s="42">
        <f t="shared" si="0"/>
        <v>51</v>
      </c>
      <c r="I36" s="43"/>
    </row>
    <row r="37" spans="1:9" ht="13.5" customHeight="1">
      <c r="A37" s="14" t="s">
        <v>32</v>
      </c>
      <c r="B37" s="18">
        <f>'6.2.6'!B37+'6.2.7'!B37</f>
        <v>336</v>
      </c>
      <c r="C37" s="18"/>
      <c r="D37" s="18">
        <f>'6.2.6'!D37+'6.2.7'!D37</f>
        <v>18</v>
      </c>
      <c r="E37" s="18"/>
      <c r="F37" s="18">
        <f>'6.2.6'!F37+'6.2.7'!F37</f>
        <v>8</v>
      </c>
      <c r="G37" s="18"/>
      <c r="H37" s="18">
        <f t="shared" si="0"/>
        <v>362</v>
      </c>
      <c r="I37" s="35"/>
    </row>
    <row r="38" spans="1:9" ht="13.5" customHeight="1">
      <c r="A38" s="40" t="s">
        <v>33</v>
      </c>
      <c r="B38" s="42">
        <f>'6.2.6'!B38+'6.2.7'!B38</f>
        <v>96</v>
      </c>
      <c r="C38" s="42"/>
      <c r="D38" s="42">
        <f>'6.2.6'!D38+'6.2.7'!D38</f>
        <v>0</v>
      </c>
      <c r="E38" s="42"/>
      <c r="F38" s="42">
        <f>'6.2.6'!F38+'6.2.7'!F38</f>
        <v>4</v>
      </c>
      <c r="G38" s="42"/>
      <c r="H38" s="42">
        <f t="shared" si="0"/>
        <v>100</v>
      </c>
      <c r="I38" s="43"/>
    </row>
    <row r="39" spans="1:9" ht="13.5" customHeight="1">
      <c r="A39" s="14" t="s">
        <v>34</v>
      </c>
      <c r="B39" s="18">
        <f>'6.2.6'!B39+'6.2.7'!B39</f>
        <v>163</v>
      </c>
      <c r="C39" s="18"/>
      <c r="D39" s="18">
        <f>'6.2.6'!D39+'6.2.7'!D39</f>
        <v>17</v>
      </c>
      <c r="E39" s="18"/>
      <c r="F39" s="18">
        <f>'6.2.6'!F39+'6.2.7'!F39</f>
        <v>35</v>
      </c>
      <c r="G39" s="18"/>
      <c r="H39" s="18">
        <f t="shared" si="0"/>
        <v>215</v>
      </c>
      <c r="I39" s="35"/>
    </row>
    <row r="40" spans="1:9" ht="13.5" customHeight="1">
      <c r="A40" s="40" t="s">
        <v>35</v>
      </c>
      <c r="B40" s="42">
        <f>'6.2.6'!B40+'6.2.7'!B40</f>
        <v>32</v>
      </c>
      <c r="C40" s="42"/>
      <c r="D40" s="42">
        <f>'6.2.6'!D40+'6.2.7'!D40</f>
        <v>25</v>
      </c>
      <c r="E40" s="42"/>
      <c r="F40" s="42">
        <f>'6.2.6'!F40+'6.2.7'!F40</f>
        <v>35</v>
      </c>
      <c r="G40" s="42"/>
      <c r="H40" s="42">
        <f t="shared" si="0"/>
        <v>92</v>
      </c>
      <c r="I40" s="43"/>
    </row>
    <row r="41" spans="1:9" ht="13.5" customHeight="1">
      <c r="A41" s="14" t="s">
        <v>36</v>
      </c>
      <c r="B41" s="18">
        <f>'6.2.6'!B41+'6.2.7'!B41</f>
        <v>24</v>
      </c>
      <c r="C41" s="18"/>
      <c r="D41" s="18">
        <f>'6.2.6'!D41+'6.2.7'!D41</f>
        <v>1</v>
      </c>
      <c r="E41" s="18"/>
      <c r="F41" s="18">
        <f>'6.2.6'!F41+'6.2.7'!F41</f>
        <v>8</v>
      </c>
      <c r="G41" s="18"/>
      <c r="H41" s="18">
        <f t="shared" si="0"/>
        <v>33</v>
      </c>
      <c r="I41" s="35"/>
    </row>
    <row r="42" spans="1:9" ht="12.75">
      <c r="A42" s="6"/>
      <c r="B42" s="19"/>
      <c r="C42" s="19"/>
      <c r="D42" s="19"/>
      <c r="E42" s="19"/>
      <c r="F42" s="19"/>
      <c r="G42" s="19"/>
      <c r="H42" s="19"/>
      <c r="I42" s="19"/>
    </row>
    <row r="43" spans="1:9" ht="23.25" customHeight="1">
      <c r="A43" s="7" t="s">
        <v>51</v>
      </c>
      <c r="B43" s="20">
        <f>SUM(B10:B41)</f>
        <v>6285</v>
      </c>
      <c r="C43" s="20"/>
      <c r="D43" s="20">
        <f>SUM(D10:D41)</f>
        <v>779</v>
      </c>
      <c r="E43" s="20"/>
      <c r="F43" s="20">
        <f>SUM(F10:F41)</f>
        <v>1562</v>
      </c>
      <c r="G43" s="20"/>
      <c r="H43" s="20">
        <f>SUM(H10:H41)</f>
        <v>8626</v>
      </c>
      <c r="I43" s="20"/>
    </row>
    <row r="44" ht="12.75">
      <c r="A44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</sheetData>
  <sheetProtection/>
  <mergeCells count="7">
    <mergeCell ref="A4:H5"/>
    <mergeCell ref="A7:A8"/>
    <mergeCell ref="B7:F7"/>
    <mergeCell ref="B8:C8"/>
    <mergeCell ref="D8:E8"/>
    <mergeCell ref="F8:G8"/>
    <mergeCell ref="H7:I8"/>
  </mergeCells>
  <printOptions horizontalCentered="1"/>
  <pageMargins left="0.15748031496062992" right="0.75" top="0.4724409448818898" bottom="1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5"/>
  <sheetViews>
    <sheetView zoomScalePageLayoutView="0" workbookViewId="0" topLeftCell="A4">
      <selection activeCell="J11" sqref="J11"/>
    </sheetView>
  </sheetViews>
  <sheetFormatPr defaultColWidth="11.421875" defaultRowHeight="12.75"/>
  <cols>
    <col min="1" max="1" width="23.7109375" style="0" customWidth="1"/>
    <col min="2" max="2" width="9.7109375" style="0" customWidth="1"/>
    <col min="3" max="3" width="8.57421875" style="0" customWidth="1"/>
    <col min="4" max="4" width="11.8515625" style="0" customWidth="1"/>
    <col min="5" max="5" width="9.28125" style="0" customWidth="1"/>
    <col min="6" max="6" width="8.140625" style="0" customWidth="1"/>
    <col min="7" max="7" width="7.57421875" style="0" customWidth="1"/>
    <col min="8" max="8" width="6.7109375" style="0" customWidth="1"/>
    <col min="9" max="9" width="4.28125" style="0" customWidth="1"/>
  </cols>
  <sheetData>
    <row r="2" ht="15.75">
      <c r="A2" s="4"/>
    </row>
    <row r="4" spans="1:9" ht="15.75" customHeight="1">
      <c r="A4" s="67" t="s">
        <v>85</v>
      </c>
      <c r="B4" s="67"/>
      <c r="C4" s="67"/>
      <c r="D4" s="67"/>
      <c r="E4" s="67"/>
      <c r="F4" s="67"/>
      <c r="G4" s="67"/>
      <c r="H4" s="67"/>
      <c r="I4" s="39"/>
    </row>
    <row r="5" spans="1:9" ht="17.25" customHeight="1">
      <c r="A5" s="67"/>
      <c r="B5" s="67"/>
      <c r="C5" s="67"/>
      <c r="D5" s="67"/>
      <c r="E5" s="67"/>
      <c r="F5" s="67"/>
      <c r="G5" s="67"/>
      <c r="H5" s="67"/>
      <c r="I5" s="39"/>
    </row>
    <row r="7" spans="1:9" ht="25.5" customHeight="1">
      <c r="A7" s="49" t="s">
        <v>68</v>
      </c>
      <c r="B7" s="52" t="s">
        <v>56</v>
      </c>
      <c r="C7" s="52"/>
      <c r="D7" s="52"/>
      <c r="E7" s="52"/>
      <c r="F7" s="52"/>
      <c r="G7" s="16"/>
      <c r="H7" s="49" t="s">
        <v>51</v>
      </c>
      <c r="I7" s="49"/>
    </row>
    <row r="8" spans="1:9" ht="31.5" customHeight="1">
      <c r="A8" s="49"/>
      <c r="B8" s="53" t="s">
        <v>54</v>
      </c>
      <c r="C8" s="53"/>
      <c r="D8" s="53" t="s">
        <v>74</v>
      </c>
      <c r="E8" s="53"/>
      <c r="F8" s="49" t="s">
        <v>55</v>
      </c>
      <c r="G8" s="49"/>
      <c r="H8" s="49"/>
      <c r="I8" s="49"/>
    </row>
    <row r="9" spans="1:9" ht="12.75">
      <c r="A9" s="6"/>
      <c r="B9" s="6"/>
      <c r="C9" s="6"/>
      <c r="D9" s="6"/>
      <c r="E9" s="6"/>
      <c r="F9" s="6"/>
      <c r="G9" s="6"/>
      <c r="H9" s="19"/>
      <c r="I9" s="19"/>
    </row>
    <row r="10" spans="1:9" ht="13.5" customHeight="1">
      <c r="A10" s="40" t="s">
        <v>5</v>
      </c>
      <c r="B10" s="42">
        <v>19</v>
      </c>
      <c r="C10" s="42"/>
      <c r="D10" s="42">
        <v>4</v>
      </c>
      <c r="E10" s="42"/>
      <c r="F10" s="42">
        <v>0</v>
      </c>
      <c r="G10" s="42"/>
      <c r="H10" s="42">
        <f>SUM(B10:F10)</f>
        <v>23</v>
      </c>
      <c r="I10" s="43"/>
    </row>
    <row r="11" spans="1:9" ht="13.5" customHeight="1">
      <c r="A11" s="14" t="s">
        <v>6</v>
      </c>
      <c r="B11" s="18">
        <v>12</v>
      </c>
      <c r="C11" s="18"/>
      <c r="D11" s="18">
        <v>11</v>
      </c>
      <c r="E11" s="18"/>
      <c r="F11" s="18">
        <v>11</v>
      </c>
      <c r="G11" s="18"/>
      <c r="H11" s="18">
        <f aca="true" t="shared" si="0" ref="H11:H41">SUM(B11:F11)</f>
        <v>34</v>
      </c>
      <c r="I11" s="35"/>
    </row>
    <row r="12" spans="1:9" ht="13.5" customHeight="1">
      <c r="A12" s="40" t="s">
        <v>7</v>
      </c>
      <c r="B12" s="42">
        <v>4</v>
      </c>
      <c r="C12" s="42"/>
      <c r="D12" s="42">
        <v>4</v>
      </c>
      <c r="E12" s="42"/>
      <c r="F12" s="42">
        <v>13</v>
      </c>
      <c r="G12" s="42"/>
      <c r="H12" s="42">
        <f t="shared" si="0"/>
        <v>21</v>
      </c>
      <c r="I12" s="43"/>
    </row>
    <row r="13" spans="1:9" ht="13.5" customHeight="1">
      <c r="A13" s="14" t="s">
        <v>8</v>
      </c>
      <c r="B13" s="18">
        <v>8</v>
      </c>
      <c r="C13" s="18"/>
      <c r="D13" s="18">
        <v>8</v>
      </c>
      <c r="E13" s="18"/>
      <c r="F13" s="18">
        <v>3</v>
      </c>
      <c r="G13" s="18"/>
      <c r="H13" s="18">
        <f t="shared" si="0"/>
        <v>19</v>
      </c>
      <c r="I13" s="35"/>
    </row>
    <row r="14" spans="1:9" ht="13.5" customHeight="1">
      <c r="A14" s="40" t="s">
        <v>9</v>
      </c>
      <c r="B14" s="42">
        <v>41</v>
      </c>
      <c r="C14" s="42"/>
      <c r="D14" s="42">
        <v>9</v>
      </c>
      <c r="E14" s="42"/>
      <c r="F14" s="42">
        <v>0</v>
      </c>
      <c r="G14" s="42"/>
      <c r="H14" s="42">
        <f t="shared" si="0"/>
        <v>50</v>
      </c>
      <c r="I14" s="43"/>
    </row>
    <row r="15" spans="1:9" ht="13.5" customHeight="1">
      <c r="A15" s="14" t="s">
        <v>10</v>
      </c>
      <c r="B15" s="18">
        <v>12</v>
      </c>
      <c r="C15" s="18"/>
      <c r="D15" s="18">
        <v>25</v>
      </c>
      <c r="E15" s="18"/>
      <c r="F15" s="18">
        <v>4</v>
      </c>
      <c r="G15" s="18"/>
      <c r="H15" s="18">
        <f t="shared" si="0"/>
        <v>41</v>
      </c>
      <c r="I15" s="35"/>
    </row>
    <row r="16" spans="1:9" ht="13.5" customHeight="1">
      <c r="A16" s="40" t="s">
        <v>11</v>
      </c>
      <c r="B16" s="42">
        <v>53</v>
      </c>
      <c r="C16" s="42"/>
      <c r="D16" s="42">
        <v>9</v>
      </c>
      <c r="E16" s="42"/>
      <c r="F16" s="42">
        <v>0</v>
      </c>
      <c r="G16" s="42"/>
      <c r="H16" s="42">
        <f t="shared" si="0"/>
        <v>62</v>
      </c>
      <c r="I16" s="43"/>
    </row>
    <row r="17" spans="1:9" ht="13.5" customHeight="1">
      <c r="A17" s="14" t="s">
        <v>12</v>
      </c>
      <c r="B17" s="18">
        <v>16</v>
      </c>
      <c r="C17" s="18"/>
      <c r="D17" s="18">
        <v>0</v>
      </c>
      <c r="E17" s="18"/>
      <c r="F17" s="18">
        <v>0</v>
      </c>
      <c r="G17" s="18"/>
      <c r="H17" s="18">
        <f t="shared" si="0"/>
        <v>16</v>
      </c>
      <c r="I17" s="35"/>
    </row>
    <row r="18" spans="1:9" ht="13.5" customHeight="1">
      <c r="A18" s="40" t="s">
        <v>13</v>
      </c>
      <c r="B18" s="42">
        <v>1142</v>
      </c>
      <c r="C18" s="42"/>
      <c r="D18" s="42">
        <v>274</v>
      </c>
      <c r="E18" s="42"/>
      <c r="F18" s="42">
        <v>96</v>
      </c>
      <c r="G18" s="42"/>
      <c r="H18" s="42">
        <f t="shared" si="0"/>
        <v>1512</v>
      </c>
      <c r="I18" s="43"/>
    </row>
    <row r="19" spans="1:9" ht="13.5" customHeight="1">
      <c r="A19" s="14" t="s">
        <v>14</v>
      </c>
      <c r="B19" s="18">
        <v>7</v>
      </c>
      <c r="C19" s="18"/>
      <c r="D19" s="18">
        <v>0</v>
      </c>
      <c r="E19" s="18"/>
      <c r="F19" s="18">
        <v>2</v>
      </c>
      <c r="G19" s="18"/>
      <c r="H19" s="18">
        <f t="shared" si="0"/>
        <v>9</v>
      </c>
      <c r="I19" s="35"/>
    </row>
    <row r="20" spans="1:9" ht="13.5" customHeight="1">
      <c r="A20" s="40" t="s">
        <v>15</v>
      </c>
      <c r="B20" s="42">
        <v>229</v>
      </c>
      <c r="C20" s="42"/>
      <c r="D20" s="42">
        <v>5</v>
      </c>
      <c r="E20" s="42"/>
      <c r="F20" s="42">
        <v>5</v>
      </c>
      <c r="G20" s="42"/>
      <c r="H20" s="42">
        <f t="shared" si="0"/>
        <v>239</v>
      </c>
      <c r="I20" s="43"/>
    </row>
    <row r="21" spans="1:9" ht="13.5" customHeight="1">
      <c r="A21" s="14" t="s">
        <v>16</v>
      </c>
      <c r="B21" s="18">
        <v>414</v>
      </c>
      <c r="C21" s="18"/>
      <c r="D21" s="18">
        <v>7</v>
      </c>
      <c r="E21" s="18"/>
      <c r="F21" s="18">
        <v>1</v>
      </c>
      <c r="G21" s="18"/>
      <c r="H21" s="18">
        <f t="shared" si="0"/>
        <v>422</v>
      </c>
      <c r="I21" s="35"/>
    </row>
    <row r="22" spans="1:9" ht="13.5" customHeight="1">
      <c r="A22" s="40" t="s">
        <v>17</v>
      </c>
      <c r="B22" s="42">
        <v>0</v>
      </c>
      <c r="C22" s="42"/>
      <c r="D22" s="42">
        <v>20</v>
      </c>
      <c r="E22" s="42"/>
      <c r="F22" s="42">
        <v>2</v>
      </c>
      <c r="G22" s="42"/>
      <c r="H22" s="42">
        <f t="shared" si="0"/>
        <v>22</v>
      </c>
      <c r="I22" s="43"/>
    </row>
    <row r="23" spans="1:9" ht="13.5" customHeight="1">
      <c r="A23" s="14" t="s">
        <v>18</v>
      </c>
      <c r="B23" s="18">
        <v>195</v>
      </c>
      <c r="C23" s="18"/>
      <c r="D23" s="18">
        <v>0</v>
      </c>
      <c r="E23" s="18"/>
      <c r="F23" s="18">
        <v>0</v>
      </c>
      <c r="G23" s="18"/>
      <c r="H23" s="18">
        <f t="shared" si="0"/>
        <v>195</v>
      </c>
      <c r="I23" s="35"/>
    </row>
    <row r="24" spans="1:9" ht="13.5" customHeight="1">
      <c r="A24" s="40" t="s">
        <v>19</v>
      </c>
      <c r="B24" s="42">
        <v>201</v>
      </c>
      <c r="C24" s="42"/>
      <c r="D24" s="42">
        <v>112</v>
      </c>
      <c r="E24" s="42"/>
      <c r="F24" s="42">
        <v>25</v>
      </c>
      <c r="G24" s="42"/>
      <c r="H24" s="42">
        <f t="shared" si="0"/>
        <v>338</v>
      </c>
      <c r="I24" s="43"/>
    </row>
    <row r="25" spans="1:9" ht="13.5" customHeight="1">
      <c r="A25" s="14" t="s">
        <v>20</v>
      </c>
      <c r="B25" s="18">
        <v>113</v>
      </c>
      <c r="C25" s="18"/>
      <c r="D25" s="18">
        <v>13</v>
      </c>
      <c r="E25" s="18"/>
      <c r="F25" s="18">
        <v>0</v>
      </c>
      <c r="G25" s="18"/>
      <c r="H25" s="18">
        <f t="shared" si="0"/>
        <v>126</v>
      </c>
      <c r="I25" s="35"/>
    </row>
    <row r="26" spans="1:9" ht="13.5" customHeight="1">
      <c r="A26" s="40" t="s">
        <v>21</v>
      </c>
      <c r="B26" s="42">
        <v>22</v>
      </c>
      <c r="C26" s="42"/>
      <c r="D26" s="42">
        <v>1</v>
      </c>
      <c r="E26" s="42"/>
      <c r="F26" s="42">
        <v>0</v>
      </c>
      <c r="G26" s="42"/>
      <c r="H26" s="42">
        <f t="shared" si="0"/>
        <v>23</v>
      </c>
      <c r="I26" s="43"/>
    </row>
    <row r="27" spans="1:9" ht="13.5" customHeight="1">
      <c r="A27" s="14" t="s">
        <v>22</v>
      </c>
      <c r="B27" s="18">
        <v>7</v>
      </c>
      <c r="C27" s="18"/>
      <c r="D27" s="18">
        <v>3</v>
      </c>
      <c r="E27" s="18"/>
      <c r="F27" s="18">
        <v>0</v>
      </c>
      <c r="G27" s="18"/>
      <c r="H27" s="18">
        <f t="shared" si="0"/>
        <v>10</v>
      </c>
      <c r="I27" s="35"/>
    </row>
    <row r="28" spans="1:9" ht="13.5" customHeight="1">
      <c r="A28" s="40" t="s">
        <v>23</v>
      </c>
      <c r="B28" s="42">
        <v>37</v>
      </c>
      <c r="C28" s="42"/>
      <c r="D28" s="42">
        <v>90</v>
      </c>
      <c r="E28" s="42"/>
      <c r="F28" s="42">
        <v>4</v>
      </c>
      <c r="G28" s="42"/>
      <c r="H28" s="42">
        <f t="shared" si="0"/>
        <v>131</v>
      </c>
      <c r="I28" s="43"/>
    </row>
    <row r="29" spans="1:9" ht="13.5" customHeight="1">
      <c r="A29" s="14" t="s">
        <v>24</v>
      </c>
      <c r="B29" s="18">
        <v>32</v>
      </c>
      <c r="C29" s="18"/>
      <c r="D29" s="18">
        <v>1</v>
      </c>
      <c r="E29" s="18"/>
      <c r="F29" s="18">
        <v>8</v>
      </c>
      <c r="G29" s="18"/>
      <c r="H29" s="18">
        <f t="shared" si="0"/>
        <v>41</v>
      </c>
      <c r="I29" s="35"/>
    </row>
    <row r="30" spans="1:9" ht="13.5" customHeight="1">
      <c r="A30" s="40" t="s">
        <v>25</v>
      </c>
      <c r="B30" s="42">
        <v>130</v>
      </c>
      <c r="C30" s="42"/>
      <c r="D30" s="42">
        <v>4</v>
      </c>
      <c r="E30" s="42"/>
      <c r="F30" s="42">
        <v>0</v>
      </c>
      <c r="G30" s="42"/>
      <c r="H30" s="42">
        <f t="shared" si="0"/>
        <v>134</v>
      </c>
      <c r="I30" s="43"/>
    </row>
    <row r="31" spans="1:9" ht="13.5" customHeight="1">
      <c r="A31" s="14" t="s">
        <v>26</v>
      </c>
      <c r="B31" s="18">
        <v>413</v>
      </c>
      <c r="C31" s="18"/>
      <c r="D31" s="18">
        <v>4</v>
      </c>
      <c r="E31" s="18"/>
      <c r="F31" s="18">
        <v>2</v>
      </c>
      <c r="G31" s="18"/>
      <c r="H31" s="18">
        <f t="shared" si="0"/>
        <v>419</v>
      </c>
      <c r="I31" s="35"/>
    </row>
    <row r="32" spans="1:9" ht="13.5" customHeight="1">
      <c r="A32" s="40" t="s">
        <v>27</v>
      </c>
      <c r="B32" s="42">
        <v>0</v>
      </c>
      <c r="C32" s="42"/>
      <c r="D32" s="42">
        <v>11</v>
      </c>
      <c r="E32" s="42"/>
      <c r="F32" s="42">
        <v>12</v>
      </c>
      <c r="G32" s="42"/>
      <c r="H32" s="42">
        <f t="shared" si="0"/>
        <v>23</v>
      </c>
      <c r="I32" s="43"/>
    </row>
    <row r="33" spans="1:9" ht="13.5" customHeight="1">
      <c r="A33" s="14" t="s">
        <v>28</v>
      </c>
      <c r="B33" s="18">
        <v>98</v>
      </c>
      <c r="C33" s="18"/>
      <c r="D33" s="18">
        <v>0</v>
      </c>
      <c r="E33" s="18"/>
      <c r="F33" s="18">
        <v>0</v>
      </c>
      <c r="G33" s="18"/>
      <c r="H33" s="18">
        <f t="shared" si="0"/>
        <v>98</v>
      </c>
      <c r="I33" s="35"/>
    </row>
    <row r="34" spans="1:9" ht="13.5" customHeight="1">
      <c r="A34" s="40" t="s">
        <v>29</v>
      </c>
      <c r="B34" s="42">
        <v>50</v>
      </c>
      <c r="C34" s="42"/>
      <c r="D34" s="42">
        <v>15</v>
      </c>
      <c r="E34" s="42"/>
      <c r="F34" s="42">
        <v>9</v>
      </c>
      <c r="G34" s="42"/>
      <c r="H34" s="42">
        <f t="shared" si="0"/>
        <v>74</v>
      </c>
      <c r="I34" s="43"/>
    </row>
    <row r="35" spans="1:9" ht="13.5" customHeight="1">
      <c r="A35" s="14" t="s">
        <v>30</v>
      </c>
      <c r="B35" s="18">
        <v>66</v>
      </c>
      <c r="C35" s="18"/>
      <c r="D35" s="18">
        <v>1</v>
      </c>
      <c r="E35" s="18"/>
      <c r="F35" s="18">
        <v>1</v>
      </c>
      <c r="G35" s="18"/>
      <c r="H35" s="18">
        <f t="shared" si="0"/>
        <v>68</v>
      </c>
      <c r="I35" s="35"/>
    </row>
    <row r="36" spans="1:9" ht="13.5" customHeight="1">
      <c r="A36" s="40" t="s">
        <v>31</v>
      </c>
      <c r="B36" s="42">
        <v>25</v>
      </c>
      <c r="C36" s="42"/>
      <c r="D36" s="42">
        <v>3</v>
      </c>
      <c r="E36" s="42"/>
      <c r="F36" s="42">
        <v>1</v>
      </c>
      <c r="G36" s="42"/>
      <c r="H36" s="42">
        <f t="shared" si="0"/>
        <v>29</v>
      </c>
      <c r="I36" s="43"/>
    </row>
    <row r="37" spans="1:9" ht="13.5" customHeight="1">
      <c r="A37" s="14" t="s">
        <v>32</v>
      </c>
      <c r="B37" s="18">
        <v>211</v>
      </c>
      <c r="C37" s="18"/>
      <c r="D37" s="18">
        <v>18</v>
      </c>
      <c r="E37" s="18"/>
      <c r="F37" s="18">
        <v>1</v>
      </c>
      <c r="G37" s="18"/>
      <c r="H37" s="18">
        <f t="shared" si="0"/>
        <v>230</v>
      </c>
      <c r="I37" s="35"/>
    </row>
    <row r="38" spans="1:9" ht="13.5" customHeight="1">
      <c r="A38" s="40" t="s">
        <v>33</v>
      </c>
      <c r="B38" s="42">
        <v>80</v>
      </c>
      <c r="C38" s="42"/>
      <c r="D38" s="42">
        <v>0</v>
      </c>
      <c r="E38" s="42"/>
      <c r="F38" s="42">
        <v>0</v>
      </c>
      <c r="G38" s="42"/>
      <c r="H38" s="42">
        <f t="shared" si="0"/>
        <v>80</v>
      </c>
      <c r="I38" s="43"/>
    </row>
    <row r="39" spans="1:9" ht="13.5" customHeight="1">
      <c r="A39" s="14" t="s">
        <v>34</v>
      </c>
      <c r="B39" s="18">
        <v>105</v>
      </c>
      <c r="C39" s="18"/>
      <c r="D39" s="18">
        <v>16</v>
      </c>
      <c r="E39" s="18"/>
      <c r="F39" s="18">
        <v>2</v>
      </c>
      <c r="G39" s="18"/>
      <c r="H39" s="18">
        <f t="shared" si="0"/>
        <v>123</v>
      </c>
      <c r="I39" s="35"/>
    </row>
    <row r="40" spans="1:9" ht="13.5" customHeight="1">
      <c r="A40" s="40" t="s">
        <v>35</v>
      </c>
      <c r="B40" s="42">
        <v>19</v>
      </c>
      <c r="C40" s="42"/>
      <c r="D40" s="42">
        <v>23</v>
      </c>
      <c r="E40" s="42"/>
      <c r="F40" s="42">
        <v>5</v>
      </c>
      <c r="G40" s="42"/>
      <c r="H40" s="42">
        <f t="shared" si="0"/>
        <v>47</v>
      </c>
      <c r="I40" s="43"/>
    </row>
    <row r="41" spans="1:9" ht="13.5" customHeight="1">
      <c r="A41" s="14" t="s">
        <v>36</v>
      </c>
      <c r="B41" s="18">
        <v>11</v>
      </c>
      <c r="C41" s="18"/>
      <c r="D41" s="18">
        <v>1</v>
      </c>
      <c r="E41" s="18"/>
      <c r="F41" s="18">
        <v>0</v>
      </c>
      <c r="G41" s="18"/>
      <c r="H41" s="18">
        <f t="shared" si="0"/>
        <v>12</v>
      </c>
      <c r="I41" s="35"/>
    </row>
    <row r="42" spans="1:9" ht="12.75">
      <c r="A42" s="6"/>
      <c r="B42" s="19"/>
      <c r="C42" s="19"/>
      <c r="D42" s="19"/>
      <c r="E42" s="19"/>
      <c r="F42" s="19"/>
      <c r="G42" s="19"/>
      <c r="H42" s="19"/>
      <c r="I42" s="19"/>
    </row>
    <row r="43" spans="1:9" ht="23.25" customHeight="1">
      <c r="A43" s="7" t="s">
        <v>51</v>
      </c>
      <c r="B43" s="20">
        <f>SUM(B10:B41)</f>
        <v>3772</v>
      </c>
      <c r="C43" s="20"/>
      <c r="D43" s="20">
        <f>SUM(D10:D41)</f>
        <v>692</v>
      </c>
      <c r="E43" s="20"/>
      <c r="F43" s="20">
        <f>SUM(F10:F41)</f>
        <v>207</v>
      </c>
      <c r="G43" s="20"/>
      <c r="H43" s="20">
        <f>SUM(H10:H41)</f>
        <v>4671</v>
      </c>
      <c r="I43" s="20"/>
    </row>
    <row r="44" ht="12.75">
      <c r="A44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</sheetData>
  <sheetProtection/>
  <mergeCells count="7">
    <mergeCell ref="A7:A8"/>
    <mergeCell ref="B7:F7"/>
    <mergeCell ref="A4:H5"/>
    <mergeCell ref="B8:C8"/>
    <mergeCell ref="D8:E8"/>
    <mergeCell ref="F8:G8"/>
    <mergeCell ref="H7:I8"/>
  </mergeCells>
  <printOptions horizontalCentered="1"/>
  <pageMargins left="0.15748031496062992" right="0.75" top="0.4724409448818898" bottom="1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Comunicaciones y Transportes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</dc:creator>
  <cp:keywords/>
  <dc:description/>
  <cp:lastModifiedBy>Andy</cp:lastModifiedBy>
  <cp:lastPrinted>2010-04-29T15:50:15Z</cp:lastPrinted>
  <dcterms:created xsi:type="dcterms:W3CDTF">2010-03-09T17:33:58Z</dcterms:created>
  <dcterms:modified xsi:type="dcterms:W3CDTF">2010-05-24T19:50:13Z</dcterms:modified>
  <cp:category/>
  <cp:version/>
  <cp:contentType/>
  <cp:contentStatus/>
</cp:coreProperties>
</file>