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D:\DATOS\Desktop\Ernesto Puntualidad y quejas VF\Quejas\2017\Publicaiones\"/>
    </mc:Choice>
  </mc:AlternateContent>
  <bookViews>
    <workbookView minimized="1" xWindow="0" yWindow="0" windowWidth="21600" windowHeight="9435"/>
  </bookViews>
  <sheets>
    <sheet name="Empresa" sheetId="1" r:id="rId1"/>
    <sheet name="Notas" sheetId="2" r:id="rId2"/>
  </sheets>
  <externalReferences>
    <externalReference r:id="rId3"/>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A25" i="1" l="1"/>
</calcChain>
</file>

<file path=xl/sharedStrings.xml><?xml version="1.0" encoding="utf-8"?>
<sst xmlns="http://schemas.openxmlformats.org/spreadsheetml/2006/main" count="58" uniqueCount="36">
  <si>
    <t xml:space="preserve">ESTADÍSTICAS DE CALIDAD POR EMPRESA </t>
  </si>
  <si>
    <t xml:space="preserve">EN SERVICIO REGULAR NACIONAL E INTERNACIONAL </t>
  </si>
  <si>
    <t>Reclamos de equipaje</t>
  </si>
  <si>
    <t>Abordajes denegados</t>
  </si>
  <si>
    <t>Aerolínea</t>
  </si>
  <si>
    <t>Total de reclamos de equipaje</t>
  </si>
  <si>
    <t>Pasajeros Transportados</t>
  </si>
  <si>
    <t>Reclamos por cada 1000 pasajeros</t>
  </si>
  <si>
    <t>Voluntarios</t>
  </si>
  <si>
    <t>Involuntarios</t>
  </si>
  <si>
    <t>Abordajes involuntarios por cada 10,000 pasajeros</t>
  </si>
  <si>
    <t>Enero</t>
  </si>
  <si>
    <t>Febrero</t>
  </si>
  <si>
    <t>Marzo</t>
  </si>
  <si>
    <t>Abril</t>
  </si>
  <si>
    <t>Mayo</t>
  </si>
  <si>
    <t>Junio</t>
  </si>
  <si>
    <t>Julio</t>
  </si>
  <si>
    <t>Agosto</t>
  </si>
  <si>
    <t>Septiembre</t>
  </si>
  <si>
    <t>Octubre</t>
  </si>
  <si>
    <t>Noviembre</t>
  </si>
  <si>
    <t>Diciembre</t>
  </si>
  <si>
    <r>
      <t xml:space="preserve">EMPRESAS NACIONALES/ </t>
    </r>
    <r>
      <rPr>
        <b/>
        <i/>
        <sz val="10"/>
        <rFont val="Arial"/>
        <family val="2"/>
      </rPr>
      <t>DOMESTIC AIR CARRIER</t>
    </r>
  </si>
  <si>
    <r>
      <t>EN SERVICIO REGULAR INTERNACIONAL/</t>
    </r>
    <r>
      <rPr>
        <b/>
        <i/>
        <sz val="10"/>
        <rFont val="Arial"/>
        <family val="2"/>
      </rPr>
      <t xml:space="preserve"> SCHEDULED INTERNATIONAL SERVICE</t>
    </r>
  </si>
  <si>
    <t>RECLAMOS DE EQUIPAJE Y ABORDAJES DENEGADOS</t>
  </si>
  <si>
    <t>EMPRESAS NACIONALES</t>
  </si>
  <si>
    <t>EN SERVICIO REGULAR</t>
  </si>
  <si>
    <t>Indicador</t>
  </si>
  <si>
    <t>Definición</t>
  </si>
  <si>
    <t>Metodología</t>
  </si>
  <si>
    <t>Tasa de mal manejo de equipaje a partir de quejas/reportes por cada 1,000 pasajeros por compañía y por aeropuerto.</t>
  </si>
  <si>
    <t>Número total de quejas/reportes recibidos de cada compañía sobre pérdidas, daños, robos o retrasos del equipaje por cada 1,000 pasajeros.</t>
  </si>
  <si>
    <t>Abordaje denegado</t>
  </si>
  <si>
    <t>Número y tasa de abordajes denegados de manera voluntaria o involuntaria por sobreventa del vuelo por cada 10,000 pasajeros por aerolínea.</t>
  </si>
  <si>
    <t>Total de ocasiones que un pasajero con reservación confirmada no aborda el vuelo programado de manera voluntario o involuntaria debido a la sobreventa del vuelo. Excepciones: 1) Pasajero fue puesto en un vuelo con menos de una  hora de retraso al mismo destino. 2) Acceso negado al pasajero por seguridad. 3) Avión substituido con otro de menor capacidad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</si>
</sst>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b/>
      <i/>
      <sz val="10"/>
      <name val="Arial"/>
      <family val="2"/>
    </font>
    <font>
      <b/>
      <sz val="11"/>
      <name val="Arial"/>
      <family val="2"/>
    </font>
    <font>
      <b/>
      <sz val="10"/>
      <color theme="0"/>
      <name val="Arial"/>
      <family val="2"/>
    </font>
    <font>
      <b/>
      <sz val="10"/>
      <color theme="1"/>
      <name val="Arial"/>
      <family val="2"/>
    </font>
    <font>
      <sz val="10"/>
      <color theme="1"/>
      <name val="Calibri"/>
      <family val="2"/>
      <scheme val="minor"/>
    </font>
    <font>
      <b/>
      <sz val="12"/>
      <color rgb="FFFFFFFF"/>
      <name val="Arial"/>
      <family val="2"/>
    </font>
    <font>
      <sz val="12"/>
      <name val="Calibri"/>
      <family val="2"/>
    </font>
  </fonts>
  <fills count="6">
    <fill>
      <patternFill patternType="none"/>
    </fill>
    <fill>
      <patternFill patternType="gray125"/>
    </fill>
    <fill>
      <patternFill patternType="solid">
        <fgColor theme="1"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21">
    <xf numFmtId="0" fontId="0" fillId="0" borderId="0" xfId="0"/>
    <xf numFmtId="0" fontId="4" fillId="0" borderId="0" xfId="2" applyFont="1"/>
    <xf numFmtId="0" fontId="5" fillId="0" borderId="0" xfId="2" applyFont="1"/>
    <xf numFmtId="0" fontId="6" fillId="0" borderId="0" xfId="2" applyFont="1"/>
    <xf numFmtId="0" fontId="7" fillId="0" borderId="0" xfId="0" applyFont="1" applyFill="1" applyAlignment="1">
      <alignment horizontal="left"/>
    </xf>
    <xf numFmtId="0" fontId="5" fillId="0" borderId="0" xfId="0" applyFont="1" applyAlignment="1">
      <alignment horizontal="left"/>
    </xf>
    <xf numFmtId="0" fontId="8"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3" fontId="0" fillId="0" borderId="1" xfId="0" applyNumberFormat="1" applyFill="1" applyBorder="1" applyAlignment="1">
      <alignment horizontal="center"/>
    </xf>
    <xf numFmtId="164" fontId="10" fillId="0" borderId="1" xfId="0" applyNumberFormat="1" applyFont="1" applyFill="1" applyBorder="1" applyAlignment="1">
      <alignment horizontal="center"/>
    </xf>
    <xf numFmtId="43" fontId="0" fillId="0" borderId="1" xfId="1" applyFont="1" applyFill="1" applyBorder="1"/>
    <xf numFmtId="0" fontId="5" fillId="0" borderId="0" xfId="0" applyFont="1" applyFill="1"/>
    <xf numFmtId="0" fontId="5" fillId="0" borderId="0" xfId="0" applyFont="1"/>
    <xf numFmtId="0" fontId="11" fillId="5" borderId="1" xfId="0" applyFont="1" applyFill="1" applyBorder="1" applyAlignment="1">
      <alignment horizontal="center" vertical="center" wrapText="1" readingOrder="1"/>
    </xf>
    <xf numFmtId="0" fontId="12" fillId="0" borderId="1" xfId="0" applyFont="1" applyBorder="1" applyAlignment="1">
      <alignment horizontal="left" vertical="center" wrapText="1" readingOrder="1"/>
    </xf>
    <xf numFmtId="0" fontId="2" fillId="0" borderId="0" xfId="0" applyFont="1"/>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8" fillId="2"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i="0" baseline="0">
                <a:solidFill>
                  <a:schemeClr val="tx1"/>
                </a:solidFill>
                <a:effectLst/>
              </a:rPr>
              <a:t>Reclamos de equipaje por cada 1000 pasajeros en </a:t>
            </a:r>
            <a:r>
              <a:rPr lang="en-US" sz="1100" b="1" i="0" u="sng" baseline="0">
                <a:solidFill>
                  <a:schemeClr val="tx1"/>
                </a:solidFill>
                <a:effectLst/>
              </a:rPr>
              <a:t> Aeromar</a:t>
            </a:r>
            <a:endParaRPr lang="es-MX" sz="1100" b="1" u="sng">
              <a:solidFill>
                <a:schemeClr val="tx1"/>
              </a:solidFill>
              <a:effectLst/>
            </a:endParaRPr>
          </a:p>
          <a:p>
            <a:pPr>
              <a:defRPr sz="1100" b="1">
                <a:solidFill>
                  <a:schemeClr val="tx1"/>
                </a:solidFill>
              </a:defRPr>
            </a:pPr>
            <a:r>
              <a:rPr lang="en-US" sz="1100" b="1" i="0" baseline="0">
                <a:solidFill>
                  <a:schemeClr val="tx1"/>
                </a:solidFill>
                <a:effectLst/>
              </a:rPr>
              <a:t>Servicio Regular Nacional </a:t>
            </a:r>
          </a:p>
          <a:p>
            <a:pPr>
              <a:defRPr sz="1100" b="1">
                <a:solidFill>
                  <a:schemeClr val="tx1"/>
                </a:solidFill>
              </a:defRPr>
            </a:pPr>
            <a:r>
              <a:rPr lang="en-US" sz="1100" b="1" i="0" baseline="0">
                <a:solidFill>
                  <a:schemeClr val="tx1"/>
                </a:solidFill>
                <a:effectLst/>
              </a:rPr>
              <a:t>2017</a:t>
            </a:r>
            <a:endParaRPr lang="es-MX" sz="1100" b="1">
              <a:solidFill>
                <a:schemeClr val="tx1"/>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Empresa!$D$8</c:f>
              <c:strCache>
                <c:ptCount val="1"/>
                <c:pt idx="0">
                  <c:v>Reclamos por cada 1000 pasajeros</c:v>
                </c:pt>
              </c:strCache>
            </c:strRef>
          </c:tx>
          <c:spPr>
            <a:solidFill>
              <a:srgbClr val="99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C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Empresa!$A$9:$A$20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Empresa!$D$9:$D$20</c:f>
              <c:numCache>
                <c:formatCode>#,##0.0</c:formatCode>
                <c:ptCount val="12"/>
                <c:pt idx="0">
                  <c:v>0.22032255221644487</c:v>
                </c:pt>
                <c:pt idx="1">
                  <c:v>0.2628014636019973</c:v>
                </c:pt>
                <c:pt idx="2">
                  <c:v>0.41992056502644914</c:v>
                </c:pt>
                <c:pt idx="3">
                  <c:v>0.60512337793316751</c:v>
                </c:pt>
                <c:pt idx="4">
                  <c:v>0.21222064417127839</c:v>
                </c:pt>
                <c:pt idx="5">
                  <c:v>0.14652014652014653</c:v>
                </c:pt>
                <c:pt idx="6">
                  <c:v>0.18714166624134468</c:v>
                </c:pt>
                <c:pt idx="7">
                  <c:v>0.19426734719107075</c:v>
                </c:pt>
                <c:pt idx="8">
                  <c:v>0.11372682815876266</c:v>
                </c:pt>
                <c:pt idx="9">
                  <c:v>0.24000137143640821</c:v>
                </c:pt>
                <c:pt idx="10">
                  <c:v>0.25058338945357156</c:v>
                </c:pt>
                <c:pt idx="11">
                  <c:v>0.44598059984390681</c:v>
                </c:pt>
              </c:numCache>
            </c:numRef>
          </c:val>
          <c:extLst>
            <c:ext xmlns:c16="http://schemas.microsoft.com/office/drawing/2014/chart" uri="{C3380CC4-5D6E-409C-BE32-E72D297353CC}">
              <c16:uniqueId val="{00000000-6949-42E1-B555-BCB6D7540DDD}"/>
            </c:ext>
          </c:extLst>
        </c:ser>
        <c:dLbls>
          <c:showLegendKey val="0"/>
          <c:showVal val="0"/>
          <c:showCatName val="0"/>
          <c:showSerName val="0"/>
          <c:showPercent val="0"/>
          <c:showBubbleSize val="0"/>
        </c:dLbls>
        <c:gapWidth val="150"/>
        <c:axId val="278174816"/>
        <c:axId val="278175208"/>
      </c:barChart>
      <c:catAx>
        <c:axId val="27817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solidFill>
                <a:latin typeface="+mn-lt"/>
                <a:ea typeface="+mn-ea"/>
                <a:cs typeface="+mn-cs"/>
              </a:defRPr>
            </a:pPr>
            <a:endParaRPr lang="es-MX"/>
          </a:p>
        </c:txPr>
        <c:crossAx val="278175208"/>
        <c:crosses val="autoZero"/>
        <c:auto val="1"/>
        <c:lblAlgn val="ctr"/>
        <c:lblOffset val="100"/>
        <c:noMultiLvlLbl val="0"/>
      </c:catAx>
      <c:valAx>
        <c:axId val="278175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s-MX" b="1">
                    <a:solidFill>
                      <a:schemeClr val="tx1"/>
                    </a:solidFill>
                  </a:rPr>
                  <a:t>Índice</a:t>
                </a:r>
                <a:r>
                  <a:rPr lang="es-MX" b="1" baseline="0">
                    <a:solidFill>
                      <a:schemeClr val="tx1"/>
                    </a:solidFill>
                  </a:rPr>
                  <a:t> reclamos de equipaje</a:t>
                </a:r>
                <a:endParaRPr lang="es-MX" b="1">
                  <a:solidFill>
                    <a:schemeClr val="tx1"/>
                  </a:solidFill>
                </a:endParaRPr>
              </a:p>
            </c:rich>
          </c:tx>
          <c:layout>
            <c:manualLayout>
              <c:xMode val="edge"/>
              <c:yMode val="edge"/>
              <c:x val="2.4087852761387817E-2"/>
              <c:y val="0.2230091015513768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MX"/>
          </a:p>
        </c:txPr>
        <c:crossAx val="278174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i="0" baseline="0">
                <a:solidFill>
                  <a:schemeClr val="tx1"/>
                </a:solidFill>
                <a:effectLst/>
              </a:rPr>
              <a:t>Reclamos de equipaje por cada 1000 pasajeros en </a:t>
            </a:r>
            <a:r>
              <a:rPr lang="en-US" sz="1100" b="1" i="0" u="sng" baseline="0">
                <a:solidFill>
                  <a:schemeClr val="tx1"/>
                </a:solidFill>
                <a:effectLst/>
              </a:rPr>
              <a:t>Aeromar</a:t>
            </a:r>
            <a:endParaRPr lang="es-MX" sz="1100" b="1" u="sng">
              <a:solidFill>
                <a:schemeClr val="tx1"/>
              </a:solidFill>
              <a:effectLst/>
            </a:endParaRPr>
          </a:p>
          <a:p>
            <a:pPr>
              <a:defRPr sz="1100" b="1">
                <a:solidFill>
                  <a:schemeClr val="tx1"/>
                </a:solidFill>
              </a:defRPr>
            </a:pPr>
            <a:r>
              <a:rPr lang="en-US" sz="1100" b="1" i="0" baseline="0">
                <a:solidFill>
                  <a:schemeClr val="tx1"/>
                </a:solidFill>
                <a:effectLst/>
              </a:rPr>
              <a:t>Servicio Regular Internacional </a:t>
            </a:r>
          </a:p>
          <a:p>
            <a:pPr>
              <a:defRPr sz="1100" b="1">
                <a:solidFill>
                  <a:schemeClr val="tx1"/>
                </a:solidFill>
              </a:defRPr>
            </a:pPr>
            <a:r>
              <a:rPr lang="en-US" sz="1100" b="1" i="0" baseline="0">
                <a:solidFill>
                  <a:schemeClr val="tx1"/>
                </a:solidFill>
                <a:effectLst/>
              </a:rPr>
              <a:t>2017</a:t>
            </a:r>
            <a:endParaRPr lang="es-MX" sz="1100" b="1">
              <a:solidFill>
                <a:schemeClr val="tx1"/>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Empresa!$D$26</c:f>
              <c:strCache>
                <c:ptCount val="1"/>
                <c:pt idx="0">
                  <c:v>Reclamos por cada 1000 pasajeros</c:v>
                </c:pt>
              </c:strCache>
            </c:strRef>
          </c:tx>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Empresa!$A$27:$A$38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Empresa!$D$27:$D$38</c:f>
              <c:numCache>
                <c:formatCode>#,##0.0</c:formatCode>
                <c:ptCount val="12"/>
                <c:pt idx="0">
                  <c:v>2.5773195876288661</c:v>
                </c:pt>
                <c:pt idx="1">
                  <c:v>0</c:v>
                </c:pt>
                <c:pt idx="2">
                  <c:v>0.49900199600798401</c:v>
                </c:pt>
                <c:pt idx="3">
                  <c:v>0.54704595185995619</c:v>
                </c:pt>
                <c:pt idx="4">
                  <c:v>0.52521008403361347</c:v>
                </c:pt>
                <c:pt idx="5">
                  <c:v>0</c:v>
                </c:pt>
                <c:pt idx="6">
                  <c:v>1.3531799729364007</c:v>
                </c:pt>
                <c:pt idx="7">
                  <c:v>0</c:v>
                </c:pt>
                <c:pt idx="8">
                  <c:v>0</c:v>
                </c:pt>
                <c:pt idx="9">
                  <c:v>0</c:v>
                </c:pt>
                <c:pt idx="10">
                  <c:v>0.65231572080887146</c:v>
                </c:pt>
                <c:pt idx="11">
                  <c:v>3.7998733375554146</c:v>
                </c:pt>
              </c:numCache>
            </c:numRef>
          </c:val>
          <c:extLst>
            <c:ext xmlns:c16="http://schemas.microsoft.com/office/drawing/2014/chart" uri="{C3380CC4-5D6E-409C-BE32-E72D297353CC}">
              <c16:uniqueId val="{00000000-D54D-444B-82F0-9008EE3C4D78}"/>
            </c:ext>
          </c:extLst>
        </c:ser>
        <c:dLbls>
          <c:showLegendKey val="0"/>
          <c:showVal val="0"/>
          <c:showCatName val="0"/>
          <c:showSerName val="0"/>
          <c:showPercent val="0"/>
          <c:showBubbleSize val="0"/>
        </c:dLbls>
        <c:gapWidth val="150"/>
        <c:axId val="156220928"/>
        <c:axId val="156221320"/>
      </c:barChart>
      <c:catAx>
        <c:axId val="15622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solidFill>
                <a:latin typeface="+mn-lt"/>
                <a:ea typeface="+mn-ea"/>
                <a:cs typeface="+mn-cs"/>
              </a:defRPr>
            </a:pPr>
            <a:endParaRPr lang="es-MX"/>
          </a:p>
        </c:txPr>
        <c:crossAx val="156221320"/>
        <c:crosses val="autoZero"/>
        <c:auto val="1"/>
        <c:lblAlgn val="ctr"/>
        <c:lblOffset val="100"/>
        <c:noMultiLvlLbl val="0"/>
      </c:catAx>
      <c:valAx>
        <c:axId val="156221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s-MX" b="1">
                    <a:solidFill>
                      <a:schemeClr val="tx1"/>
                    </a:solidFill>
                  </a:rPr>
                  <a:t>Índice</a:t>
                </a:r>
                <a:r>
                  <a:rPr lang="es-MX" b="1" baseline="0">
                    <a:solidFill>
                      <a:schemeClr val="tx1"/>
                    </a:solidFill>
                  </a:rPr>
                  <a:t> reclamos de equipaje</a:t>
                </a:r>
                <a:endParaRPr lang="es-MX" b="1">
                  <a:solidFill>
                    <a:schemeClr val="tx1"/>
                  </a:solidFill>
                </a:endParaRPr>
              </a:p>
            </c:rich>
          </c:tx>
          <c:layout>
            <c:manualLayout>
              <c:xMode val="edge"/>
              <c:yMode val="edge"/>
              <c:x val="2.4087852761387817E-2"/>
              <c:y val="0.2230091015513768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MX"/>
          </a:p>
        </c:txPr>
        <c:crossAx val="156220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212911</xdr:colOff>
      <xdr:row>7</xdr:row>
      <xdr:rowOff>638735</xdr:rowOff>
    </xdr:from>
    <xdr:to>
      <xdr:col>11</xdr:col>
      <xdr:colOff>778808</xdr:colOff>
      <xdr:row>23</xdr:row>
      <xdr:rowOff>22411</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257736</xdr:colOff>
      <xdr:row>24</xdr:row>
      <xdr:rowOff>11205</xdr:rowOff>
    </xdr:from>
    <xdr:to>
      <xdr:col>11</xdr:col>
      <xdr:colOff>823633</xdr:colOff>
      <xdr:row>38</xdr:row>
      <xdr:rowOff>0</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esktop/Ernesto%20Puntualidad%20y%20quejas%20VF/Quejas/Quejas%20aerolinea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bres"/>
      <sheetName val="Base"/>
      <sheetName val="Reclamos Mensual"/>
      <sheetName val="Reclamos empresas total"/>
    </sheetNames>
    <sheetDataSet>
      <sheetData sheetId="0"/>
      <sheetData sheetId="1"/>
      <sheetData sheetId="2">
        <row r="2">
          <cell r="B2" t="str">
            <v>Aeromar</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applyStyles="1" summaryRight="0"/>
  </sheetPr>
  <dimension ref="A1:G38"/>
  <sheetViews>
    <sheetView tabSelected="1" zoomScale="85" zoomScaleNormal="85" workbookViewId="0">
      <pane xSplit="1" ySplit="8" topLeftCell="B9" activePane="bottomRight" state="frozen"/>
      <selection pane="topRight" activeCell="B1" sqref="B1"/>
      <selection pane="bottomLeft" activeCell="A9" sqref="A9"/>
      <selection pane="bottomRight" activeCell="B4" sqref="B4"/>
    </sheetView>
  </sheetViews>
  <sheetFormatPr baseColWidth="10" defaultRowHeight="15" x14ac:dyDescent="0.25"/>
  <cols>
    <col min="1" max="1" width="27.28515625" customWidth="1"/>
    <col min="2" max="13" width="17.5703125" customWidth="1"/>
  </cols>
  <sheetData>
    <row r="1" spans="1:7" ht="15.75" x14ac:dyDescent="0.25">
      <c r="A1" s="1" t="s">
        <v>0</v>
      </c>
      <c r="D1" s="15">
        <v>2017</v>
      </c>
    </row>
    <row r="2" spans="1:7" x14ac:dyDescent="0.25">
      <c r="A2" s="2" t="s">
        <v>1</v>
      </c>
    </row>
    <row r="3" spans="1:7" x14ac:dyDescent="0.25">
      <c r="A3" s="3" t="s">
        <v>25</v>
      </c>
    </row>
    <row r="4" spans="1:7" x14ac:dyDescent="0.25">
      <c r="A4" s="4" t="s">
        <v>26</v>
      </c>
    </row>
    <row r="5" spans="1:7" x14ac:dyDescent="0.25">
      <c r="A5" s="5" t="s">
        <v>27</v>
      </c>
    </row>
    <row r="6" spans="1:7" x14ac:dyDescent="0.25">
      <c r="A6" s="5"/>
    </row>
    <row r="7" spans="1:7" x14ac:dyDescent="0.25">
      <c r="A7" s="19" t="str">
        <f>+'[1]Reclamos Mensual'!$B$2</f>
        <v>Aeromar</v>
      </c>
      <c r="B7" s="20" t="s">
        <v>2</v>
      </c>
      <c r="C7" s="20"/>
      <c r="D7" s="20"/>
      <c r="E7" s="16" t="s">
        <v>3</v>
      </c>
      <c r="F7" s="17"/>
      <c r="G7" s="18"/>
    </row>
    <row r="8" spans="1:7" ht="51" x14ac:dyDescent="0.25">
      <c r="A8" s="19" t="s">
        <v>4</v>
      </c>
      <c r="B8" s="6" t="s">
        <v>5</v>
      </c>
      <c r="C8" s="6" t="s">
        <v>6</v>
      </c>
      <c r="D8" s="6" t="s">
        <v>7</v>
      </c>
      <c r="E8" s="7" t="s">
        <v>8</v>
      </c>
      <c r="F8" s="7" t="s">
        <v>9</v>
      </c>
      <c r="G8" s="7" t="s">
        <v>10</v>
      </c>
    </row>
    <row r="9" spans="1:7" x14ac:dyDescent="0.25">
      <c r="A9" s="7" t="s">
        <v>11</v>
      </c>
      <c r="B9" s="8">
        <v>20</v>
      </c>
      <c r="C9" s="8">
        <v>90776</v>
      </c>
      <c r="D9" s="9">
        <v>0.22032255221644487</v>
      </c>
      <c r="E9" s="8">
        <v>0</v>
      </c>
      <c r="F9" s="8">
        <v>0</v>
      </c>
      <c r="G9" s="10">
        <v>0</v>
      </c>
    </row>
    <row r="10" spans="1:7" x14ac:dyDescent="0.25">
      <c r="A10" s="7" t="s">
        <v>12</v>
      </c>
      <c r="B10" s="8">
        <v>26</v>
      </c>
      <c r="C10" s="8">
        <v>98934</v>
      </c>
      <c r="D10" s="9">
        <v>0.2628014636019973</v>
      </c>
      <c r="E10" s="8">
        <v>0</v>
      </c>
      <c r="F10" s="8">
        <v>24</v>
      </c>
      <c r="G10" s="10">
        <v>2.4258596640184367</v>
      </c>
    </row>
    <row r="11" spans="1:7" x14ac:dyDescent="0.25">
      <c r="A11" s="7" t="s">
        <v>13</v>
      </c>
      <c r="B11" s="8">
        <v>48</v>
      </c>
      <c r="C11" s="8">
        <v>114307.33333333334</v>
      </c>
      <c r="D11" s="9">
        <v>0.41992056502644914</v>
      </c>
      <c r="E11" s="8">
        <v>0</v>
      </c>
      <c r="F11" s="8">
        <v>10</v>
      </c>
      <c r="G11" s="10">
        <v>0.87483451047176908</v>
      </c>
    </row>
    <row r="12" spans="1:7" x14ac:dyDescent="0.25">
      <c r="A12" s="7" t="s">
        <v>14</v>
      </c>
      <c r="B12" s="8">
        <v>72</v>
      </c>
      <c r="C12" s="8">
        <v>118984</v>
      </c>
      <c r="D12" s="9">
        <v>0.60512337793316751</v>
      </c>
      <c r="E12" s="8">
        <v>0</v>
      </c>
      <c r="F12" s="8">
        <v>6</v>
      </c>
      <c r="G12" s="10">
        <v>0.50426948161097296</v>
      </c>
    </row>
    <row r="13" spans="1:7" x14ac:dyDescent="0.25">
      <c r="A13" s="7" t="s">
        <v>15</v>
      </c>
      <c r="B13" s="8">
        <v>26</v>
      </c>
      <c r="C13" s="8">
        <v>122514</v>
      </c>
      <c r="D13" s="9">
        <v>0.21222064417127839</v>
      </c>
      <c r="E13" s="8">
        <v>0</v>
      </c>
      <c r="F13" s="8">
        <v>12</v>
      </c>
      <c r="G13" s="10">
        <v>0.97947989617513098</v>
      </c>
    </row>
    <row r="14" spans="1:7" x14ac:dyDescent="0.25">
      <c r="A14" s="7" t="s">
        <v>16</v>
      </c>
      <c r="B14" s="8">
        <v>16</v>
      </c>
      <c r="C14" s="8">
        <v>109200</v>
      </c>
      <c r="D14" s="9">
        <v>0.14652014652014653</v>
      </c>
      <c r="E14" s="8">
        <v>0</v>
      </c>
      <c r="F14" s="8">
        <v>12</v>
      </c>
      <c r="G14" s="10">
        <v>1.098901098901099</v>
      </c>
    </row>
    <row r="15" spans="1:7" x14ac:dyDescent="0.25">
      <c r="A15" s="7" t="s">
        <v>17</v>
      </c>
      <c r="B15" s="8">
        <v>22</v>
      </c>
      <c r="C15" s="8">
        <v>117558</v>
      </c>
      <c r="D15" s="9">
        <v>0.18714166624134468</v>
      </c>
      <c r="E15" s="8">
        <v>0</v>
      </c>
      <c r="F15" s="8">
        <v>12</v>
      </c>
      <c r="G15" s="10">
        <v>1.0207727249527891</v>
      </c>
    </row>
    <row r="16" spans="1:7" x14ac:dyDescent="0.25">
      <c r="A16" s="7" t="s">
        <v>18</v>
      </c>
      <c r="B16" s="8">
        <v>22</v>
      </c>
      <c r="C16" s="8">
        <v>113246</v>
      </c>
      <c r="D16" s="9">
        <v>0.19426734719107075</v>
      </c>
      <c r="E16" s="8">
        <v>0</v>
      </c>
      <c r="F16" s="8">
        <v>2</v>
      </c>
      <c r="G16" s="10">
        <v>0.17660667926460979</v>
      </c>
    </row>
    <row r="17" spans="1:7" x14ac:dyDescent="0.25">
      <c r="A17" s="7" t="s">
        <v>19</v>
      </c>
      <c r="B17" s="8">
        <v>10</v>
      </c>
      <c r="C17" s="8">
        <v>87930</v>
      </c>
      <c r="D17" s="9">
        <v>0.11372682815876266</v>
      </c>
      <c r="E17" s="8">
        <v>0</v>
      </c>
      <c r="F17" s="8">
        <v>4</v>
      </c>
      <c r="G17" s="10">
        <v>0.45490731263505058</v>
      </c>
    </row>
    <row r="18" spans="1:7" x14ac:dyDescent="0.25">
      <c r="A18" s="7" t="s">
        <v>20</v>
      </c>
      <c r="B18" s="8">
        <v>28</v>
      </c>
      <c r="C18" s="8">
        <v>116666</v>
      </c>
      <c r="D18" s="9">
        <v>0.24000137143640821</v>
      </c>
      <c r="E18" s="8">
        <v>0</v>
      </c>
      <c r="F18" s="8">
        <v>0</v>
      </c>
      <c r="G18" s="10">
        <v>0</v>
      </c>
    </row>
    <row r="19" spans="1:7" x14ac:dyDescent="0.25">
      <c r="A19" s="7" t="s">
        <v>21</v>
      </c>
      <c r="B19" s="8">
        <v>32</v>
      </c>
      <c r="C19" s="8">
        <v>127702</v>
      </c>
      <c r="D19" s="9">
        <v>0.25058338945357156</v>
      </c>
      <c r="E19" s="8">
        <v>0</v>
      </c>
      <c r="F19" s="8">
        <v>24</v>
      </c>
      <c r="G19" s="10">
        <v>1.879375420901787</v>
      </c>
    </row>
    <row r="20" spans="1:7" x14ac:dyDescent="0.25">
      <c r="A20" s="7" t="s">
        <v>22</v>
      </c>
      <c r="B20" s="8">
        <v>56</v>
      </c>
      <c r="C20" s="8">
        <v>125566</v>
      </c>
      <c r="D20" s="9">
        <v>0.44598059984390681</v>
      </c>
      <c r="E20" s="8">
        <v>0</v>
      </c>
      <c r="F20" s="8">
        <v>0</v>
      </c>
      <c r="G20" s="10">
        <v>0</v>
      </c>
    </row>
    <row r="22" spans="1:7" x14ac:dyDescent="0.25">
      <c r="A22" s="11" t="s">
        <v>23</v>
      </c>
    </row>
    <row r="23" spans="1:7" x14ac:dyDescent="0.25">
      <c r="A23" s="12" t="s">
        <v>24</v>
      </c>
    </row>
    <row r="25" spans="1:7" x14ac:dyDescent="0.25">
      <c r="A25" s="19" t="str">
        <f>+A7</f>
        <v>Aeromar</v>
      </c>
      <c r="B25" s="20" t="s">
        <v>2</v>
      </c>
      <c r="C25" s="20"/>
      <c r="D25" s="20"/>
      <c r="E25" s="16" t="s">
        <v>3</v>
      </c>
      <c r="F25" s="17"/>
      <c r="G25" s="18"/>
    </row>
    <row r="26" spans="1:7" ht="51" x14ac:dyDescent="0.25">
      <c r="A26" s="19" t="s">
        <v>4</v>
      </c>
      <c r="B26" s="6" t="s">
        <v>5</v>
      </c>
      <c r="C26" s="6" t="s">
        <v>6</v>
      </c>
      <c r="D26" s="6" t="s">
        <v>7</v>
      </c>
      <c r="E26" s="7" t="s">
        <v>8</v>
      </c>
      <c r="F26" s="7" t="s">
        <v>9</v>
      </c>
      <c r="G26" s="7" t="s">
        <v>10</v>
      </c>
    </row>
    <row r="27" spans="1:7" x14ac:dyDescent="0.25">
      <c r="A27" s="7" t="s">
        <v>11</v>
      </c>
      <c r="B27" s="8">
        <v>10</v>
      </c>
      <c r="C27" s="8">
        <v>3880</v>
      </c>
      <c r="D27" s="9">
        <v>2.5773195876288661</v>
      </c>
      <c r="E27" s="8">
        <v>0</v>
      </c>
      <c r="F27" s="8">
        <v>0</v>
      </c>
      <c r="G27" s="10">
        <v>0</v>
      </c>
    </row>
    <row r="28" spans="1:7" x14ac:dyDescent="0.25">
      <c r="A28" s="7" t="s">
        <v>12</v>
      </c>
      <c r="B28" s="8">
        <v>0</v>
      </c>
      <c r="C28" s="8">
        <v>2994</v>
      </c>
      <c r="D28" s="9">
        <v>0</v>
      </c>
      <c r="E28" s="8">
        <v>0</v>
      </c>
      <c r="F28" s="8">
        <v>0</v>
      </c>
      <c r="G28" s="10">
        <v>0</v>
      </c>
    </row>
    <row r="29" spans="1:7" x14ac:dyDescent="0.25">
      <c r="A29" s="7" t="s">
        <v>13</v>
      </c>
      <c r="B29" s="8">
        <v>2</v>
      </c>
      <c r="C29" s="8">
        <v>4008</v>
      </c>
      <c r="D29" s="9">
        <v>0.49900199600798401</v>
      </c>
      <c r="E29" s="8">
        <v>0</v>
      </c>
      <c r="F29" s="8">
        <v>0</v>
      </c>
      <c r="G29" s="10">
        <v>0</v>
      </c>
    </row>
    <row r="30" spans="1:7" x14ac:dyDescent="0.25">
      <c r="A30" s="7" t="s">
        <v>14</v>
      </c>
      <c r="B30" s="8">
        <v>2</v>
      </c>
      <c r="C30" s="8">
        <v>3656</v>
      </c>
      <c r="D30" s="9">
        <v>0.54704595185995619</v>
      </c>
      <c r="E30" s="8">
        <v>0</v>
      </c>
      <c r="F30" s="8">
        <v>0</v>
      </c>
      <c r="G30" s="10">
        <v>0</v>
      </c>
    </row>
    <row r="31" spans="1:7" x14ac:dyDescent="0.25">
      <c r="A31" s="7" t="s">
        <v>15</v>
      </c>
      <c r="B31" s="8">
        <v>2</v>
      </c>
      <c r="C31" s="8">
        <v>3808</v>
      </c>
      <c r="D31" s="9">
        <v>0.52521008403361347</v>
      </c>
      <c r="E31" s="8">
        <v>0</v>
      </c>
      <c r="F31" s="8">
        <v>0</v>
      </c>
      <c r="G31" s="10">
        <v>0</v>
      </c>
    </row>
    <row r="32" spans="1:7" x14ac:dyDescent="0.25">
      <c r="A32" s="7" t="s">
        <v>16</v>
      </c>
      <c r="B32" s="8">
        <v>0</v>
      </c>
      <c r="C32" s="8">
        <v>3694</v>
      </c>
      <c r="D32" s="9">
        <v>0</v>
      </c>
      <c r="E32" s="8">
        <v>0</v>
      </c>
      <c r="F32" s="8">
        <v>0</v>
      </c>
      <c r="G32" s="10">
        <v>0</v>
      </c>
    </row>
    <row r="33" spans="1:7" x14ac:dyDescent="0.25">
      <c r="A33" s="7" t="s">
        <v>17</v>
      </c>
      <c r="B33" s="8">
        <v>6</v>
      </c>
      <c r="C33" s="8">
        <v>4434</v>
      </c>
      <c r="D33" s="9">
        <v>1.3531799729364007</v>
      </c>
      <c r="E33" s="8">
        <v>0</v>
      </c>
      <c r="F33" s="8">
        <v>0</v>
      </c>
      <c r="G33" s="10">
        <v>0</v>
      </c>
    </row>
    <row r="34" spans="1:7" x14ac:dyDescent="0.25">
      <c r="A34" s="7" t="s">
        <v>18</v>
      </c>
      <c r="B34" s="8">
        <v>0</v>
      </c>
      <c r="C34" s="8">
        <v>3290</v>
      </c>
      <c r="D34" s="9">
        <v>0</v>
      </c>
      <c r="E34" s="8">
        <v>0</v>
      </c>
      <c r="F34" s="8">
        <v>0</v>
      </c>
      <c r="G34" s="10">
        <v>0</v>
      </c>
    </row>
    <row r="35" spans="1:7" x14ac:dyDescent="0.25">
      <c r="A35" s="7" t="s">
        <v>19</v>
      </c>
      <c r="B35" s="8">
        <v>0</v>
      </c>
      <c r="C35" s="8">
        <v>1908</v>
      </c>
      <c r="D35" s="9">
        <v>0</v>
      </c>
      <c r="E35" s="8">
        <v>0</v>
      </c>
      <c r="F35" s="8">
        <v>0</v>
      </c>
      <c r="G35" s="10">
        <v>0</v>
      </c>
    </row>
    <row r="36" spans="1:7" x14ac:dyDescent="0.25">
      <c r="A36" s="7" t="s">
        <v>20</v>
      </c>
      <c r="B36" s="8">
        <v>0</v>
      </c>
      <c r="C36" s="8">
        <v>2180</v>
      </c>
      <c r="D36" s="9">
        <v>0</v>
      </c>
      <c r="E36" s="8">
        <v>0</v>
      </c>
      <c r="F36" s="8">
        <v>0</v>
      </c>
      <c r="G36" s="10">
        <v>0</v>
      </c>
    </row>
    <row r="37" spans="1:7" x14ac:dyDescent="0.25">
      <c r="A37" s="7" t="s">
        <v>21</v>
      </c>
      <c r="B37" s="8">
        <v>2</v>
      </c>
      <c r="C37" s="8">
        <v>3066</v>
      </c>
      <c r="D37" s="9">
        <v>0.65231572080887146</v>
      </c>
      <c r="E37" s="8">
        <v>0</v>
      </c>
      <c r="F37" s="8">
        <v>0</v>
      </c>
      <c r="G37" s="10">
        <v>0</v>
      </c>
    </row>
    <row r="38" spans="1:7" x14ac:dyDescent="0.25">
      <c r="A38" s="7" t="s">
        <v>22</v>
      </c>
      <c r="B38" s="8">
        <v>12</v>
      </c>
      <c r="C38" s="8">
        <v>3158</v>
      </c>
      <c r="D38" s="9">
        <v>3.7998733375554146</v>
      </c>
      <c r="E38" s="8">
        <v>0</v>
      </c>
      <c r="F38" s="8">
        <v>0</v>
      </c>
      <c r="G38" s="10">
        <v>0</v>
      </c>
    </row>
  </sheetData>
  <mergeCells count="6">
    <mergeCell ref="E25:G25"/>
    <mergeCell ref="E7:G7"/>
    <mergeCell ref="A7:A8"/>
    <mergeCell ref="B7:D7"/>
    <mergeCell ref="A25:A26"/>
    <mergeCell ref="B25:D25"/>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
  <sheetViews>
    <sheetView zoomScale="70" zoomScaleNormal="70" workbookViewId="0">
      <selection activeCell="C27" sqref="C27"/>
    </sheetView>
  </sheetViews>
  <sheetFormatPr baseColWidth="10" defaultRowHeight="15" x14ac:dyDescent="0.25"/>
  <cols>
    <col min="1" max="1" width="17.42578125" customWidth="1"/>
    <col min="2" max="2" width="33.7109375" customWidth="1"/>
    <col min="3" max="3" width="60.28515625" customWidth="1"/>
  </cols>
  <sheetData>
    <row r="2" spans="1:3" ht="15.75" x14ac:dyDescent="0.25">
      <c r="A2" s="13" t="s">
        <v>28</v>
      </c>
      <c r="B2" s="13" t="s">
        <v>29</v>
      </c>
      <c r="C2" s="13" t="s">
        <v>30</v>
      </c>
    </row>
    <row r="3" spans="1:3" ht="63" x14ac:dyDescent="0.25">
      <c r="A3" s="14" t="s">
        <v>2</v>
      </c>
      <c r="B3" s="14" t="s">
        <v>31</v>
      </c>
      <c r="C3" s="14" t="s">
        <v>32</v>
      </c>
    </row>
    <row r="4" spans="1:3" ht="110.25" x14ac:dyDescent="0.25">
      <c r="A4" s="14" t="s">
        <v>33</v>
      </c>
      <c r="B4" s="14" t="s">
        <v>34</v>
      </c>
      <c r="C4" s="14" t="s">
        <v>35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Empresa</vt:lpstr>
      <vt:lpstr>Notas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Monica Nequiz Martinez</dc:creator>
  <cp:lastModifiedBy>Administrador</cp:lastModifiedBy>
  <dcterms:created xsi:type="dcterms:W3CDTF">2016-06-15T16:10:15Z</dcterms:created>
  <dcterms:modified xsi:type="dcterms:W3CDTF">2018-06-16T00:19:14Z</dcterms:modified>
</cp:coreProperties>
</file>