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90" windowWidth="18270" windowHeight="9915" activeTab="0"/>
  </bookViews>
  <sheets>
    <sheet name="PRESUP. BASE CARR. MAT. - REY. " sheetId="1" r:id="rId1"/>
  </sheets>
  <definedNames>
    <definedName name="__123Graph_A" localSheetId="0" hidden="1">'PRESUP. BASE CARR. MAT. - REY. '!$D$19:$D$47</definedName>
    <definedName name="__123Graph_A" hidden="1">#REF!</definedName>
    <definedName name="__123Graph_B" localSheetId="0" hidden="1">'PRESUP. BASE CARR. MAT. - REY. '!#REF!</definedName>
    <definedName name="__123Graph_B" hidden="1">#REF!</definedName>
    <definedName name="__123Graph_X" localSheetId="0" hidden="1">'PRESUP. BASE CARR. MAT. - REY. '!$D$19:$D$47</definedName>
    <definedName name="__123Graph_X" hidden="1">#REF!</definedName>
    <definedName name="_Key1" localSheetId="0" hidden="1">'PRESUP. BASE CARR. MAT. - REY. '!#REF!</definedName>
    <definedName name="_Key1" hidden="1">#REF!</definedName>
    <definedName name="_Order1" hidden="1">255</definedName>
    <definedName name="_Sort" localSheetId="0" hidden="1">'PRESUP. BASE CARR. MAT. - REY. '!#REF!</definedName>
    <definedName name="_Sort" hidden="1">#REF!</definedName>
    <definedName name="_xlnm.Print_Area" localSheetId="0">'PRESUP. BASE CARR. MAT. - REY. '!$A$1:$I$217</definedName>
    <definedName name="C_" localSheetId="0">'PRESUP. BASE CARR. MAT. - REY. '!#REF!</definedName>
    <definedName name="C_">#REF!</definedName>
    <definedName name="_xlnm.Print_Titles" localSheetId="0">'PRESUP. BASE CARR. MAT. - REY. '!$1:$17</definedName>
    <definedName name="X" localSheetId="0">'PRESUP. BASE CARR. MAT. - REY. 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<sst xmlns="http://schemas.openxmlformats.org/spreadsheetml/2006/main" count="422" uniqueCount="341">
  <si>
    <t>CAPITULO</t>
  </si>
  <si>
    <t>SECRETARIA DE COMUNICACIONES Y TRANSPORTES</t>
  </si>
  <si>
    <t>SUBSECRETARIA DE INFRAESTRUCTURA</t>
  </si>
  <si>
    <t>RELACION DE CONCEPTOS DE TRABAJO Y CANTIDADES DE OBRA</t>
  </si>
  <si>
    <t>No.</t>
  </si>
  <si>
    <t>D  E  S  C  R  I  P  C  I  O  N</t>
  </si>
  <si>
    <t>UNIDAD</t>
  </si>
  <si>
    <t>m3</t>
  </si>
  <si>
    <t>TERRAPLENES</t>
  </si>
  <si>
    <t>RELLENOS</t>
  </si>
  <si>
    <t>DESPALME</t>
  </si>
  <si>
    <t>002-B.I.1</t>
  </si>
  <si>
    <t>011-B</t>
  </si>
  <si>
    <t>En el cuerpo de terraplen:</t>
  </si>
  <si>
    <t>Despalmes por unidad de obra terminada:</t>
  </si>
  <si>
    <t>001-B</t>
  </si>
  <si>
    <t>002-B</t>
  </si>
  <si>
    <t>003-B</t>
  </si>
  <si>
    <t>005-B</t>
  </si>
  <si>
    <t>009-B</t>
  </si>
  <si>
    <t>CANTIDAD</t>
  </si>
  <si>
    <t>CON LETRA</t>
  </si>
  <si>
    <t>CON NUMERO</t>
  </si>
  <si>
    <t>IMPORTE</t>
  </si>
  <si>
    <t>001-B.J</t>
  </si>
  <si>
    <t>kg</t>
  </si>
  <si>
    <t>ml</t>
  </si>
  <si>
    <t>002-B.1.J</t>
  </si>
  <si>
    <t>002-B.1.J.1</t>
  </si>
  <si>
    <t>NORMA N.CTR.CAR.1.04.004/00</t>
  </si>
  <si>
    <t>004-B</t>
  </si>
  <si>
    <t>RIEGOS DE IMPREGNACION</t>
  </si>
  <si>
    <t>004-B.J.1</t>
  </si>
  <si>
    <t>006-B</t>
  </si>
  <si>
    <t>006-B.J</t>
  </si>
  <si>
    <t>NORMA N.CTR.CAR.1.03.007/00</t>
  </si>
  <si>
    <t>007-B</t>
  </si>
  <si>
    <t>BORDILLOS</t>
  </si>
  <si>
    <t>007-B.J</t>
  </si>
  <si>
    <t>007-B.J.a</t>
  </si>
  <si>
    <t>007-B.J.a.1</t>
  </si>
  <si>
    <t>NORMA N.CTR.CAR.1.07.001/00</t>
  </si>
  <si>
    <t>NORMA N.CTR.CAR.1.07.005/00</t>
  </si>
  <si>
    <t>005-B-I</t>
  </si>
  <si>
    <t>pza</t>
  </si>
  <si>
    <t>NORMA N.CTR.CAR.1.07.007/00</t>
  </si>
  <si>
    <t>INDICADORES DE ALINEAMIENTO</t>
  </si>
  <si>
    <t>DIRECCION GENERAL DE CARRETERAS</t>
  </si>
  <si>
    <t>PARA EXPRESION DE PRECIOS UNITARIOS Y MONTO TOTAL DE LA PROPOSICION</t>
  </si>
  <si>
    <t>NORMA N.CTR.CAR.1.02.013/00</t>
  </si>
  <si>
    <t>004-B.J.1.a</t>
  </si>
  <si>
    <t>MONTO ACUMULADO</t>
  </si>
  <si>
    <t>003-B.J.1</t>
  </si>
  <si>
    <t>009-B.J.4.b</t>
  </si>
  <si>
    <t>009-B.J.4.b.2</t>
  </si>
  <si>
    <t>009-B.J.4.c</t>
  </si>
  <si>
    <t>En la capa subrasante:</t>
  </si>
  <si>
    <t>009-B.J.4.c.3</t>
  </si>
  <si>
    <t>011-B.J</t>
  </si>
  <si>
    <t>Rellenos, por unidad de obra terminada:</t>
  </si>
  <si>
    <t>011-B.J.3</t>
  </si>
  <si>
    <t>Rellenos, con materiales procedentes de los bancos que elija el contratista incluyendo acarreos, por unidad de obra terminada:</t>
  </si>
  <si>
    <t>011-B.J.3.1</t>
  </si>
  <si>
    <t>012-B</t>
  </si>
  <si>
    <t>012-B.J</t>
  </si>
  <si>
    <t>012-B.J.g</t>
  </si>
  <si>
    <t>003-B.J.1.a</t>
  </si>
  <si>
    <t>003-B.J.1.b</t>
  </si>
  <si>
    <t xml:space="preserve">De concreto hidraulico: </t>
  </si>
  <si>
    <t>NORMA N.CTR.CAR.1.03.003/00</t>
  </si>
  <si>
    <t>CUNETAS</t>
  </si>
  <si>
    <t>003-B.J</t>
  </si>
  <si>
    <t>003-B.J.1.b.1</t>
  </si>
  <si>
    <t xml:space="preserve">SUBBASES Y BASES                                                        </t>
  </si>
  <si>
    <t>002-B.1</t>
  </si>
  <si>
    <t>Emulsiones asfálticas:</t>
  </si>
  <si>
    <t>004-B.J.1.a.5</t>
  </si>
  <si>
    <t>006-B.J.4</t>
  </si>
  <si>
    <t xml:space="preserve">Compactada al 95% </t>
  </si>
  <si>
    <t>006-B.J.4.a</t>
  </si>
  <si>
    <t>006-B.J.7</t>
  </si>
  <si>
    <t>CEMENTOS ASFALTICOS</t>
  </si>
  <si>
    <t>006-B.J.7.a</t>
  </si>
  <si>
    <t>006-B.J.7.a.5</t>
  </si>
  <si>
    <t>005-B-I.2</t>
  </si>
  <si>
    <t>009-B.J.4.a</t>
  </si>
  <si>
    <t>009-B.J.4.a.1</t>
  </si>
  <si>
    <t>En la subyacente:</t>
  </si>
  <si>
    <t>VIALETAS Y BOTONES</t>
  </si>
  <si>
    <t>SEÑALES VERTICALES BAJAS</t>
  </si>
  <si>
    <t>Indicadores de alineamiento, según su tipo, por unidad de obra terminada:</t>
  </si>
  <si>
    <t>MARCAS EN EL PAVIMENTO</t>
  </si>
  <si>
    <t xml:space="preserve">OBRA:         </t>
  </si>
  <si>
    <t xml:space="preserve">CARRETERA:                  </t>
  </si>
  <si>
    <t xml:space="preserve">TRAMO:                          </t>
  </si>
  <si>
    <t xml:space="preserve">SUBTRAMO:                   </t>
  </si>
  <si>
    <t>FECHA:</t>
  </si>
  <si>
    <t>LICITACION NUM.:</t>
  </si>
  <si>
    <t>Rayas en las orillas de la calzada :</t>
  </si>
  <si>
    <t>Recubrimiento de superficies conforme a las dimensiones, caracteristicas y colores establecidos, por unidad de obra terminada:</t>
  </si>
  <si>
    <t>ALCANTARILLAS TUBULARES DE CONCRETO</t>
  </si>
  <si>
    <t>Alcantarillas tubulares de concreto según su tipo, por unidad de obra terminada:</t>
  </si>
  <si>
    <t>CORTES</t>
  </si>
  <si>
    <t xml:space="preserve">Excavaciones de cortes, cualesquiera que sea su clasificación, por unidad de obra terminada: </t>
  </si>
  <si>
    <t>En el terreno natural:</t>
  </si>
  <si>
    <t>003-B.J.1.a.2</t>
  </si>
  <si>
    <t>011-B.J.3.1.b</t>
  </si>
  <si>
    <t>MONTO TOTAL</t>
  </si>
  <si>
    <t>NORMA N.CTR.CAR.1.04.006/09</t>
  </si>
  <si>
    <t xml:space="preserve">De f'c=150 kg/cm2, de 16 cm de base mayor, 10 cm de base menor y 12 cm de altura, con agregado de tamaño máximo de 19.05 mm (3/4") </t>
  </si>
  <si>
    <t>001-B.J.1</t>
  </si>
  <si>
    <t>Lt</t>
  </si>
  <si>
    <r>
      <t>En carpetas asfálticas de mezcla en caliente, por unidad de obra terminada</t>
    </r>
    <r>
      <rPr>
        <b/>
        <sz val="10"/>
        <rFont val="Arial"/>
        <family val="2"/>
      </rPr>
      <t>:</t>
    </r>
  </si>
  <si>
    <t>De excavaciones:</t>
  </si>
  <si>
    <t>SR-18 Prohibido rebasar :</t>
  </si>
  <si>
    <t>NORMA N.CTR.CAR.1.01.012/00</t>
  </si>
  <si>
    <t>RECUBRIMIENTOS DE TALUDES</t>
  </si>
  <si>
    <t>Recubrimiento de taludes según su tipo, por unidad de obra terminada:</t>
  </si>
  <si>
    <t>sin incluir el cemento asfáltico grado PG 76-22:</t>
  </si>
  <si>
    <r>
      <t xml:space="preserve">Compactado al 90% </t>
    </r>
    <r>
      <rPr>
        <b/>
        <sz val="10"/>
        <rFont val="Arial"/>
        <family val="2"/>
      </rPr>
      <t>(EP-07 Y EP-08)</t>
    </r>
  </si>
  <si>
    <r>
      <t xml:space="preserve">Compactada al 95% </t>
    </r>
    <r>
      <rPr>
        <b/>
        <sz val="10"/>
        <rFont val="Arial"/>
        <family val="2"/>
      </rPr>
      <t>(EP-07 Y EP-08)</t>
    </r>
    <r>
      <rPr>
        <sz val="10"/>
        <rFont val="Arial"/>
        <family val="2"/>
      </rPr>
      <t>.</t>
    </r>
  </si>
  <si>
    <r>
      <t xml:space="preserve">Compactada al 100% </t>
    </r>
    <r>
      <rPr>
        <b/>
        <sz val="10"/>
        <rFont val="Arial"/>
        <family val="2"/>
      </rPr>
      <t xml:space="preserve"> (EP-07 Y EP-09)</t>
    </r>
    <r>
      <rPr>
        <sz val="10"/>
        <rFont val="Arial"/>
        <family val="2"/>
      </rPr>
      <t>.</t>
    </r>
  </si>
  <si>
    <r>
      <t xml:space="preserve">Bordillos según su tipo y dimensiones, por unidad de obra terminada:  </t>
    </r>
    <r>
      <rPr>
        <b/>
        <sz val="10"/>
        <rFont val="Arial"/>
        <family val="2"/>
      </rPr>
      <t>(EP-14)</t>
    </r>
  </si>
  <si>
    <t>NORMA N.CTR.CAR.1.08.001/01</t>
  </si>
  <si>
    <t>lote</t>
  </si>
  <si>
    <t>m2</t>
  </si>
  <si>
    <t>NORMA N.CTR. CAR.1.02.003/04</t>
  </si>
  <si>
    <r>
      <t xml:space="preserve">Subbases y bases, </t>
    </r>
    <r>
      <rPr>
        <b/>
        <sz val="10"/>
        <rFont val="Arial"/>
        <family val="2"/>
      </rPr>
      <t>del banco que elija el contratista incluyendo acarreos</t>
    </r>
    <r>
      <rPr>
        <sz val="10"/>
        <rFont val="Arial"/>
        <family val="2"/>
      </rPr>
      <t>, por unidad de obra terminada:</t>
    </r>
  </si>
  <si>
    <t>Bases hidráulicas (EP-20):</t>
  </si>
  <si>
    <t>Rayas en la orilla interior de la calzada continua:</t>
  </si>
  <si>
    <t>Leyendas y símbolos para regular el uso de carriles :</t>
  </si>
  <si>
    <t>Boya Metalica Troquelada de color amarillo</t>
  </si>
  <si>
    <t>Rayas separadoras de carriles :</t>
  </si>
  <si>
    <t>Rayas de parada :</t>
  </si>
  <si>
    <t>Señales preventivas en uno o dos postes :</t>
  </si>
  <si>
    <t>SP-19 Salida :</t>
  </si>
  <si>
    <t>Señales restrictivas en uno o dos postes :</t>
  </si>
  <si>
    <t>Señales informativas :</t>
  </si>
  <si>
    <t>De identificación :</t>
  </si>
  <si>
    <t>SII-14 Kilometraje con ruta:</t>
  </si>
  <si>
    <t>De información general:</t>
  </si>
  <si>
    <t>SIG-10 Control con leyenda:</t>
  </si>
  <si>
    <t>Indicadores de Obstaculos:</t>
  </si>
  <si>
    <t>SID-11 Confirmativa :</t>
  </si>
  <si>
    <t>NORMA N.CTR.CAR.1.07.006/00</t>
  </si>
  <si>
    <t>Señales verticales en carreteras, según su tipo y clasificación, por unidad de obra terminada:</t>
  </si>
  <si>
    <t>SID - 13 Bandera :</t>
  </si>
  <si>
    <t>001-B.J.1.e</t>
  </si>
  <si>
    <t>001-B.J.1.e.1</t>
  </si>
  <si>
    <t>001-B.J.1.g</t>
  </si>
  <si>
    <t>001-B.J.1.g.1</t>
  </si>
  <si>
    <t>001-B.J.1.d</t>
  </si>
  <si>
    <t>001-B.J.1.d.4</t>
  </si>
  <si>
    <t>001-B.J.1.i</t>
  </si>
  <si>
    <t>001-B.J.1.i.1</t>
  </si>
  <si>
    <t>001-B.J.1.m</t>
  </si>
  <si>
    <t>001-B.J.1.m.1</t>
  </si>
  <si>
    <t>004-B.1.I</t>
  </si>
  <si>
    <t>004-B.1.I.1</t>
  </si>
  <si>
    <t>004-B.1.I.1.a</t>
  </si>
  <si>
    <t>004-B.1.I.2.d</t>
  </si>
  <si>
    <t>004-B.2.I.1.a</t>
  </si>
  <si>
    <t>004-B.2.I.1.b</t>
  </si>
  <si>
    <t>005-B-I.3</t>
  </si>
  <si>
    <t>005-B-I.3.a</t>
  </si>
  <si>
    <t>005-B-I.3.a.7</t>
  </si>
  <si>
    <t>005-B-I.3.a.7.a</t>
  </si>
  <si>
    <t>005-B-I.3.a.8</t>
  </si>
  <si>
    <t>005-B-I.3.a.8.a</t>
  </si>
  <si>
    <t>005-B-I.3.b</t>
  </si>
  <si>
    <t>De destino :</t>
  </si>
  <si>
    <t>005-B-I.3.b.4</t>
  </si>
  <si>
    <t>005-B-I.3.b.4.f</t>
  </si>
  <si>
    <t>005-B-I.3.d</t>
  </si>
  <si>
    <t>006-B.1.2.3.J</t>
  </si>
  <si>
    <t>006-B.1.J</t>
  </si>
  <si>
    <t>006-B.1.J.3</t>
  </si>
  <si>
    <t>006-B.2.J</t>
  </si>
  <si>
    <t>006-B.2.J.1</t>
  </si>
  <si>
    <t>007-B.I</t>
  </si>
  <si>
    <t>007-B.I.1</t>
  </si>
  <si>
    <t>007-B.I.3</t>
  </si>
  <si>
    <t>007-B.I.4</t>
  </si>
  <si>
    <r>
      <rPr>
        <b/>
        <sz val="10"/>
        <rFont val="Arial"/>
        <family val="2"/>
      </rPr>
      <t>OD-5</t>
    </r>
    <r>
      <rPr>
        <sz val="10"/>
        <rFont val="Arial"/>
        <family val="2"/>
      </rPr>
      <t xml:space="preserve">  de 30 x 120 cm.</t>
    </r>
  </si>
  <si>
    <r>
      <rPr>
        <b/>
        <sz val="10"/>
        <rFont val="Arial"/>
        <family val="2"/>
      </rPr>
      <t>OD-6</t>
    </r>
    <r>
      <rPr>
        <sz val="10"/>
        <rFont val="Arial"/>
        <family val="2"/>
      </rPr>
      <t xml:space="preserve"> de alineamiento vertical retrofantasmas de lámina de 13 x 120 cm. </t>
    </r>
    <r>
      <rPr>
        <b/>
        <sz val="10"/>
        <rFont val="Arial"/>
        <family val="2"/>
      </rPr>
      <t>(EP-37)</t>
    </r>
  </si>
  <si>
    <t>PRECIO UNITARIO</t>
  </si>
  <si>
    <t xml:space="preserve">IVA 16% </t>
  </si>
  <si>
    <t>Trabajos de OBRA INDUCIDA</t>
  </si>
  <si>
    <t>007-B.1</t>
  </si>
  <si>
    <t>007-B.1.J</t>
  </si>
  <si>
    <t>007-B.1.J.2</t>
  </si>
  <si>
    <t>FORMA E-7</t>
  </si>
  <si>
    <t xml:space="preserve">TERRACERIAS N.CTR.CAR.1.01 </t>
  </si>
  <si>
    <t>002-B.I.1.b</t>
  </si>
  <si>
    <t>ESCALONES DE LIGA</t>
  </si>
  <si>
    <t xml:space="preserve">ESTRUCTURAS  N.CTR.CAR.1.02 </t>
  </si>
  <si>
    <t xml:space="preserve"> PAVIMENTOS N.CTR.CAR.1.04</t>
  </si>
  <si>
    <t>Catiónica ECI-60, en riego de impregnación</t>
  </si>
  <si>
    <t>NORMA N.CSV.CAR.3.02.006/10</t>
  </si>
  <si>
    <t>FRESADO DE LA SUPERFICIE DE RODADURA EN PAVIMENTOS ASFÁLTICOS</t>
  </si>
  <si>
    <t xml:space="preserve"> SEÑALAMIENTO N.CTR.CAR.1.07 </t>
  </si>
  <si>
    <t>SEÑALES VERTICALES ELEVADAS</t>
  </si>
  <si>
    <t>SID-15  Puente :</t>
  </si>
  <si>
    <t>SID-14  Bandera doble :</t>
  </si>
  <si>
    <t>NORMA N.CTR.CAR.1.01.002/00</t>
  </si>
  <si>
    <t>NORMA N.CTR.CAR.1.01.003/00</t>
  </si>
  <si>
    <t>NORMA N.CTR.CAR.1.01.011/00</t>
  </si>
  <si>
    <t>NORMA N.CTR.CAR.1.01.009/00</t>
  </si>
  <si>
    <t>NORMA N.CTR.CAR.1.03.002/00</t>
  </si>
  <si>
    <t>NORMA N.CTR.CAR.1.03.006/00</t>
  </si>
  <si>
    <t>LAVADEROS</t>
  </si>
  <si>
    <t>NORMA N.CTR.CAR.1.04.002/03</t>
  </si>
  <si>
    <t>SR-9 Limite maximo de velocidad :</t>
  </si>
  <si>
    <t>LO-009000999-N398-2013</t>
  </si>
  <si>
    <t>REYNOSA - MATAMOROS</t>
  </si>
  <si>
    <t>REYNOSA - RIO BRAVO</t>
  </si>
  <si>
    <t>NORMA N.CTR.CAR.1.01.004/00</t>
  </si>
  <si>
    <t>Base Asfaltica compactada al 95% con material que elija el contratista incluyendo riego de liga, petreos y acarreos, P.U.O.T.</t>
  </si>
  <si>
    <r>
      <t xml:space="preserve">De f'c=150 kg/cm2, con malla electrosoldada 6-6/10-10 </t>
    </r>
    <r>
      <rPr>
        <b/>
        <sz val="10"/>
        <rFont val="Arial"/>
        <family val="2"/>
      </rPr>
      <t>(EP-16)</t>
    </r>
  </si>
  <si>
    <t>CARPETAS ASFALTICAS CON MEZCLA EN CALIENTE   (EP-21)</t>
  </si>
  <si>
    <t>Rayas con espaciamiento logaritmico:</t>
  </si>
  <si>
    <t>SP-12 Entronque :</t>
  </si>
  <si>
    <t>SP-32 Peatones :</t>
  </si>
  <si>
    <t>SP-33 Escolares :</t>
  </si>
  <si>
    <t>SR - 13 Conserve su derecha :</t>
  </si>
  <si>
    <t>SR-22 No estacionarse:</t>
  </si>
  <si>
    <t>SR-25 Prohibido retorno:</t>
  </si>
  <si>
    <t>SR-26 Prohibido seguir de frente:</t>
  </si>
  <si>
    <t>SR-34 Uso Obligatorio de cinturon de seguridad:</t>
  </si>
  <si>
    <t>De información de recomendacion:</t>
  </si>
  <si>
    <t>004-B.I</t>
  </si>
  <si>
    <t>Excavacion de escalones de liga, cualesquiera que sea su clasificacion, por unidad de obra terminada.</t>
  </si>
  <si>
    <t>004-B.I.4</t>
  </si>
  <si>
    <r>
      <t xml:space="preserve">Arrope de talud utilizando el material producto de despalmes  </t>
    </r>
    <r>
      <rPr>
        <b/>
        <sz val="10"/>
        <rFont val="Arial"/>
        <family val="2"/>
      </rPr>
      <t>(EP-10)</t>
    </r>
  </si>
  <si>
    <t>Construccion de terraplenes por unidad de obra terminada:</t>
  </si>
  <si>
    <t>013-B</t>
  </si>
  <si>
    <t>013-B.J.1</t>
  </si>
  <si>
    <t>Demoliciones y desmantelamiento por unidad de obra terminada, segun su tipo, cuando el material se desperdicie:</t>
  </si>
  <si>
    <t>013-B.J.1.2.b</t>
  </si>
  <si>
    <t>003-B.1.J.a.11.a</t>
  </si>
  <si>
    <t>003-B.J.1.a.23.a</t>
  </si>
  <si>
    <t>002-B.J</t>
  </si>
  <si>
    <t>002-B.J.1.a</t>
  </si>
  <si>
    <t>Normales, de concreto reforzado de f´c=280kg/cm2</t>
  </si>
  <si>
    <t>002-B.J.1.a.1</t>
  </si>
  <si>
    <t>006-B.I</t>
  </si>
  <si>
    <t xml:space="preserve">Lavaderos según su tipo, por unidad de obra terminada: </t>
  </si>
  <si>
    <t>De concreto hidráulico reforzado:</t>
  </si>
  <si>
    <t>006-B.I.c</t>
  </si>
  <si>
    <t>006-B.I.c.4</t>
  </si>
  <si>
    <r>
      <t xml:space="preserve">Compactadas al 100%, con materiales del banco que elija el contratista </t>
    </r>
    <r>
      <rPr>
        <b/>
        <sz val="10"/>
        <rFont val="Arial"/>
        <family val="2"/>
      </rPr>
      <t>(EP-20):</t>
    </r>
  </si>
  <si>
    <t>NORMA N.CTR.CAR.1.04.003/06</t>
  </si>
  <si>
    <t>BASE ASFALTICA CON MEZCLA EN CALIENTE (EP-22):</t>
  </si>
  <si>
    <t>De granulometría densa sin incluir asfalto (EP-21)</t>
  </si>
  <si>
    <t>001-B.J.1.n</t>
  </si>
  <si>
    <t>001-B.J.1.n.1</t>
  </si>
  <si>
    <t>NORMA N.CTR.CAR.1.07.004/00</t>
  </si>
  <si>
    <t>Con reflejante en una cara:</t>
  </si>
  <si>
    <t>Botones Metalicos en Rayas Logaritmicas</t>
  </si>
  <si>
    <t>007.G.b.2</t>
  </si>
  <si>
    <t>005-B-I.2.d.1</t>
  </si>
  <si>
    <t>007.G.b.6</t>
  </si>
  <si>
    <t>SII-15 Kilometraje sin ruta:</t>
  </si>
  <si>
    <t>005-B-I.3.b.2.c</t>
  </si>
  <si>
    <t>012.D.a.7</t>
  </si>
  <si>
    <t>SIR Control con leyenda:</t>
  </si>
  <si>
    <r>
      <t>Cajas para desplante de terraplenes, cuando el material se desperdicie, incluyendo el acarreo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al banco que elija el contratista. </t>
    </r>
    <r>
      <rPr>
        <b/>
        <sz val="10"/>
        <rFont val="Arial"/>
        <family val="2"/>
      </rPr>
      <t>(EP-06)</t>
    </r>
  </si>
  <si>
    <r>
      <t>Utilizando materiales procedentes de los bancos que elija el contratista,</t>
    </r>
    <r>
      <rPr>
        <b/>
        <sz val="10"/>
        <rFont val="Arial"/>
        <family val="2"/>
      </rPr>
      <t xml:space="preserve"> incluyendo acarreos:</t>
    </r>
  </si>
  <si>
    <t>CONCRETO HIDRAULICO (No incluye acero)</t>
  </si>
  <si>
    <r>
      <rPr>
        <sz val="10"/>
        <rFont val="Arial"/>
        <family val="2"/>
      </rPr>
      <t>Concreto Hidraulico según su tipo y resistencia, por unidad de obra terminada,</t>
    </r>
    <r>
      <rPr>
        <b/>
        <sz val="10"/>
        <rFont val="Arial"/>
        <family val="2"/>
      </rPr>
      <t xml:space="preserve"> </t>
    </r>
  </si>
  <si>
    <t>De concreto hidráulico:</t>
  </si>
  <si>
    <t xml:space="preserve">Carpetas asfálticas según su tipo, del banco que elija el contratista incluyendo riego de liga, petreos y acarreos, por unidad de obra terminada: </t>
  </si>
  <si>
    <t>003-B.J.</t>
  </si>
  <si>
    <t>Demolición y desmantelamientos (EP- 40)</t>
  </si>
  <si>
    <t>El proponente debera considerar $6´500,000.00 a costo directo y una vez que se DEFINA el proyecto por parte de la ENTIDAD</t>
  </si>
  <si>
    <t>003-B.J.1.a.18</t>
  </si>
  <si>
    <t>PASO INFERIOR PEATONAL CON RAMPAS</t>
  </si>
  <si>
    <t>NORMA N.CTR.CAR.1.01.005/00</t>
  </si>
  <si>
    <t>NORMA N.CTR.CAR.1.01.007/00</t>
  </si>
  <si>
    <t xml:space="preserve">005-B </t>
  </si>
  <si>
    <t>EXCAVACION PARA CANALES</t>
  </si>
  <si>
    <t>005-B.J.1</t>
  </si>
  <si>
    <t>Excavacion de canales, cualesquiera que sea su clafificacion y profundidad, P.U.O.T</t>
  </si>
  <si>
    <t>005-B.J.b</t>
  </si>
  <si>
    <t>007-B.J.1</t>
  </si>
  <si>
    <t>007-B.J.1.b</t>
  </si>
  <si>
    <t>TRABAJOS DE MODERNIZACION CONSISTENTES EN LA CONSTRUCCIÓN DE TERRACERIAS, OBRAS DE DRENAJE, PAVIMENTACION, SEÑALAMIENTO Y OBRAS COMPLEMENTARIAS, DE LA CARRETERA REYNOSA - MATAMOROS, TRAMO: REYNOSA - RIO BRAVO, SUBTRAMO: KM. 73+000 AL KM 81+400, EN EL ESTADO DE TAMAULIPAS</t>
  </si>
  <si>
    <t>KM. 73+000 AL KM. 81+400</t>
  </si>
  <si>
    <t>EXCAVACION PARA ESTRUCTURAS</t>
  </si>
  <si>
    <t>NORMA N.CTR.CAR.1.02.004/02</t>
  </si>
  <si>
    <t>ACERO PARA CONCRETO HIDRAULICO</t>
  </si>
  <si>
    <t>004-B.J</t>
  </si>
  <si>
    <t>unidad</t>
  </si>
  <si>
    <t>Suministro y Colocacion de Paradero de autobuses a base de concreto hidráulico de f'c= 200 kg/cm2 y acero de refuerzo de f'y=4,200 kg/cm2.</t>
  </si>
  <si>
    <r>
      <t xml:space="preserve">Compactada al 95% </t>
    </r>
    <r>
      <rPr>
        <b/>
        <sz val="10"/>
        <rFont val="Arial"/>
        <family val="2"/>
      </rPr>
      <t xml:space="preserve"> (EP-07 Y EP-34)</t>
    </r>
  </si>
  <si>
    <r>
      <t>En Estructuras de Obra de Drenaje</t>
    </r>
    <r>
      <rPr>
        <b/>
        <sz val="10"/>
        <rFont val="Arial"/>
        <family val="2"/>
      </rPr>
      <t>:</t>
    </r>
  </si>
  <si>
    <r>
      <t xml:space="preserve">Concreto de f´c=100kg/cm2 p.u.o.t. en plantillas. </t>
    </r>
    <r>
      <rPr>
        <b/>
        <sz val="10"/>
        <rFont val="Arial"/>
        <family val="2"/>
      </rPr>
      <t>(EP-12)</t>
    </r>
  </si>
  <si>
    <r>
      <t xml:space="preserve">Concreto de f'c= 150 kg/cm2, p.u.o.t en muros </t>
    </r>
    <r>
      <rPr>
        <b/>
        <sz val="10"/>
        <rFont val="Arial"/>
        <family val="2"/>
      </rPr>
      <t>(EP-12)</t>
    </r>
  </si>
  <si>
    <r>
      <t xml:space="preserve">Concreto de f´c=200kg/cm2, p.u.o.t. en losas. </t>
    </r>
    <r>
      <rPr>
        <b/>
        <sz val="10"/>
        <rFont val="Arial"/>
        <family val="2"/>
      </rPr>
      <t>(EP-12)</t>
    </r>
  </si>
  <si>
    <r>
      <t xml:space="preserve">Cemento asfáltico Grado PG 76-22, para carpeta de concreto asfáltico (incluye transporte, vaciado y calentamiento). </t>
    </r>
    <r>
      <rPr>
        <b/>
        <sz val="10"/>
        <rFont val="Arial"/>
        <family val="2"/>
      </rPr>
      <t xml:space="preserve"> (EC-03)</t>
    </r>
  </si>
  <si>
    <r>
      <t>Materiales asfálticos, según su tipo y dosificación que apruebe la contratante, por unidad de obra terminada</t>
    </r>
    <r>
      <rPr>
        <b/>
        <sz val="10"/>
        <rFont val="Arial"/>
        <family val="2"/>
      </rPr>
      <t>: (EP 1.04.004/00 Y EC-01)</t>
    </r>
  </si>
  <si>
    <r>
      <t xml:space="preserve">Depositado en el banco que elija el contratista incluyendo acarreos, de concreto simple. </t>
    </r>
    <r>
      <rPr>
        <b/>
        <sz val="10"/>
        <rFont val="Arial"/>
        <family val="2"/>
      </rPr>
      <t xml:space="preserve"> (EP-06)</t>
    </r>
  </si>
  <si>
    <t>Cunetas, por unidad de obra terminada:</t>
  </si>
  <si>
    <r>
      <t>De f'c=150 kg/cm2</t>
    </r>
    <r>
      <rPr>
        <b/>
        <sz val="10"/>
        <rFont val="Arial"/>
        <family val="2"/>
      </rPr>
      <t xml:space="preserve"> (EP-15)</t>
    </r>
  </si>
  <si>
    <t xml:space="preserve">Acero para concreto hidráulico según su tipo, por unidad de obra terminada: </t>
  </si>
  <si>
    <r>
      <t xml:space="preserve">De límite elástico igual o mayor de f'y= 4200 kg/cm2: </t>
    </r>
    <r>
      <rPr>
        <b/>
        <sz val="10"/>
        <rFont val="Arial"/>
        <family val="2"/>
      </rPr>
      <t>(EP-13)</t>
    </r>
  </si>
  <si>
    <t>Con pintura convensional:</t>
  </si>
  <si>
    <r>
      <t xml:space="preserve">Color blanco reflejante, de 15 cm de ancho (longitud efectiva 2 x 2m.)  </t>
    </r>
    <r>
      <rPr>
        <b/>
        <sz val="10"/>
        <rFont val="Arial"/>
        <family val="2"/>
      </rPr>
      <t>(EP-30)</t>
    </r>
  </si>
  <si>
    <r>
      <t xml:space="preserve">Color amarillo reflejante, de 15 cm de ancho (longitud efectiva)  </t>
    </r>
    <r>
      <rPr>
        <b/>
        <sz val="10"/>
        <rFont val="Arial"/>
        <family val="2"/>
      </rPr>
      <t>(EP-30)</t>
    </r>
  </si>
  <si>
    <r>
      <t xml:space="preserve">Color blanco reflejante, de 15 cm de ancho (longitud efectiva)  </t>
    </r>
    <r>
      <rPr>
        <b/>
        <sz val="10"/>
        <rFont val="Arial"/>
        <family val="2"/>
      </rPr>
      <t>(EP-30)</t>
    </r>
  </si>
  <si>
    <r>
      <t xml:space="preserve">Color blanco reflejante, discontinua de 15 cm de ancho (longitud efectiva)  </t>
    </r>
    <r>
      <rPr>
        <b/>
        <sz val="10"/>
        <rFont val="Arial"/>
        <family val="2"/>
      </rPr>
      <t>(EP-30)</t>
    </r>
  </si>
  <si>
    <r>
      <t xml:space="preserve">Color blanco reflejante, de 60 cm de ancho (longitud efectiva) </t>
    </r>
    <r>
      <rPr>
        <b/>
        <sz val="10"/>
        <rFont val="Arial"/>
        <family val="2"/>
      </rPr>
      <t xml:space="preserve"> (EP-30)</t>
    </r>
  </si>
  <si>
    <r>
      <t xml:space="preserve">Color amarillo, flechas en pavimento  </t>
    </r>
    <r>
      <rPr>
        <b/>
        <sz val="10"/>
        <rFont val="Arial"/>
        <family val="2"/>
      </rPr>
      <t>(EP-30)</t>
    </r>
  </si>
  <si>
    <t xml:space="preserve">Vialetas segùn su tipo y color, por unidad de obra terminada: </t>
  </si>
  <si>
    <r>
      <t xml:space="preserve">Vialetas de 10x10x2cm color blanco una cara  </t>
    </r>
    <r>
      <rPr>
        <b/>
        <sz val="10"/>
        <rFont val="Arial"/>
        <family val="2"/>
      </rPr>
      <t>(EP-32)</t>
    </r>
  </si>
  <si>
    <r>
      <t xml:space="preserve">Vialetas de 10x10x2cm color amarillo una cara  </t>
    </r>
    <r>
      <rPr>
        <b/>
        <sz val="10"/>
        <rFont val="Arial"/>
        <family val="2"/>
      </rPr>
      <t>(EP-32)</t>
    </r>
  </si>
  <si>
    <t>PARADERO TIPO III  (EP-41)</t>
  </si>
  <si>
    <r>
      <t xml:space="preserve">Se haran los ajustes al presupuesto. </t>
    </r>
    <r>
      <rPr>
        <b/>
        <sz val="10"/>
        <rFont val="Arial"/>
        <family val="2"/>
      </rPr>
      <t>(EP-35)</t>
    </r>
  </si>
  <si>
    <t xml:space="preserve">Reubicacion y/o proteccion de instalaciones de PEMEX, C.F.E., INSTALACIONES HIDRAULICAS Y SANITARIAS, P.U.O.T. </t>
  </si>
  <si>
    <r>
      <t>Señales verticales en carreteras, según su clasificación y tipo, por unidad de obra terminada</t>
    </r>
    <r>
      <rPr>
        <b/>
        <sz val="10"/>
        <rFont val="Arial"/>
        <family val="2"/>
      </rPr>
      <t>:</t>
    </r>
  </si>
  <si>
    <r>
      <t xml:space="preserve">De 117 x 117 cm  </t>
    </r>
    <r>
      <rPr>
        <b/>
        <sz val="10"/>
        <rFont val="Arial"/>
        <family val="2"/>
      </rPr>
      <t>(EP-31)</t>
    </r>
  </si>
  <si>
    <t xml:space="preserve">De 122 x 366 cm. para salvar un claro de 16 metros  </t>
  </si>
  <si>
    <r>
      <t xml:space="preserve">De 122 x 488 cm </t>
    </r>
    <r>
      <rPr>
        <b/>
        <sz val="10"/>
        <rFont val="Arial"/>
        <family val="2"/>
      </rPr>
      <t xml:space="preserve"> (EP-31)</t>
    </r>
  </si>
  <si>
    <r>
      <t xml:space="preserve">De 122 x 488 cm  </t>
    </r>
    <r>
      <rPr>
        <b/>
        <sz val="10"/>
        <rFont val="Arial"/>
        <family val="2"/>
      </rPr>
      <t>(EP-31)</t>
    </r>
  </si>
  <si>
    <r>
      <t xml:space="preserve">De 56 x 300 cm., de un tablero </t>
    </r>
    <r>
      <rPr>
        <b/>
        <sz val="10"/>
        <rFont val="Arial"/>
        <family val="2"/>
      </rPr>
      <t xml:space="preserve"> (EP-31)</t>
    </r>
  </si>
  <si>
    <r>
      <t xml:space="preserve">De 56 x 300 cm., de un tablero  </t>
    </r>
    <r>
      <rPr>
        <b/>
        <sz val="10"/>
        <rFont val="Arial"/>
        <family val="2"/>
      </rPr>
      <t>(EP-31)</t>
    </r>
  </si>
  <si>
    <r>
      <t xml:space="preserve">De 56 x 300 cm de un tablero  </t>
    </r>
    <r>
      <rPr>
        <b/>
        <sz val="10"/>
        <rFont val="Arial"/>
        <family val="2"/>
      </rPr>
      <t>(EP-31)</t>
    </r>
  </si>
  <si>
    <r>
      <t xml:space="preserve">De 56 x 239 cm de un tablero  </t>
    </r>
    <r>
      <rPr>
        <b/>
        <sz val="10"/>
        <rFont val="Arial"/>
        <family val="2"/>
      </rPr>
      <t>(EP-31)</t>
    </r>
  </si>
  <si>
    <r>
      <t xml:space="preserve">De 30 x 76 cm., sin escudo  </t>
    </r>
    <r>
      <rPr>
        <b/>
        <sz val="10"/>
        <rFont val="Arial"/>
        <family val="2"/>
      </rPr>
      <t>(EP-31)</t>
    </r>
  </si>
  <si>
    <r>
      <t xml:space="preserve">De 30 x 120 cm., con escudo </t>
    </r>
    <r>
      <rPr>
        <b/>
        <sz val="10"/>
        <rFont val="Arial"/>
        <family val="2"/>
      </rPr>
      <t xml:space="preserve"> (EP-31)</t>
    </r>
  </si>
  <si>
    <r>
      <t xml:space="preserve">De 117 x 117 cm.  </t>
    </r>
    <r>
      <rPr>
        <b/>
        <sz val="10"/>
        <rFont val="Arial"/>
        <family val="2"/>
      </rPr>
      <t>(EP-31)</t>
    </r>
  </si>
  <si>
    <r>
      <t xml:space="preserve">De 117 x 117 cm. </t>
    </r>
    <r>
      <rPr>
        <b/>
        <sz val="10"/>
        <rFont val="Arial"/>
        <family val="2"/>
      </rPr>
      <t xml:space="preserve"> (EP-31)</t>
    </r>
  </si>
  <si>
    <r>
      <t xml:space="preserve">De 117 x 117 cm. </t>
    </r>
    <r>
      <rPr>
        <b/>
        <sz val="10"/>
        <rFont val="Arial"/>
        <family val="2"/>
      </rPr>
      <t>(EP-31)</t>
    </r>
  </si>
  <si>
    <t xml:space="preserve">Excavacion para estructuras y obras de drenaje, cualesquiera que sea su clasificacion y profundidad, P.U.O.T.  </t>
  </si>
  <si>
    <r>
      <t xml:space="preserve">Fresado de la superficie de rodadura de la carpeta asfaltica existente en un espesor de 10 cm, por unidad de obra terminada. </t>
    </r>
    <r>
      <rPr>
        <b/>
        <sz val="10"/>
        <rFont val="Arial"/>
        <family val="2"/>
      </rPr>
      <t>(EP-24)</t>
    </r>
  </si>
  <si>
    <r>
      <t xml:space="preserve">Suministro y Colocacion de Puente Peatonal. </t>
    </r>
    <r>
      <rPr>
        <b/>
        <sz val="10"/>
        <rFont val="Arial"/>
        <family val="2"/>
      </rPr>
      <t>(EP-42)</t>
    </r>
  </si>
  <si>
    <r>
      <t xml:space="preserve">En el cuerpo de terraplenes existente, cuando el material se aprovecha </t>
    </r>
    <r>
      <rPr>
        <b/>
        <sz val="10"/>
        <rFont val="Arial"/>
        <family val="2"/>
      </rPr>
      <t>(EP-06.A)</t>
    </r>
  </si>
  <si>
    <r>
      <t xml:space="preserve">Cuando el material se desperdicia en entrada y salidas de obras de drenaje  </t>
    </r>
    <r>
      <rPr>
        <b/>
        <sz val="10"/>
        <rFont val="Arial"/>
        <family val="2"/>
      </rPr>
      <t>(EP-06.B)</t>
    </r>
  </si>
  <si>
    <r>
      <t xml:space="preserve">cuando el material se desperdicie </t>
    </r>
    <r>
      <rPr>
        <b/>
        <sz val="10"/>
        <rFont val="Arial"/>
        <family val="2"/>
      </rPr>
      <t>(EP-06.B)</t>
    </r>
  </si>
  <si>
    <r>
      <t xml:space="preserve">De 1.20 m. de diametro  </t>
    </r>
    <r>
      <rPr>
        <b/>
        <sz val="10"/>
        <rFont val="Arial"/>
        <family val="2"/>
      </rPr>
      <t>(EP-12.A)</t>
    </r>
  </si>
  <si>
    <r>
      <t xml:space="preserve">Cuando el material se aproveche. </t>
    </r>
    <r>
      <rPr>
        <b/>
        <sz val="10"/>
        <rFont val="Arial"/>
        <family val="2"/>
      </rPr>
      <t>(EP-06.C)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</si>
</sst>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00000000000000_)"/>
    <numFmt numFmtId="174" formatCode="#,##0.000000000_);\(#,##0.000000000\)"/>
    <numFmt numFmtId="175" formatCode="0.000"/>
    <numFmt numFmtId="176" formatCode="#,##0.000;\-#,##0.000"/>
    <numFmt numFmtId="177" formatCode="#,##0.0;\-#,##0.0"/>
    <numFmt numFmtId="178" formatCode="#,##0.0"/>
    <numFmt numFmtId="179" formatCode="_-* #,##0.00\ _$_-;\-* #,##0.00\ _$_-;_-* &quot;-&quot;??\ _$_-;_-@_-"/>
    <numFmt numFmtId="180" formatCode="0\+000.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Helv"/>
      <family val="0"/>
    </font>
    <font>
      <u val="single"/>
      <sz val="12"/>
      <color indexed="20"/>
      <name val="Helv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Helv"/>
      <family val="0"/>
    </font>
    <font>
      <u val="single"/>
      <sz val="12"/>
      <color theme="11"/>
      <name val="Helv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2"/>
      <color theme="0"/>
      <name val="Helv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</borders>
  <cellStyleXfs count="6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38">
    <xf numFmtId="172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172" fontId="0" fillId="0" borderId="0" xfId="0" applyAlignment="1">
      <alignment horizontal="center"/>
    </xf>
    <xf numFmtId="172" fontId="4" fillId="0" borderId="0" xfId="0" applyNumberFormat="1" applyFont="1" applyAlignment="1" applyProtection="1">
      <alignment/>
      <protection/>
    </xf>
    <xf numFmtId="172" fontId="1" fillId="0" borderId="10" xfId="0" applyFont="1" applyFill="1" applyBorder="1" applyAlignment="1">
      <alignment/>
    </xf>
    <xf numFmtId="172" fontId="4" fillId="0" borderId="10" xfId="0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 applyProtection="1">
      <alignment/>
      <protection/>
    </xf>
    <xf numFmtId="172" fontId="4" fillId="0" borderId="10" xfId="0" applyNumberFormat="1" applyFont="1" applyFill="1" applyBorder="1" applyAlignment="1" applyProtection="1">
      <alignment horizontal="center"/>
      <protection/>
    </xf>
    <xf numFmtId="172" fontId="4" fillId="0" borderId="10" xfId="0" applyFont="1" applyFill="1" applyBorder="1" applyAlignment="1">
      <alignment horizontal="center"/>
    </xf>
    <xf numFmtId="172" fontId="7" fillId="0" borderId="0" xfId="0" applyFont="1" applyAlignment="1">
      <alignment/>
    </xf>
    <xf numFmtId="172" fontId="4" fillId="0" borderId="0" xfId="0" applyFont="1" applyAlignment="1">
      <alignment/>
    </xf>
    <xf numFmtId="172" fontId="8" fillId="0" borderId="0" xfId="0" applyFont="1" applyAlignment="1">
      <alignment/>
    </xf>
    <xf numFmtId="4" fontId="4" fillId="0" borderId="10" xfId="0" applyNumberFormat="1" applyFont="1" applyFill="1" applyBorder="1" applyAlignment="1" applyProtection="1">
      <alignment horizontal="right"/>
      <protection/>
    </xf>
    <xf numFmtId="172" fontId="0" fillId="0" borderId="0" xfId="0" applyBorder="1" applyAlignment="1">
      <alignment/>
    </xf>
    <xf numFmtId="172" fontId="4" fillId="0" borderId="10" xfId="0" applyNumberFormat="1" applyFont="1" applyFill="1" applyBorder="1" applyAlignment="1" applyProtection="1">
      <alignment horizontal="left"/>
      <protection/>
    </xf>
    <xf numFmtId="172" fontId="1" fillId="0" borderId="10" xfId="0" applyNumberFormat="1" applyFont="1" applyBorder="1" applyAlignment="1" applyProtection="1">
      <alignment horizontal="left"/>
      <protection/>
    </xf>
    <xf numFmtId="172" fontId="1" fillId="0" borderId="1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 horizontal="right"/>
    </xf>
    <xf numFmtId="172" fontId="7" fillId="0" borderId="0" xfId="0" applyNumberFormat="1" applyFont="1" applyAlignment="1" applyProtection="1">
      <alignment/>
      <protection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center" vertical="center"/>
    </xf>
    <xf numFmtId="0" fontId="4" fillId="0" borderId="0" xfId="53" applyFont="1">
      <alignment/>
      <protection/>
    </xf>
    <xf numFmtId="0" fontId="4" fillId="0" borderId="0" xfId="0" applyNumberFormat="1" applyFont="1" applyAlignment="1">
      <alignment/>
    </xf>
    <xf numFmtId="172" fontId="0" fillId="0" borderId="10" xfId="0" applyBorder="1" applyAlignment="1">
      <alignment horizontal="center"/>
    </xf>
    <xf numFmtId="4" fontId="6" fillId="0" borderId="10" xfId="54" applyNumberFormat="1" applyFont="1" applyFill="1" applyBorder="1" applyAlignment="1" applyProtection="1">
      <alignment horizontal="center"/>
      <protection/>
    </xf>
    <xf numFmtId="4" fontId="6" fillId="0" borderId="10" xfId="54" applyNumberFormat="1" applyFont="1" applyFill="1" applyBorder="1" applyAlignment="1" applyProtection="1">
      <alignment horizontal="right"/>
      <protection/>
    </xf>
    <xf numFmtId="0" fontId="4" fillId="0" borderId="10" xfId="54" applyFont="1" applyFill="1" applyBorder="1" applyAlignment="1">
      <alignment horizontal="center" vertical="center"/>
      <protection/>
    </xf>
    <xf numFmtId="44" fontId="10" fillId="0" borderId="0" xfId="5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172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left" vertical="center"/>
      <protection/>
    </xf>
    <xf numFmtId="0" fontId="6" fillId="0" borderId="10" xfId="54" applyFont="1" applyFill="1" applyBorder="1" applyAlignment="1">
      <alignment horizontal="center"/>
      <protection/>
    </xf>
    <xf numFmtId="0" fontId="4" fillId="0" borderId="10" xfId="54" applyFont="1" applyFill="1" applyBorder="1" applyAlignment="1">
      <alignment horizontal="center"/>
      <protection/>
    </xf>
    <xf numFmtId="4" fontId="4" fillId="0" borderId="10" xfId="54" applyNumberFormat="1" applyFont="1" applyFill="1" applyBorder="1" applyAlignment="1" applyProtection="1">
      <alignment horizontal="right"/>
      <protection/>
    </xf>
    <xf numFmtId="172" fontId="4" fillId="0" borderId="10" xfId="0" applyNumberFormat="1" applyFont="1" applyFill="1" applyBorder="1" applyAlignment="1" applyProtection="1" quotePrefix="1">
      <alignment horizontal="left"/>
      <protection/>
    </xf>
    <xf numFmtId="172" fontId="10" fillId="0" borderId="10" xfId="0" applyNumberFormat="1" applyFont="1" applyFill="1" applyBorder="1" applyAlignment="1" applyProtection="1">
      <alignment horizontal="center"/>
      <protection/>
    </xf>
    <xf numFmtId="39" fontId="4" fillId="0" borderId="10" xfId="0" applyNumberFormat="1" applyFont="1" applyFill="1" applyBorder="1" applyAlignment="1" applyProtection="1">
      <alignment/>
      <protection/>
    </xf>
    <xf numFmtId="39" fontId="1" fillId="0" borderId="10" xfId="0" applyNumberFormat="1" applyFont="1" applyFill="1" applyBorder="1" applyAlignment="1" applyProtection="1">
      <alignment/>
      <protection/>
    </xf>
    <xf numFmtId="172" fontId="1" fillId="0" borderId="10" xfId="0" applyNumberFormat="1" applyFont="1" applyFill="1" applyBorder="1" applyAlignment="1" applyProtection="1">
      <alignment wrapText="1"/>
      <protection/>
    </xf>
    <xf numFmtId="172" fontId="4" fillId="0" borderId="10" xfId="0" applyNumberFormat="1" applyFont="1" applyFill="1" applyBorder="1" applyAlignment="1" applyProtection="1">
      <alignment wrapText="1"/>
      <protection/>
    </xf>
    <xf numFmtId="172" fontId="4" fillId="0" borderId="10" xfId="0" applyNumberFormat="1" applyFont="1" applyBorder="1" applyAlignment="1" applyProtection="1">
      <alignment/>
      <protection/>
    </xf>
    <xf numFmtId="172" fontId="1" fillId="0" borderId="10" xfId="0" applyNumberFormat="1" applyFont="1" applyBorder="1" applyAlignment="1" applyProtection="1">
      <alignment/>
      <protection/>
    </xf>
    <xf numFmtId="172" fontId="1" fillId="0" borderId="10" xfId="0" applyNumberFormat="1" applyFont="1" applyFill="1" applyBorder="1" applyAlignment="1" applyProtection="1">
      <alignment horizontal="left"/>
      <protection/>
    </xf>
    <xf numFmtId="4" fontId="4" fillId="0" borderId="10" xfId="0" applyNumberFormat="1" applyFont="1" applyBorder="1" applyAlignment="1" applyProtection="1">
      <alignment horizontal="right"/>
      <protection/>
    </xf>
    <xf numFmtId="171" fontId="4" fillId="0" borderId="10" xfId="48" applyFont="1" applyBorder="1" applyAlignment="1" applyProtection="1">
      <alignment horizontal="right"/>
      <protection/>
    </xf>
    <xf numFmtId="4" fontId="0" fillId="0" borderId="11" xfId="0" applyNumberFormat="1" applyFont="1" applyFill="1" applyBorder="1" applyAlignment="1">
      <alignment horizontal="right"/>
    </xf>
    <xf numFmtId="172" fontId="0" fillId="0" borderId="12" xfId="0" applyBorder="1" applyAlignment="1">
      <alignment/>
    </xf>
    <xf numFmtId="172" fontId="8" fillId="0" borderId="13" xfId="0" applyFont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170" fontId="9" fillId="0" borderId="15" xfId="50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172" fontId="0" fillId="0" borderId="17" xfId="0" applyBorder="1" applyAlignment="1">
      <alignment/>
    </xf>
    <xf numFmtId="170" fontId="9" fillId="0" borderId="18" xfId="50" applyFont="1" applyBorder="1" applyAlignment="1">
      <alignment/>
    </xf>
    <xf numFmtId="172" fontId="1" fillId="33" borderId="19" xfId="0" applyNumberFormat="1" applyFont="1" applyFill="1" applyBorder="1" applyAlignment="1" applyProtection="1">
      <alignment horizontal="center"/>
      <protection/>
    </xf>
    <xf numFmtId="172" fontId="1" fillId="33" borderId="20" xfId="0" applyNumberFormat="1" applyFont="1" applyFill="1" applyBorder="1" applyAlignment="1" applyProtection="1">
      <alignment horizontal="center"/>
      <protection/>
    </xf>
    <xf numFmtId="172" fontId="1" fillId="33" borderId="21" xfId="0" applyNumberFormat="1" applyFont="1" applyFill="1" applyBorder="1" applyAlignment="1" applyProtection="1">
      <alignment horizontal="center"/>
      <protection/>
    </xf>
    <xf numFmtId="172" fontId="1" fillId="33" borderId="19" xfId="0" applyNumberFormat="1" applyFont="1" applyFill="1" applyBorder="1" applyAlignment="1" applyProtection="1">
      <alignment/>
      <protection/>
    </xf>
    <xf numFmtId="172" fontId="1" fillId="33" borderId="20" xfId="0" applyNumberFormat="1" applyFont="1" applyFill="1" applyBorder="1" applyAlignment="1" applyProtection="1">
      <alignment/>
      <protection/>
    </xf>
    <xf numFmtId="172" fontId="1" fillId="33" borderId="21" xfId="0" applyNumberFormat="1" applyFont="1" applyFill="1" applyBorder="1" applyAlignment="1" applyProtection="1">
      <alignment/>
      <protection/>
    </xf>
    <xf numFmtId="39" fontId="1" fillId="33" borderId="0" xfId="0" applyNumberFormat="1" applyFont="1" applyFill="1" applyBorder="1" applyAlignment="1" applyProtection="1">
      <alignment horizontal="center"/>
      <protection/>
    </xf>
    <xf numFmtId="172" fontId="1" fillId="33" borderId="0" xfId="0" applyNumberFormat="1" applyFont="1" applyFill="1" applyBorder="1" applyAlignment="1" applyProtection="1">
      <alignment horizontal="center"/>
      <protection/>
    </xf>
    <xf numFmtId="172" fontId="1" fillId="33" borderId="20" xfId="0" applyNumberFormat="1" applyFont="1" applyFill="1" applyBorder="1" applyAlignment="1" applyProtection="1">
      <alignment horizontal="center" wrapText="1"/>
      <protection/>
    </xf>
    <xf numFmtId="172" fontId="4" fillId="0" borderId="0" xfId="0" applyNumberFormat="1" applyFont="1" applyBorder="1" applyAlignment="1" applyProtection="1">
      <alignment horizontal="centerContinuous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left"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0" xfId="0" applyNumberFormat="1" applyFont="1" applyBorder="1" applyAlignment="1" applyProtection="1">
      <alignment/>
      <protection/>
    </xf>
    <xf numFmtId="172" fontId="4" fillId="0" borderId="17" xfId="0" applyNumberFormat="1" applyFont="1" applyBorder="1" applyAlignment="1" applyProtection="1">
      <alignment/>
      <protection/>
    </xf>
    <xf numFmtId="172" fontId="4" fillId="0" borderId="17" xfId="0" applyNumberFormat="1" applyFont="1" applyBorder="1" applyAlignment="1" applyProtection="1">
      <alignment horizontal="center"/>
      <protection/>
    </xf>
    <xf numFmtId="4" fontId="4" fillId="0" borderId="17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Fill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center"/>
      <protection/>
    </xf>
    <xf numFmtId="4" fontId="0" fillId="0" borderId="10" xfId="0" applyNumberFormat="1" applyFont="1" applyFill="1" applyBorder="1" applyAlignment="1">
      <alignment horizontal="right"/>
    </xf>
    <xf numFmtId="172" fontId="1" fillId="0" borderId="0" xfId="0" applyNumberFormat="1" applyFont="1" applyBorder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centerContinuous"/>
      <protection/>
    </xf>
    <xf numFmtId="172" fontId="11" fillId="0" borderId="0" xfId="0" applyNumberFormat="1" applyFont="1" applyFill="1" applyBorder="1" applyAlignment="1" applyProtection="1">
      <alignment/>
      <protection/>
    </xf>
    <xf numFmtId="172" fontId="1" fillId="0" borderId="17" xfId="0" applyNumberFormat="1" applyFont="1" applyBorder="1" applyAlignment="1" applyProtection="1">
      <alignment/>
      <protection/>
    </xf>
    <xf numFmtId="172" fontId="1" fillId="33" borderId="13" xfId="0" applyNumberFormat="1" applyFont="1" applyFill="1" applyBorder="1" applyAlignment="1" applyProtection="1">
      <alignment horizontal="center"/>
      <protection/>
    </xf>
    <xf numFmtId="39" fontId="55" fillId="0" borderId="10" xfId="0" applyNumberFormat="1" applyFont="1" applyFill="1" applyBorder="1" applyAlignment="1" applyProtection="1">
      <alignment wrapText="1"/>
      <protection/>
    </xf>
    <xf numFmtId="4" fontId="55" fillId="0" borderId="10" xfId="0" applyNumberFormat="1" applyFont="1" applyFill="1" applyBorder="1" applyAlignment="1" applyProtection="1">
      <alignment wrapText="1"/>
      <protection/>
    </xf>
    <xf numFmtId="4" fontId="55" fillId="0" borderId="10" xfId="0" applyNumberFormat="1" applyFont="1" applyBorder="1" applyAlignment="1" applyProtection="1">
      <alignment/>
      <protection/>
    </xf>
    <xf numFmtId="4" fontId="56" fillId="0" borderId="10" xfId="0" applyNumberFormat="1" applyFont="1" applyFill="1" applyBorder="1" applyAlignment="1" applyProtection="1">
      <alignment horizontal="right"/>
      <protection/>
    </xf>
    <xf numFmtId="172" fontId="1" fillId="33" borderId="15" xfId="0" applyNumberFormat="1" applyFont="1" applyFill="1" applyBorder="1" applyAlignment="1" applyProtection="1">
      <alignment horizontal="center"/>
      <protection/>
    </xf>
    <xf numFmtId="171" fontId="4" fillId="0" borderId="10" xfId="48" applyFont="1" applyFill="1" applyBorder="1" applyAlignment="1" applyProtection="1">
      <alignment wrapText="1"/>
      <protection/>
    </xf>
    <xf numFmtId="171" fontId="4" fillId="0" borderId="10" xfId="48" applyFont="1" applyFill="1" applyBorder="1" applyAlignment="1">
      <alignment/>
    </xf>
    <xf numFmtId="4" fontId="1" fillId="0" borderId="10" xfId="48" applyNumberFormat="1" applyFont="1" applyFill="1" applyBorder="1" applyAlignment="1" applyProtection="1">
      <alignment wrapText="1"/>
      <protection/>
    </xf>
    <xf numFmtId="44" fontId="6" fillId="0" borderId="10" xfId="50" applyNumberFormat="1" applyFont="1" applyFill="1" applyBorder="1" applyAlignment="1">
      <alignment horizontal="right"/>
    </xf>
    <xf numFmtId="39" fontId="1" fillId="0" borderId="10" xfId="0" applyNumberFormat="1" applyFont="1" applyBorder="1" applyAlignment="1" applyProtection="1">
      <alignment wrapText="1"/>
      <protection/>
    </xf>
    <xf numFmtId="172" fontId="8" fillId="0" borderId="10" xfId="0" applyFont="1" applyBorder="1" applyAlignment="1">
      <alignment/>
    </xf>
    <xf numFmtId="172" fontId="1" fillId="0" borderId="22" xfId="0" applyNumberFormat="1" applyFont="1" applyBorder="1" applyAlignment="1" applyProtection="1">
      <alignment horizontal="left"/>
      <protection/>
    </xf>
    <xf numFmtId="172" fontId="0" fillId="0" borderId="0" xfId="0" applyNumberFormat="1" applyFill="1" applyAlignment="1" applyProtection="1">
      <alignment/>
      <protection/>
    </xf>
    <xf numFmtId="172" fontId="0" fillId="0" borderId="0" xfId="0" applyFill="1" applyAlignment="1">
      <alignment/>
    </xf>
    <xf numFmtId="4" fontId="55" fillId="0" borderId="10" xfId="0" applyNumberFormat="1" applyFont="1" applyFill="1" applyBorder="1" applyAlignment="1" applyProtection="1">
      <alignment/>
      <protection/>
    </xf>
    <xf numFmtId="172" fontId="0" fillId="0" borderId="0" xfId="0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172" fontId="4" fillId="0" borderId="22" xfId="0" applyNumberFormat="1" applyFont="1" applyFill="1" applyBorder="1" applyAlignment="1" applyProtection="1">
      <alignment horizontal="left"/>
      <protection/>
    </xf>
    <xf numFmtId="172" fontId="1" fillId="0" borderId="10" xfId="0" applyNumberFormat="1" applyFont="1" applyFill="1" applyBorder="1" applyAlignment="1" applyProtection="1">
      <alignment horizontal="center"/>
      <protection/>
    </xf>
    <xf numFmtId="172" fontId="1" fillId="0" borderId="10" xfId="0" applyNumberFormat="1" applyFont="1" applyFill="1" applyBorder="1" applyAlignment="1" applyProtection="1">
      <alignment horizontal="center" wrapText="1"/>
      <protection/>
    </xf>
    <xf numFmtId="171" fontId="4" fillId="0" borderId="0" xfId="48" applyFont="1" applyBorder="1" applyAlignment="1" applyProtection="1">
      <alignment horizontal="right"/>
      <protection/>
    </xf>
    <xf numFmtId="171" fontId="1" fillId="33" borderId="20" xfId="48" applyFont="1" applyFill="1" applyBorder="1" applyAlignment="1" applyProtection="1">
      <alignment horizontal="center"/>
      <protection/>
    </xf>
    <xf numFmtId="171" fontId="1" fillId="33" borderId="21" xfId="48" applyFont="1" applyFill="1" applyBorder="1" applyAlignment="1" applyProtection="1">
      <alignment horizontal="right"/>
      <protection/>
    </xf>
    <xf numFmtId="171" fontId="4" fillId="0" borderId="10" xfId="48" applyFont="1" applyFill="1" applyBorder="1" applyAlignment="1" applyProtection="1">
      <alignment horizontal="right"/>
      <protection/>
    </xf>
    <xf numFmtId="171" fontId="4" fillId="0" borderId="10" xfId="48" applyFont="1" applyFill="1" applyBorder="1" applyAlignment="1" applyProtection="1">
      <alignment horizontal="right" wrapText="1"/>
      <protection/>
    </xf>
    <xf numFmtId="171" fontId="4" fillId="34" borderId="10" xfId="48" applyFont="1" applyFill="1" applyBorder="1" applyAlignment="1" applyProtection="1">
      <alignment horizontal="right" wrapText="1"/>
      <protection/>
    </xf>
    <xf numFmtId="171" fontId="12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 vertical="center"/>
    </xf>
    <xf numFmtId="171" fontId="0" fillId="0" borderId="12" xfId="48" applyFont="1" applyBorder="1" applyAlignment="1">
      <alignment horizontal="right"/>
    </xf>
    <xf numFmtId="171" fontId="1" fillId="0" borderId="0" xfId="48" applyFont="1" applyBorder="1" applyAlignment="1">
      <alignment horizontal="right"/>
    </xf>
    <xf numFmtId="171" fontId="1" fillId="0" borderId="17" xfId="48" applyFont="1" applyBorder="1" applyAlignment="1">
      <alignment horizontal="right"/>
    </xf>
    <xf numFmtId="171" fontId="13" fillId="0" borderId="0" xfId="48" applyFont="1" applyAlignment="1">
      <alignment horizontal="right"/>
    </xf>
    <xf numFmtId="171" fontId="0" fillId="0" borderId="0" xfId="48" applyFont="1" applyAlignment="1">
      <alignment horizontal="right"/>
    </xf>
    <xf numFmtId="171" fontId="4" fillId="0" borderId="10" xfId="48" applyFont="1" applyFill="1" applyBorder="1" applyAlignment="1" applyProtection="1">
      <alignment/>
      <protection/>
    </xf>
    <xf numFmtId="39" fontId="57" fillId="0" borderId="10" xfId="0" applyNumberFormat="1" applyFont="1" applyFill="1" applyBorder="1" applyAlignment="1" applyProtection="1">
      <alignment wrapText="1"/>
      <protection/>
    </xf>
    <xf numFmtId="172" fontId="0" fillId="0" borderId="10" xfId="0" applyFill="1" applyBorder="1" applyAlignment="1">
      <alignment horizontal="center"/>
    </xf>
    <xf numFmtId="172" fontId="58" fillId="0" borderId="10" xfId="0" applyFont="1" applyFill="1" applyBorder="1" applyAlignment="1">
      <alignment/>
    </xf>
    <xf numFmtId="171" fontId="0" fillId="0" borderId="10" xfId="48" applyFont="1" applyFill="1" applyBorder="1" applyAlignment="1">
      <alignment horizontal="right"/>
    </xf>
    <xf numFmtId="172" fontId="1" fillId="0" borderId="20" xfId="0" applyNumberFormat="1" applyFont="1" applyFill="1" applyBorder="1" applyAlignment="1" applyProtection="1">
      <alignment/>
      <protection/>
    </xf>
    <xf numFmtId="171" fontId="4" fillId="35" borderId="10" xfId="48" applyFont="1" applyFill="1" applyBorder="1" applyAlignment="1" applyProtection="1">
      <alignment horizontal="right" wrapText="1"/>
      <protection/>
    </xf>
    <xf numFmtId="172" fontId="4" fillId="35" borderId="10" xfId="0" applyNumberFormat="1" applyFont="1" applyFill="1" applyBorder="1" applyAlignment="1" applyProtection="1">
      <alignment horizontal="center"/>
      <protection/>
    </xf>
    <xf numFmtId="0" fontId="4" fillId="0" borderId="23" xfId="54" applyFont="1" applyFill="1" applyBorder="1" applyAlignment="1">
      <alignment horizontal="left" vertical="center"/>
      <protection/>
    </xf>
    <xf numFmtId="4" fontId="4" fillId="35" borderId="10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justify" wrapText="1"/>
      <protection/>
    </xf>
    <xf numFmtId="172" fontId="4" fillId="0" borderId="0" xfId="0" applyNumberFormat="1" applyFont="1" applyBorder="1" applyAlignment="1" applyProtection="1">
      <alignment horizontal="left"/>
      <protection/>
    </xf>
    <xf numFmtId="172" fontId="1" fillId="33" borderId="11" xfId="0" applyNumberFormat="1" applyFont="1" applyFill="1" applyBorder="1" applyAlignment="1" applyProtection="1">
      <alignment horizontal="center"/>
      <protection/>
    </xf>
    <xf numFmtId="172" fontId="1" fillId="33" borderId="13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 horizontal="center" vertical="center"/>
      <protection/>
    </xf>
    <xf numFmtId="172" fontId="5" fillId="0" borderId="0" xfId="0" applyNumberFormat="1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 horizontal="justify" wrapText="1"/>
      <protection/>
    </xf>
    <xf numFmtId="172" fontId="1" fillId="33" borderId="16" xfId="0" applyNumberFormat="1" applyFont="1" applyFill="1" applyBorder="1" applyAlignment="1" applyProtection="1">
      <alignment horizontal="center" wrapText="1"/>
      <protection/>
    </xf>
    <xf numFmtId="172" fontId="0" fillId="0" borderId="17" xfId="0" applyBorder="1" applyAlignment="1">
      <alignment wrapText="1"/>
    </xf>
    <xf numFmtId="172" fontId="0" fillId="0" borderId="18" xfId="0" applyBorder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.u." xfId="53"/>
    <cellStyle name="Normal_Presupuesto Mexico Final 12-02-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190500</xdr:rowOff>
    </xdr:from>
    <xdr:to>
      <xdr:col>6</xdr:col>
      <xdr:colOff>219075</xdr:colOff>
      <xdr:row>3</xdr:row>
      <xdr:rowOff>142875</xdr:rowOff>
    </xdr:to>
    <xdr:sp>
      <xdr:nvSpPr>
        <xdr:cNvPr id="1" name="WordArt 39"/>
        <xdr:cNvSpPr>
          <a:spLocks/>
        </xdr:cNvSpPr>
      </xdr:nvSpPr>
      <xdr:spPr>
        <a:xfrm>
          <a:off x="10839450" y="190500"/>
          <a:ext cx="219075" cy="55245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79" lon="19439991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FFFF"/>
              </a:solidFill>
              <a:latin typeface="Impact"/>
              <a:cs typeface="Impact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171450</xdr:rowOff>
    </xdr:from>
    <xdr:to>
      <xdr:col>2</xdr:col>
      <xdr:colOff>1895475</xdr:colOff>
      <xdr:row>6</xdr:row>
      <xdr:rowOff>47625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1450"/>
          <a:ext cx="31527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21"/>
  <sheetViews>
    <sheetView showGridLines="0" tabSelected="1" view="pageBreakPreview" zoomScale="80" zoomScaleNormal="75" zoomScaleSheetLayoutView="80" zoomScalePageLayoutView="0" workbookViewId="0" topLeftCell="C1">
      <selection activeCell="H17" sqref="H17"/>
    </sheetView>
  </sheetViews>
  <sheetFormatPr defaultColWidth="9.77734375" defaultRowHeight="15.75"/>
  <cols>
    <col min="1" max="1" width="3.88671875" style="2" customWidth="1"/>
    <col min="2" max="2" width="11.5546875" style="0" customWidth="1"/>
    <col min="3" max="3" width="93.6640625" style="0" customWidth="1"/>
    <col min="4" max="4" width="5.99609375" style="2" customWidth="1"/>
    <col min="5" max="5" width="11.3359375" style="18" customWidth="1"/>
    <col min="6" max="6" width="12.5546875" style="0" hidden="1" customWidth="1"/>
    <col min="7" max="8" width="12.99609375" style="115" customWidth="1"/>
    <col min="9" max="9" width="18.4453125" style="12" customWidth="1"/>
  </cols>
  <sheetData>
    <row r="1" spans="1:10" ht="15.75">
      <c r="A1" s="130" t="s">
        <v>1</v>
      </c>
      <c r="B1" s="130"/>
      <c r="C1" s="130"/>
      <c r="D1" s="130"/>
      <c r="E1" s="130"/>
      <c r="F1" s="130"/>
      <c r="G1" s="130"/>
      <c r="H1" s="130"/>
      <c r="I1" s="130"/>
      <c r="J1" s="1"/>
    </row>
    <row r="2" spans="1:10" ht="15.75">
      <c r="A2" s="130" t="s">
        <v>2</v>
      </c>
      <c r="B2" s="130"/>
      <c r="C2" s="130"/>
      <c r="D2" s="130"/>
      <c r="E2" s="130"/>
      <c r="F2" s="130"/>
      <c r="G2" s="130"/>
      <c r="H2" s="130"/>
      <c r="I2" s="130"/>
      <c r="J2" s="1"/>
    </row>
    <row r="3" spans="1:10" ht="15.75">
      <c r="A3" s="131" t="s">
        <v>47</v>
      </c>
      <c r="B3" s="131"/>
      <c r="C3" s="131"/>
      <c r="D3" s="131"/>
      <c r="E3" s="131"/>
      <c r="F3" s="131"/>
      <c r="G3" s="131"/>
      <c r="H3" s="131"/>
      <c r="I3" s="131"/>
      <c r="J3" s="1"/>
    </row>
    <row r="4" spans="1:10" ht="15.75">
      <c r="A4" s="66"/>
      <c r="B4" s="65"/>
      <c r="C4" s="65"/>
      <c r="D4" s="66"/>
      <c r="E4" s="67"/>
      <c r="F4" s="65"/>
      <c r="G4" s="103"/>
      <c r="H4" s="103"/>
      <c r="I4" s="78" t="s">
        <v>191</v>
      </c>
      <c r="J4" s="1"/>
    </row>
    <row r="5" spans="1:10" ht="15.75">
      <c r="A5" s="66"/>
      <c r="B5" s="65"/>
      <c r="C5" s="65"/>
      <c r="D5" s="66"/>
      <c r="E5" s="67"/>
      <c r="F5" s="65"/>
      <c r="G5" s="103"/>
      <c r="H5" s="103"/>
      <c r="I5" s="79"/>
      <c r="J5" s="1"/>
    </row>
    <row r="6" spans="1:16" ht="15.75">
      <c r="A6" s="132" t="s">
        <v>3</v>
      </c>
      <c r="B6" s="133"/>
      <c r="C6" s="133"/>
      <c r="D6" s="133"/>
      <c r="E6" s="133"/>
      <c r="F6" s="133"/>
      <c r="G6" s="133"/>
      <c r="H6" s="133"/>
      <c r="I6" s="133"/>
      <c r="J6" s="1"/>
      <c r="L6" s="14"/>
      <c r="M6" s="14"/>
      <c r="N6" s="14"/>
      <c r="O6" s="14"/>
      <c r="P6" s="14"/>
    </row>
    <row r="7" spans="1:16" ht="15.75">
      <c r="A7" s="132" t="s">
        <v>48</v>
      </c>
      <c r="B7" s="133"/>
      <c r="C7" s="133"/>
      <c r="D7" s="133"/>
      <c r="E7" s="133"/>
      <c r="F7" s="133"/>
      <c r="G7" s="133"/>
      <c r="H7" s="133"/>
      <c r="I7" s="133"/>
      <c r="J7" s="1"/>
      <c r="L7" s="14"/>
      <c r="M7" s="14"/>
      <c r="N7" s="14"/>
      <c r="O7" s="14"/>
      <c r="P7" s="14"/>
    </row>
    <row r="8" spans="1:16" ht="15.75">
      <c r="A8" s="68"/>
      <c r="B8" s="68"/>
      <c r="C8" s="68"/>
      <c r="D8" s="68"/>
      <c r="E8" s="67"/>
      <c r="F8" s="68"/>
      <c r="G8" s="103"/>
      <c r="H8" s="103"/>
      <c r="I8" s="76"/>
      <c r="J8" s="1"/>
      <c r="L8" s="14"/>
      <c r="M8" s="14"/>
      <c r="N8" s="14"/>
      <c r="O8" s="14"/>
      <c r="P8" s="14"/>
    </row>
    <row r="9" spans="1:16" ht="43.5" customHeight="1">
      <c r="A9" s="76"/>
      <c r="B9" s="69" t="s">
        <v>92</v>
      </c>
      <c r="C9" s="134" t="s">
        <v>286</v>
      </c>
      <c r="D9" s="134"/>
      <c r="E9" s="134"/>
      <c r="F9" s="134"/>
      <c r="G9" s="134"/>
      <c r="H9" s="126"/>
      <c r="I9" s="78"/>
      <c r="J9" s="1"/>
      <c r="L9" s="14"/>
      <c r="M9" s="14"/>
      <c r="N9" s="14"/>
      <c r="O9" s="14"/>
      <c r="P9" s="14"/>
    </row>
    <row r="10" spans="1:16" ht="15.75">
      <c r="A10" s="76"/>
      <c r="B10" s="69" t="s">
        <v>93</v>
      </c>
      <c r="C10" s="69" t="s">
        <v>214</v>
      </c>
      <c r="D10" s="68"/>
      <c r="E10" s="67"/>
      <c r="F10" s="70"/>
      <c r="G10" s="103" t="s">
        <v>97</v>
      </c>
      <c r="H10" s="103"/>
      <c r="I10" s="75" t="s">
        <v>213</v>
      </c>
      <c r="J10" s="1"/>
      <c r="L10" s="14"/>
      <c r="M10" s="14"/>
      <c r="N10" s="14"/>
      <c r="O10" s="14"/>
      <c r="P10" s="14"/>
    </row>
    <row r="11" spans="1:16" ht="15.75">
      <c r="A11" s="76"/>
      <c r="B11" s="69" t="s">
        <v>94</v>
      </c>
      <c r="C11" s="70" t="s">
        <v>215</v>
      </c>
      <c r="D11" s="68"/>
      <c r="E11" s="67"/>
      <c r="F11" s="70"/>
      <c r="G11" s="103" t="s">
        <v>96</v>
      </c>
      <c r="H11" s="103"/>
      <c r="I11" s="80"/>
      <c r="J11" s="1"/>
      <c r="L11" s="14"/>
      <c r="M11" s="14"/>
      <c r="N11" s="14"/>
      <c r="O11" s="14"/>
      <c r="P11" s="14"/>
    </row>
    <row r="12" spans="1:16" ht="15.75">
      <c r="A12" s="76"/>
      <c r="B12" s="69" t="s">
        <v>95</v>
      </c>
      <c r="C12" s="127" t="s">
        <v>287</v>
      </c>
      <c r="D12" s="127"/>
      <c r="E12" s="127"/>
      <c r="F12" s="127"/>
      <c r="G12" s="103"/>
      <c r="H12" s="103"/>
      <c r="I12" s="78"/>
      <c r="J12" s="1"/>
      <c r="L12" s="14"/>
      <c r="M12" s="14"/>
      <c r="N12" s="14"/>
      <c r="O12" s="14"/>
      <c r="P12" s="14"/>
    </row>
    <row r="13" spans="1:16" ht="15.75">
      <c r="A13" s="73"/>
      <c r="B13" s="72"/>
      <c r="C13" s="72"/>
      <c r="D13" s="73"/>
      <c r="E13" s="74"/>
      <c r="F13" s="71"/>
      <c r="G13" s="103"/>
      <c r="H13" s="103"/>
      <c r="I13" s="81"/>
      <c r="J13" s="1"/>
      <c r="L13" s="14"/>
      <c r="M13" s="14"/>
      <c r="N13" s="14"/>
      <c r="O13" s="14"/>
      <c r="P13" s="14"/>
    </row>
    <row r="14" spans="1:16" ht="15.75">
      <c r="A14" s="56"/>
      <c r="B14" s="59"/>
      <c r="C14" s="59"/>
      <c r="D14" s="56"/>
      <c r="E14" s="56"/>
      <c r="F14" s="128"/>
      <c r="G14" s="129"/>
      <c r="H14" s="82"/>
      <c r="I14" s="82"/>
      <c r="J14" s="1"/>
      <c r="L14" s="14"/>
      <c r="M14" s="14"/>
      <c r="N14" s="14"/>
      <c r="O14" s="14"/>
      <c r="P14" s="14"/>
    </row>
    <row r="15" spans="1:16" ht="15.75">
      <c r="A15" s="57"/>
      <c r="B15" s="60"/>
      <c r="C15" s="60"/>
      <c r="D15" s="57"/>
      <c r="E15" s="57"/>
      <c r="F15" s="135" t="s">
        <v>185</v>
      </c>
      <c r="G15" s="136"/>
      <c r="H15" s="137"/>
      <c r="I15" s="87"/>
      <c r="J15" s="1"/>
      <c r="L15" s="14"/>
      <c r="M15" s="14"/>
      <c r="N15" s="14"/>
      <c r="O15" s="14"/>
      <c r="P15" s="14"/>
    </row>
    <row r="16" spans="1:16" ht="15.75">
      <c r="A16" s="57" t="s">
        <v>4</v>
      </c>
      <c r="B16" s="57" t="s">
        <v>0</v>
      </c>
      <c r="C16" s="57" t="s">
        <v>5</v>
      </c>
      <c r="D16" s="57" t="s">
        <v>6</v>
      </c>
      <c r="E16" s="57" t="s">
        <v>20</v>
      </c>
      <c r="F16" s="62" t="s">
        <v>21</v>
      </c>
      <c r="G16" s="104" t="s">
        <v>22</v>
      </c>
      <c r="H16" s="104" t="s">
        <v>21</v>
      </c>
      <c r="I16" s="64" t="s">
        <v>23</v>
      </c>
      <c r="J16" s="1"/>
      <c r="L16" s="14"/>
      <c r="M16" s="14"/>
      <c r="N16" s="14"/>
      <c r="O16" s="14"/>
      <c r="P16" s="14"/>
    </row>
    <row r="17" spans="1:16" ht="15.75">
      <c r="A17" s="58"/>
      <c r="B17" s="61"/>
      <c r="C17" s="61"/>
      <c r="D17" s="58"/>
      <c r="E17" s="58"/>
      <c r="F17" s="63"/>
      <c r="G17" s="105"/>
      <c r="H17" s="105"/>
      <c r="I17" s="58"/>
      <c r="J17" s="1"/>
      <c r="L17" s="14"/>
      <c r="M17" s="14"/>
      <c r="N17" s="14"/>
      <c r="O17" s="14"/>
      <c r="P17" s="14"/>
    </row>
    <row r="18" spans="1:16" ht="15.75">
      <c r="A18" s="8"/>
      <c r="B18" s="7"/>
      <c r="C18" s="102" t="s">
        <v>192</v>
      </c>
      <c r="D18" s="8"/>
      <c r="E18" s="13"/>
      <c r="F18" s="39"/>
      <c r="G18" s="106"/>
      <c r="H18" s="106"/>
      <c r="I18" s="40"/>
      <c r="J18" s="1"/>
      <c r="L18" s="14"/>
      <c r="M18" s="14"/>
      <c r="N18" s="14"/>
      <c r="O18" s="14"/>
      <c r="P18" s="14"/>
    </row>
    <row r="19" spans="1:16" ht="15.75">
      <c r="A19" s="8"/>
      <c r="B19" s="15"/>
      <c r="C19" s="41" t="s">
        <v>204</v>
      </c>
      <c r="D19" s="8"/>
      <c r="E19" s="13"/>
      <c r="F19" s="84"/>
      <c r="G19" s="107"/>
      <c r="H19" s="107"/>
      <c r="I19" s="90"/>
      <c r="J19" s="1"/>
      <c r="L19" s="14"/>
      <c r="M19" s="14"/>
      <c r="N19" s="14"/>
      <c r="O19" s="14"/>
      <c r="P19" s="14"/>
    </row>
    <row r="20" spans="1:16" ht="15.75">
      <c r="A20" s="8"/>
      <c r="B20" s="37" t="s">
        <v>16</v>
      </c>
      <c r="C20" s="41" t="s">
        <v>10</v>
      </c>
      <c r="D20" s="8"/>
      <c r="E20" s="13"/>
      <c r="F20" s="84"/>
      <c r="G20" s="107"/>
      <c r="H20" s="107"/>
      <c r="I20" s="90"/>
      <c r="J20" s="1"/>
      <c r="L20" s="14"/>
      <c r="M20" s="14"/>
      <c r="N20" s="14"/>
      <c r="O20" s="14"/>
      <c r="P20" s="14"/>
    </row>
    <row r="21" spans="1:16" ht="15.75">
      <c r="A21" s="8"/>
      <c r="B21" s="15" t="s">
        <v>11</v>
      </c>
      <c r="C21" s="42" t="s">
        <v>14</v>
      </c>
      <c r="D21" s="8"/>
      <c r="E21" s="13"/>
      <c r="F21" s="84"/>
      <c r="G21" s="107"/>
      <c r="H21" s="107"/>
      <c r="I21" s="90"/>
      <c r="J21" s="1"/>
      <c r="L21" s="14"/>
      <c r="M21" s="14"/>
      <c r="N21" s="14"/>
      <c r="O21" s="14"/>
      <c r="P21" s="14"/>
    </row>
    <row r="22" spans="1:16" ht="15.75">
      <c r="A22" s="8">
        <v>1</v>
      </c>
      <c r="B22" s="15" t="s">
        <v>193</v>
      </c>
      <c r="C22" s="42" t="s">
        <v>340</v>
      </c>
      <c r="D22" s="8" t="s">
        <v>7</v>
      </c>
      <c r="E22" s="13">
        <v>55362.059</v>
      </c>
      <c r="F22" s="84"/>
      <c r="G22" s="107"/>
      <c r="H22" s="107"/>
      <c r="I22" s="90"/>
      <c r="J22" s="1"/>
      <c r="L22" s="14"/>
      <c r="M22" s="14"/>
      <c r="N22" s="14"/>
      <c r="O22" s="14"/>
      <c r="P22" s="14"/>
    </row>
    <row r="23" spans="1:16" ht="15.75">
      <c r="A23" s="31"/>
      <c r="B23" s="43"/>
      <c r="C23" s="44" t="s">
        <v>205</v>
      </c>
      <c r="D23" s="31"/>
      <c r="E23" s="13"/>
      <c r="F23" s="85"/>
      <c r="G23" s="108"/>
      <c r="H23" s="108"/>
      <c r="I23" s="90"/>
      <c r="J23" s="1"/>
      <c r="L23" s="14"/>
      <c r="M23" s="14"/>
      <c r="N23" s="14"/>
      <c r="O23" s="14"/>
      <c r="P23" s="14"/>
    </row>
    <row r="24" spans="1:16" ht="15.75">
      <c r="A24" s="31"/>
      <c r="B24" s="43" t="s">
        <v>17</v>
      </c>
      <c r="C24" s="44" t="s">
        <v>102</v>
      </c>
      <c r="D24" s="31"/>
      <c r="E24" s="13"/>
      <c r="F24" s="85"/>
      <c r="G24" s="108"/>
      <c r="H24" s="108"/>
      <c r="I24" s="90"/>
      <c r="J24" s="1"/>
      <c r="L24" s="14"/>
      <c r="M24" s="14"/>
      <c r="N24" s="14"/>
      <c r="O24" s="14"/>
      <c r="P24" s="14"/>
    </row>
    <row r="25" spans="1:16" ht="15.75">
      <c r="A25" s="31"/>
      <c r="B25" s="43" t="s">
        <v>52</v>
      </c>
      <c r="C25" s="43" t="s">
        <v>103</v>
      </c>
      <c r="D25" s="31"/>
      <c r="E25" s="13"/>
      <c r="F25" s="85"/>
      <c r="G25" s="108"/>
      <c r="H25" s="108"/>
      <c r="I25" s="90"/>
      <c r="J25" s="1"/>
      <c r="L25" s="14"/>
      <c r="M25" s="14"/>
      <c r="N25" s="14"/>
      <c r="O25" s="14"/>
      <c r="P25" s="14"/>
    </row>
    <row r="26" spans="1:16" ht="15.75">
      <c r="A26" s="31"/>
      <c r="B26" s="15" t="s">
        <v>66</v>
      </c>
      <c r="C26" s="44" t="s">
        <v>104</v>
      </c>
      <c r="D26" s="31"/>
      <c r="E26" s="13"/>
      <c r="F26" s="85"/>
      <c r="G26" s="108"/>
      <c r="H26" s="108"/>
      <c r="I26" s="90"/>
      <c r="J26" s="1"/>
      <c r="L26" s="14"/>
      <c r="M26" s="14"/>
      <c r="N26" s="14"/>
      <c r="O26" s="14"/>
      <c r="P26" s="14"/>
    </row>
    <row r="27" spans="1:16" s="96" customFormat="1" ht="15.75">
      <c r="A27" s="31">
        <f>A22+1</f>
        <v>2</v>
      </c>
      <c r="B27" s="15" t="s">
        <v>105</v>
      </c>
      <c r="C27" s="7" t="s">
        <v>266</v>
      </c>
      <c r="D27" s="8" t="s">
        <v>7</v>
      </c>
      <c r="E27" s="13">
        <v>89959.737</v>
      </c>
      <c r="F27" s="97"/>
      <c r="G27" s="107"/>
      <c r="H27" s="107"/>
      <c r="I27" s="90"/>
      <c r="J27" s="95"/>
      <c r="L27" s="98"/>
      <c r="M27" s="98"/>
      <c r="N27" s="98"/>
      <c r="O27" s="98"/>
      <c r="P27" s="98"/>
    </row>
    <row r="28" spans="1:16" s="96" customFormat="1" ht="15.75">
      <c r="A28" s="8"/>
      <c r="B28" s="15"/>
      <c r="C28" s="44" t="s">
        <v>216</v>
      </c>
      <c r="D28" s="8"/>
      <c r="E28" s="13"/>
      <c r="F28" s="97"/>
      <c r="G28" s="107"/>
      <c r="H28" s="107"/>
      <c r="I28" s="90"/>
      <c r="J28" s="95"/>
      <c r="L28" s="98"/>
      <c r="M28" s="98"/>
      <c r="N28" s="98"/>
      <c r="O28" s="98"/>
      <c r="P28" s="98"/>
    </row>
    <row r="29" spans="1:16" s="96" customFormat="1" ht="15.75">
      <c r="A29" s="8"/>
      <c r="B29" s="15" t="s">
        <v>30</v>
      </c>
      <c r="C29" s="17" t="s">
        <v>194</v>
      </c>
      <c r="D29" s="8"/>
      <c r="E29" s="13"/>
      <c r="F29" s="97"/>
      <c r="G29" s="107"/>
      <c r="H29" s="107"/>
      <c r="I29" s="90"/>
      <c r="J29" s="95"/>
      <c r="L29" s="98"/>
      <c r="M29" s="98"/>
      <c r="N29" s="98"/>
      <c r="O29" s="98"/>
      <c r="P29" s="98"/>
    </row>
    <row r="30" spans="1:16" s="96" customFormat="1" ht="15.75">
      <c r="A30" s="31"/>
      <c r="B30" s="15" t="s">
        <v>230</v>
      </c>
      <c r="C30" s="7" t="s">
        <v>231</v>
      </c>
      <c r="D30" s="8"/>
      <c r="E30" s="13"/>
      <c r="F30" s="97"/>
      <c r="G30" s="107"/>
      <c r="H30" s="107"/>
      <c r="I30" s="90"/>
      <c r="J30" s="95"/>
      <c r="L30" s="98"/>
      <c r="M30" s="98"/>
      <c r="N30" s="98"/>
      <c r="O30" s="98"/>
      <c r="P30" s="98"/>
    </row>
    <row r="31" spans="1:16" s="96" customFormat="1" ht="15.75">
      <c r="A31" s="31">
        <f>A27+1</f>
        <v>3</v>
      </c>
      <c r="B31" s="15" t="s">
        <v>232</v>
      </c>
      <c r="C31" s="7" t="s">
        <v>336</v>
      </c>
      <c r="D31" s="8" t="s">
        <v>7</v>
      </c>
      <c r="E31" s="13">
        <v>1638</v>
      </c>
      <c r="F31" s="97"/>
      <c r="G31" s="107"/>
      <c r="H31" s="107"/>
      <c r="I31" s="90"/>
      <c r="J31" s="95"/>
      <c r="L31" s="98"/>
      <c r="M31" s="98"/>
      <c r="N31" s="98"/>
      <c r="O31" s="98"/>
      <c r="P31" s="98"/>
    </row>
    <row r="32" spans="1:16" s="96" customFormat="1" ht="15.75">
      <c r="A32" s="31"/>
      <c r="B32" s="15"/>
      <c r="C32" s="44" t="s">
        <v>277</v>
      </c>
      <c r="D32" s="8"/>
      <c r="E32" s="13"/>
      <c r="F32" s="97"/>
      <c r="G32" s="107"/>
      <c r="H32" s="107"/>
      <c r="I32" s="90"/>
      <c r="J32" s="95"/>
      <c r="L32" s="98"/>
      <c r="M32" s="98"/>
      <c r="N32" s="98"/>
      <c r="O32" s="98"/>
      <c r="P32" s="98"/>
    </row>
    <row r="33" spans="1:16" s="96" customFormat="1" ht="15.75">
      <c r="A33" s="31"/>
      <c r="B33" s="15" t="s">
        <v>279</v>
      </c>
      <c r="C33" s="17" t="s">
        <v>280</v>
      </c>
      <c r="D33" s="8"/>
      <c r="E33" s="13"/>
      <c r="F33" s="97"/>
      <c r="G33" s="107"/>
      <c r="H33" s="107"/>
      <c r="I33" s="90"/>
      <c r="J33" s="95"/>
      <c r="L33" s="98"/>
      <c r="M33" s="98"/>
      <c r="N33" s="98"/>
      <c r="O33" s="98"/>
      <c r="P33" s="98"/>
    </row>
    <row r="34" spans="1:16" s="96" customFormat="1" ht="15.75">
      <c r="A34" s="31"/>
      <c r="B34" s="15" t="s">
        <v>281</v>
      </c>
      <c r="C34" s="7" t="s">
        <v>282</v>
      </c>
      <c r="D34" s="8"/>
      <c r="E34" s="13"/>
      <c r="F34" s="97"/>
      <c r="G34" s="107"/>
      <c r="H34" s="107"/>
      <c r="I34" s="90"/>
      <c r="J34" s="95"/>
      <c r="L34" s="98"/>
      <c r="M34" s="98"/>
      <c r="N34" s="98"/>
      <c r="O34" s="98"/>
      <c r="P34" s="98"/>
    </row>
    <row r="35" spans="1:16" s="96" customFormat="1" ht="15.75">
      <c r="A35" s="31">
        <f>A31+1</f>
        <v>4</v>
      </c>
      <c r="B35" s="15" t="s">
        <v>283</v>
      </c>
      <c r="C35" s="7" t="s">
        <v>337</v>
      </c>
      <c r="D35" s="8" t="s">
        <v>7</v>
      </c>
      <c r="E35" s="13">
        <v>240</v>
      </c>
      <c r="F35" s="97"/>
      <c r="G35" s="107"/>
      <c r="H35" s="107"/>
      <c r="I35" s="90"/>
      <c r="J35" s="95"/>
      <c r="L35" s="98"/>
      <c r="M35" s="98"/>
      <c r="N35" s="98"/>
      <c r="O35" s="98"/>
      <c r="P35" s="98"/>
    </row>
    <row r="36" spans="1:16" s="96" customFormat="1" ht="15.75">
      <c r="A36" s="31"/>
      <c r="B36" s="15"/>
      <c r="C36" s="44" t="s">
        <v>278</v>
      </c>
      <c r="D36" s="8"/>
      <c r="E36" s="13"/>
      <c r="F36" s="97"/>
      <c r="G36" s="107"/>
      <c r="H36" s="107"/>
      <c r="I36" s="90"/>
      <c r="J36" s="95"/>
      <c r="L36" s="98"/>
      <c r="M36" s="98"/>
      <c r="N36" s="98"/>
      <c r="O36" s="98"/>
      <c r="P36" s="98"/>
    </row>
    <row r="37" spans="1:16" s="96" customFormat="1" ht="15.75">
      <c r="A37" s="31"/>
      <c r="B37" s="15" t="s">
        <v>36</v>
      </c>
      <c r="C37" s="17" t="s">
        <v>288</v>
      </c>
      <c r="D37" s="8"/>
      <c r="E37" s="13"/>
      <c r="F37" s="97"/>
      <c r="G37" s="107"/>
      <c r="H37" s="107"/>
      <c r="I37" s="90"/>
      <c r="J37" s="95"/>
      <c r="L37" s="98"/>
      <c r="M37" s="98"/>
      <c r="N37" s="98"/>
      <c r="O37" s="98"/>
      <c r="P37" s="98"/>
    </row>
    <row r="38" spans="1:16" s="96" customFormat="1" ht="15.75">
      <c r="A38" s="31"/>
      <c r="B38" s="15" t="s">
        <v>284</v>
      </c>
      <c r="C38" s="7" t="s">
        <v>333</v>
      </c>
      <c r="D38" s="8"/>
      <c r="E38" s="13"/>
      <c r="F38" s="97"/>
      <c r="G38" s="107"/>
      <c r="H38" s="107"/>
      <c r="I38" s="90"/>
      <c r="J38" s="95"/>
      <c r="L38" s="98"/>
      <c r="M38" s="98"/>
      <c r="N38" s="98"/>
      <c r="O38" s="98"/>
      <c r="P38" s="98"/>
    </row>
    <row r="39" spans="1:16" s="96" customFormat="1" ht="15.75">
      <c r="A39" s="31">
        <f>A35+1</f>
        <v>5</v>
      </c>
      <c r="B39" s="15" t="s">
        <v>285</v>
      </c>
      <c r="C39" s="7" t="s">
        <v>338</v>
      </c>
      <c r="D39" s="8" t="s">
        <v>7</v>
      </c>
      <c r="E39" s="13">
        <v>889.72</v>
      </c>
      <c r="F39" s="97"/>
      <c r="G39" s="107"/>
      <c r="H39" s="107"/>
      <c r="I39" s="90"/>
      <c r="J39" s="95"/>
      <c r="L39" s="98"/>
      <c r="M39" s="98"/>
      <c r="N39" s="98"/>
      <c r="O39" s="98"/>
      <c r="P39" s="98"/>
    </row>
    <row r="40" spans="1:11" s="21" customFormat="1" ht="12.75">
      <c r="A40" s="9"/>
      <c r="B40" s="6"/>
      <c r="C40" s="4" t="s">
        <v>206</v>
      </c>
      <c r="D40" s="9"/>
      <c r="E40" s="25"/>
      <c r="F40" s="99"/>
      <c r="G40" s="109"/>
      <c r="H40" s="109"/>
      <c r="I40" s="91"/>
      <c r="J40" s="28"/>
      <c r="K40" s="20"/>
    </row>
    <row r="41" spans="1:17" s="21" customFormat="1" ht="12.75">
      <c r="A41" s="9"/>
      <c r="B41" s="6" t="s">
        <v>12</v>
      </c>
      <c r="C41" s="4" t="s">
        <v>9</v>
      </c>
      <c r="D41" s="9"/>
      <c r="E41" s="32"/>
      <c r="F41" s="32"/>
      <c r="G41" s="110"/>
      <c r="H41" s="110"/>
      <c r="I41" s="32"/>
      <c r="J41" s="28"/>
      <c r="K41" s="20"/>
      <c r="L41" s="22"/>
      <c r="M41" s="23"/>
      <c r="N41" s="23"/>
      <c r="O41" s="23"/>
      <c r="P41" s="23"/>
      <c r="Q41" s="23"/>
    </row>
    <row r="42" spans="1:11" s="21" customFormat="1" ht="12.75">
      <c r="A42" s="9"/>
      <c r="B42" s="6" t="s">
        <v>58</v>
      </c>
      <c r="C42" s="5" t="s">
        <v>59</v>
      </c>
      <c r="D42" s="9"/>
      <c r="E42" s="25"/>
      <c r="F42" s="99"/>
      <c r="G42" s="109"/>
      <c r="H42" s="109"/>
      <c r="I42" s="91"/>
      <c r="J42" s="28"/>
      <c r="K42" s="20"/>
    </row>
    <row r="43" spans="1:10" ht="16.5" customHeight="1">
      <c r="A43" s="9"/>
      <c r="B43" s="6" t="s">
        <v>60</v>
      </c>
      <c r="C43" s="5" t="s">
        <v>61</v>
      </c>
      <c r="D43" s="9"/>
      <c r="E43" s="13"/>
      <c r="F43" s="84"/>
      <c r="G43" s="107"/>
      <c r="H43" s="107"/>
      <c r="I43" s="90"/>
      <c r="J43" s="1"/>
    </row>
    <row r="44" spans="1:10" ht="15.75">
      <c r="A44" s="9"/>
      <c r="B44" s="6" t="s">
        <v>62</v>
      </c>
      <c r="C44" s="4" t="s">
        <v>113</v>
      </c>
      <c r="D44" s="9"/>
      <c r="E44" s="13"/>
      <c r="F44" s="84"/>
      <c r="G44" s="107"/>
      <c r="H44" s="107"/>
      <c r="I44" s="90"/>
      <c r="J44" s="1"/>
    </row>
    <row r="45" spans="1:10" ht="15.75">
      <c r="A45" s="8">
        <f>A39+1</f>
        <v>6</v>
      </c>
      <c r="B45" s="15" t="s">
        <v>106</v>
      </c>
      <c r="C45" s="42" t="s">
        <v>294</v>
      </c>
      <c r="D45" s="8" t="s">
        <v>7</v>
      </c>
      <c r="E45" s="13">
        <v>1905.84</v>
      </c>
      <c r="F45" s="84"/>
      <c r="G45" s="107"/>
      <c r="H45" s="107"/>
      <c r="I45" s="90"/>
      <c r="J45" s="1"/>
    </row>
    <row r="46" spans="1:10" ht="15.75">
      <c r="A46" s="8"/>
      <c r="B46" s="37"/>
      <c r="C46" s="41" t="s">
        <v>207</v>
      </c>
      <c r="D46" s="8"/>
      <c r="E46" s="13"/>
      <c r="F46" s="84"/>
      <c r="G46" s="107"/>
      <c r="H46" s="107"/>
      <c r="I46" s="90"/>
      <c r="J46" s="1"/>
    </row>
    <row r="47" spans="1:10" ht="15.75">
      <c r="A47" s="38"/>
      <c r="B47" s="42" t="s">
        <v>19</v>
      </c>
      <c r="C47" s="41" t="s">
        <v>8</v>
      </c>
      <c r="D47" s="8"/>
      <c r="E47" s="13"/>
      <c r="F47" s="84"/>
      <c r="G47" s="107"/>
      <c r="H47" s="107"/>
      <c r="I47" s="90"/>
      <c r="J47" s="1"/>
    </row>
    <row r="48" spans="1:10" ht="15.75">
      <c r="A48" s="38"/>
      <c r="B48" s="42"/>
      <c r="C48" s="42" t="s">
        <v>234</v>
      </c>
      <c r="D48" s="8"/>
      <c r="E48" s="13"/>
      <c r="F48" s="84"/>
      <c r="G48" s="107"/>
      <c r="H48" s="107"/>
      <c r="I48" s="90"/>
      <c r="J48" s="1"/>
    </row>
    <row r="49" spans="1:10" ht="15.75">
      <c r="A49" s="38"/>
      <c r="B49" s="42"/>
      <c r="C49" s="42" t="s">
        <v>267</v>
      </c>
      <c r="D49" s="8"/>
      <c r="E49" s="13"/>
      <c r="F49" s="84"/>
      <c r="G49" s="107"/>
      <c r="H49" s="107"/>
      <c r="I49" s="90"/>
      <c r="J49" s="1"/>
    </row>
    <row r="50" spans="1:10" s="11" customFormat="1" ht="15" customHeight="1">
      <c r="A50" s="8"/>
      <c r="B50" s="15" t="s">
        <v>85</v>
      </c>
      <c r="C50" s="41" t="s">
        <v>13</v>
      </c>
      <c r="D50" s="8"/>
      <c r="E50" s="26"/>
      <c r="F50" s="83"/>
      <c r="G50" s="88"/>
      <c r="H50" s="88"/>
      <c r="I50" s="92"/>
      <c r="J50" s="3"/>
    </row>
    <row r="51" spans="1:13" s="11" customFormat="1" ht="15" customHeight="1">
      <c r="A51" s="8">
        <f>A45+1</f>
        <v>7</v>
      </c>
      <c r="B51" s="15" t="s">
        <v>86</v>
      </c>
      <c r="C51" s="42" t="s">
        <v>119</v>
      </c>
      <c r="D51" s="8" t="s">
        <v>7</v>
      </c>
      <c r="E51" s="13">
        <v>50702.852</v>
      </c>
      <c r="F51" s="83"/>
      <c r="G51" s="88"/>
      <c r="H51" s="88"/>
      <c r="I51" s="90"/>
      <c r="J51" s="1"/>
      <c r="K51"/>
      <c r="L51"/>
      <c r="M51"/>
    </row>
    <row r="52" spans="1:13" s="11" customFormat="1" ht="15" customHeight="1">
      <c r="A52" s="8"/>
      <c r="B52" s="6" t="s">
        <v>53</v>
      </c>
      <c r="C52" s="4" t="s">
        <v>87</v>
      </c>
      <c r="D52" s="8"/>
      <c r="E52" s="13"/>
      <c r="F52" s="83"/>
      <c r="G52" s="88"/>
      <c r="H52" s="88"/>
      <c r="I52" s="90"/>
      <c r="J52" s="1"/>
      <c r="K52"/>
      <c r="L52"/>
      <c r="M52"/>
    </row>
    <row r="53" spans="1:13" s="11" customFormat="1" ht="15" customHeight="1">
      <c r="A53" s="8">
        <f>A51+1</f>
        <v>8</v>
      </c>
      <c r="B53" s="6" t="s">
        <v>54</v>
      </c>
      <c r="C53" s="5" t="s">
        <v>120</v>
      </c>
      <c r="D53" s="8" t="s">
        <v>7</v>
      </c>
      <c r="E53" s="13">
        <v>88747.356</v>
      </c>
      <c r="F53" s="83"/>
      <c r="G53" s="88"/>
      <c r="H53" s="88"/>
      <c r="I53" s="90"/>
      <c r="J53" s="1"/>
      <c r="K53"/>
      <c r="L53"/>
      <c r="M53"/>
    </row>
    <row r="54" spans="1:13" s="11" customFormat="1" ht="15" customHeight="1">
      <c r="A54" s="8"/>
      <c r="B54" s="6" t="s">
        <v>55</v>
      </c>
      <c r="C54" s="4" t="s">
        <v>56</v>
      </c>
      <c r="D54" s="8"/>
      <c r="E54" s="13"/>
      <c r="F54" s="83"/>
      <c r="G54" s="88"/>
      <c r="H54" s="88"/>
      <c r="I54" s="90"/>
      <c r="J54" s="1"/>
      <c r="K54"/>
      <c r="L54"/>
      <c r="M54"/>
    </row>
    <row r="55" spans="1:10" s="11" customFormat="1" ht="15" customHeight="1">
      <c r="A55" s="8">
        <f>A53+1</f>
        <v>9</v>
      </c>
      <c r="B55" s="6" t="s">
        <v>57</v>
      </c>
      <c r="C55" s="42" t="s">
        <v>121</v>
      </c>
      <c r="D55" s="8" t="s">
        <v>7</v>
      </c>
      <c r="E55" s="13">
        <v>38026.72</v>
      </c>
      <c r="F55" s="83"/>
      <c r="G55" s="88"/>
      <c r="H55" s="88"/>
      <c r="I55" s="90"/>
      <c r="J55" s="3"/>
    </row>
    <row r="56" spans="1:13" s="11" customFormat="1" ht="15" customHeight="1">
      <c r="A56" s="8"/>
      <c r="B56" s="6"/>
      <c r="C56" s="4" t="s">
        <v>115</v>
      </c>
      <c r="D56" s="8"/>
      <c r="E56" s="13"/>
      <c r="F56" s="83"/>
      <c r="G56" s="88"/>
      <c r="H56" s="88"/>
      <c r="I56" s="90"/>
      <c r="J56" s="19"/>
      <c r="K56" s="10"/>
      <c r="L56" s="10"/>
      <c r="M56" s="10"/>
    </row>
    <row r="57" spans="1:10" ht="15.75">
      <c r="A57" s="9"/>
      <c r="B57" s="5" t="s">
        <v>63</v>
      </c>
      <c r="C57" s="4" t="s">
        <v>116</v>
      </c>
      <c r="D57" s="27"/>
      <c r="E57" s="13"/>
      <c r="F57" s="117"/>
      <c r="G57" s="88"/>
      <c r="H57" s="88"/>
      <c r="I57" s="90"/>
      <c r="J57" s="1"/>
    </row>
    <row r="58" spans="1:10" ht="15.75">
      <c r="A58" s="9"/>
      <c r="B58" s="5" t="s">
        <v>64</v>
      </c>
      <c r="C58" s="5" t="s">
        <v>117</v>
      </c>
      <c r="D58" s="27"/>
      <c r="E58" s="13"/>
      <c r="F58" s="117"/>
      <c r="G58" s="88"/>
      <c r="H58" s="88"/>
      <c r="I58" s="90"/>
      <c r="J58" s="1"/>
    </row>
    <row r="59" spans="1:10" ht="15.75">
      <c r="A59" s="9">
        <f>A55+1</f>
        <v>10</v>
      </c>
      <c r="B59" s="5" t="s">
        <v>65</v>
      </c>
      <c r="C59" s="5" t="s">
        <v>233</v>
      </c>
      <c r="D59" s="27" t="s">
        <v>7</v>
      </c>
      <c r="E59" s="29">
        <v>55362.06</v>
      </c>
      <c r="F59" s="86"/>
      <c r="G59" s="107"/>
      <c r="H59" s="107"/>
      <c r="I59" s="90"/>
      <c r="J59" s="1"/>
    </row>
    <row r="60" spans="1:10" ht="15.75">
      <c r="A60" s="9"/>
      <c r="B60" s="5"/>
      <c r="C60" s="102" t="s">
        <v>195</v>
      </c>
      <c r="D60" s="27"/>
      <c r="E60" s="29"/>
      <c r="F60" s="86"/>
      <c r="G60" s="107"/>
      <c r="H60" s="107"/>
      <c r="I60" s="90"/>
      <c r="J60" s="1"/>
    </row>
    <row r="61" spans="1:10" ht="15.75">
      <c r="A61" s="9"/>
      <c r="B61" s="7"/>
      <c r="C61" s="4" t="s">
        <v>49</v>
      </c>
      <c r="D61" s="27"/>
      <c r="E61" s="29"/>
      <c r="F61" s="86"/>
      <c r="G61" s="107"/>
      <c r="H61" s="107"/>
      <c r="I61" s="90"/>
      <c r="J61" s="1"/>
    </row>
    <row r="62" spans="1:10" ht="15.75">
      <c r="A62" s="9"/>
      <c r="B62" s="7" t="s">
        <v>235</v>
      </c>
      <c r="C62" s="4" t="s">
        <v>273</v>
      </c>
      <c r="D62" s="27"/>
      <c r="E62" s="29"/>
      <c r="F62" s="86"/>
      <c r="G62" s="107"/>
      <c r="H62" s="107"/>
      <c r="I62" s="90"/>
      <c r="J62" s="1"/>
    </row>
    <row r="63" spans="1:10" ht="15.75">
      <c r="A63" s="24"/>
      <c r="B63" s="7" t="s">
        <v>236</v>
      </c>
      <c r="C63" s="5" t="s">
        <v>237</v>
      </c>
      <c r="D63" s="118"/>
      <c r="E63" s="77"/>
      <c r="F63" s="119"/>
      <c r="G63" s="120"/>
      <c r="H63" s="120"/>
      <c r="I63" s="93"/>
      <c r="J63" s="1"/>
    </row>
    <row r="64" spans="1:10" ht="15.75">
      <c r="A64" s="9">
        <f>A59+1</f>
        <v>11</v>
      </c>
      <c r="B64" s="7" t="s">
        <v>238</v>
      </c>
      <c r="C64" s="5" t="s">
        <v>301</v>
      </c>
      <c r="D64" s="27" t="s">
        <v>7</v>
      </c>
      <c r="E64" s="29">
        <v>95.92</v>
      </c>
      <c r="F64" s="86"/>
      <c r="G64" s="107"/>
      <c r="H64" s="107"/>
      <c r="I64" s="90"/>
      <c r="J64" s="1"/>
    </row>
    <row r="65" spans="1:10" ht="15.75">
      <c r="A65" s="9"/>
      <c r="B65" s="5"/>
      <c r="C65" s="4" t="s">
        <v>126</v>
      </c>
      <c r="D65" s="27"/>
      <c r="E65" s="29"/>
      <c r="F65" s="86"/>
      <c r="G65" s="107"/>
      <c r="H65" s="107"/>
      <c r="I65" s="90"/>
      <c r="J65" s="1"/>
    </row>
    <row r="66" spans="1:10" ht="15.75">
      <c r="A66" s="9"/>
      <c r="B66" s="7" t="s">
        <v>17</v>
      </c>
      <c r="C66" s="4" t="s">
        <v>268</v>
      </c>
      <c r="D66" s="27"/>
      <c r="E66" s="29"/>
      <c r="F66" s="86"/>
      <c r="G66" s="107"/>
      <c r="H66" s="107"/>
      <c r="I66" s="90"/>
      <c r="J66" s="1"/>
    </row>
    <row r="67" spans="1:10" ht="15.75">
      <c r="A67" s="9"/>
      <c r="B67" s="7" t="s">
        <v>52</v>
      </c>
      <c r="C67" s="4" t="s">
        <v>269</v>
      </c>
      <c r="D67" s="27"/>
      <c r="E67" s="29"/>
      <c r="F67" s="86"/>
      <c r="G67" s="107"/>
      <c r="H67" s="107"/>
      <c r="I67" s="90"/>
      <c r="J67" s="1"/>
    </row>
    <row r="68" spans="1:10" ht="15.75">
      <c r="A68" s="9"/>
      <c r="B68" s="7" t="s">
        <v>66</v>
      </c>
      <c r="C68" s="5" t="s">
        <v>295</v>
      </c>
      <c r="D68" s="27"/>
      <c r="E68" s="29"/>
      <c r="F68" s="86"/>
      <c r="G68" s="107"/>
      <c r="H68" s="107"/>
      <c r="I68" s="90"/>
      <c r="J68" s="1"/>
    </row>
    <row r="69" spans="1:10" ht="15.75">
      <c r="A69" s="9">
        <f>A64+1</f>
        <v>12</v>
      </c>
      <c r="B69" s="7" t="s">
        <v>240</v>
      </c>
      <c r="C69" s="5" t="s">
        <v>296</v>
      </c>
      <c r="D69" s="27" t="s">
        <v>7</v>
      </c>
      <c r="E69" s="29">
        <v>38.14</v>
      </c>
      <c r="F69" s="86"/>
      <c r="G69" s="107"/>
      <c r="H69" s="107"/>
      <c r="I69" s="90"/>
      <c r="J69" s="1"/>
    </row>
    <row r="70" spans="1:10" ht="15.75">
      <c r="A70" s="9">
        <f>A69+1</f>
        <v>13</v>
      </c>
      <c r="B70" s="124" t="s">
        <v>275</v>
      </c>
      <c r="C70" s="124" t="s">
        <v>297</v>
      </c>
      <c r="D70" s="27" t="s">
        <v>7</v>
      </c>
      <c r="E70" s="29">
        <v>313.74</v>
      </c>
      <c r="F70" s="86"/>
      <c r="G70" s="107"/>
      <c r="H70" s="107"/>
      <c r="I70" s="90"/>
      <c r="J70" s="1"/>
    </row>
    <row r="71" spans="1:10" ht="15.75">
      <c r="A71" s="9">
        <f>A70+1</f>
        <v>14</v>
      </c>
      <c r="B71" s="7" t="s">
        <v>239</v>
      </c>
      <c r="C71" s="5" t="s">
        <v>298</v>
      </c>
      <c r="D71" s="27" t="s">
        <v>7</v>
      </c>
      <c r="E71" s="29">
        <v>208.38</v>
      </c>
      <c r="F71" s="86"/>
      <c r="G71" s="107"/>
      <c r="H71" s="107"/>
      <c r="I71" s="90"/>
      <c r="J71" s="1"/>
    </row>
    <row r="72" spans="1:10" ht="15.75">
      <c r="A72" s="9"/>
      <c r="B72" s="7"/>
      <c r="C72" s="4" t="s">
        <v>208</v>
      </c>
      <c r="D72" s="27"/>
      <c r="E72" s="29"/>
      <c r="F72" s="86"/>
      <c r="G72" s="107"/>
      <c r="H72" s="107"/>
      <c r="I72" s="90"/>
      <c r="J72" s="1"/>
    </row>
    <row r="73" spans="1:10" ht="15.75">
      <c r="A73" s="9"/>
      <c r="B73" s="7" t="s">
        <v>16</v>
      </c>
      <c r="C73" s="5" t="s">
        <v>100</v>
      </c>
      <c r="D73" s="27"/>
      <c r="E73" s="29"/>
      <c r="F73" s="86"/>
      <c r="G73" s="107"/>
      <c r="H73" s="107"/>
      <c r="I73" s="90"/>
      <c r="J73" s="1"/>
    </row>
    <row r="74" spans="1:10" ht="15.75">
      <c r="A74" s="9"/>
      <c r="B74" s="7" t="s">
        <v>241</v>
      </c>
      <c r="C74" s="5" t="s">
        <v>101</v>
      </c>
      <c r="D74" s="27"/>
      <c r="E74" s="29"/>
      <c r="F74" s="86"/>
      <c r="G74" s="107"/>
      <c r="H74" s="107"/>
      <c r="I74" s="90"/>
      <c r="J74" s="1"/>
    </row>
    <row r="75" spans="1:10" ht="15.75">
      <c r="A75" s="9"/>
      <c r="B75" s="7" t="s">
        <v>242</v>
      </c>
      <c r="C75" s="5" t="s">
        <v>243</v>
      </c>
      <c r="D75" s="27"/>
      <c r="E75" s="29"/>
      <c r="F75" s="86"/>
      <c r="G75" s="107"/>
      <c r="H75" s="107"/>
      <c r="I75" s="90"/>
      <c r="J75" s="1"/>
    </row>
    <row r="76" spans="1:10" ht="15.75">
      <c r="A76" s="9">
        <f>A71+1</f>
        <v>15</v>
      </c>
      <c r="B76" s="7" t="s">
        <v>244</v>
      </c>
      <c r="C76" s="5" t="s">
        <v>339</v>
      </c>
      <c r="D76" s="27" t="s">
        <v>26</v>
      </c>
      <c r="E76" s="29">
        <v>107.64</v>
      </c>
      <c r="F76" s="86"/>
      <c r="G76" s="107"/>
      <c r="H76" s="107"/>
      <c r="I76" s="90"/>
      <c r="J76" s="1"/>
    </row>
    <row r="77" spans="1:10" ht="15.75">
      <c r="A77" s="8"/>
      <c r="B77" s="7"/>
      <c r="C77" s="17" t="s">
        <v>69</v>
      </c>
      <c r="D77" s="8"/>
      <c r="E77" s="29"/>
      <c r="F77" s="86"/>
      <c r="G77" s="107"/>
      <c r="H77" s="107"/>
      <c r="I77" s="90"/>
      <c r="J77" s="1"/>
    </row>
    <row r="78" spans="1:10" ht="15.75">
      <c r="A78" s="8"/>
      <c r="B78" s="7" t="s">
        <v>17</v>
      </c>
      <c r="C78" s="17" t="s">
        <v>70</v>
      </c>
      <c r="D78" s="8"/>
      <c r="E78" s="29"/>
      <c r="F78" s="86"/>
      <c r="G78" s="107"/>
      <c r="H78" s="107"/>
      <c r="I78" s="90"/>
      <c r="J78" s="1"/>
    </row>
    <row r="79" spans="1:10" ht="15.75">
      <c r="A79" s="8"/>
      <c r="B79" s="7" t="s">
        <v>71</v>
      </c>
      <c r="C79" s="7" t="s">
        <v>302</v>
      </c>
      <c r="D79" s="8"/>
      <c r="E79" s="29"/>
      <c r="F79" s="86"/>
      <c r="G79" s="107"/>
      <c r="H79" s="107"/>
      <c r="I79" s="90"/>
      <c r="J79" s="1"/>
    </row>
    <row r="80" spans="1:10" ht="15.75">
      <c r="A80" s="8"/>
      <c r="B80" s="7" t="s">
        <v>67</v>
      </c>
      <c r="C80" s="17" t="s">
        <v>270</v>
      </c>
      <c r="D80" s="8"/>
      <c r="E80" s="29"/>
      <c r="F80" s="86"/>
      <c r="G80" s="107"/>
      <c r="H80" s="107"/>
      <c r="I80" s="90"/>
      <c r="J80" s="1"/>
    </row>
    <row r="81" spans="1:10" ht="15.75">
      <c r="A81" s="9">
        <f>A76+1</f>
        <v>16</v>
      </c>
      <c r="B81" s="7" t="s">
        <v>72</v>
      </c>
      <c r="C81" s="7" t="s">
        <v>303</v>
      </c>
      <c r="D81" s="8" t="s">
        <v>7</v>
      </c>
      <c r="E81" s="29">
        <v>113.6</v>
      </c>
      <c r="F81" s="86"/>
      <c r="G81" s="107"/>
      <c r="H81" s="107"/>
      <c r="I81" s="90"/>
      <c r="J81" s="1"/>
    </row>
    <row r="82" spans="1:10" ht="15.75">
      <c r="A82" s="9"/>
      <c r="B82" s="7"/>
      <c r="C82" s="17" t="s">
        <v>209</v>
      </c>
      <c r="D82" s="8"/>
      <c r="E82" s="29"/>
      <c r="F82" s="86"/>
      <c r="G82" s="107"/>
      <c r="H82" s="107"/>
      <c r="I82" s="90"/>
      <c r="J82" s="1"/>
    </row>
    <row r="83" spans="1:10" ht="15.75">
      <c r="A83" s="9"/>
      <c r="B83" s="7" t="s">
        <v>33</v>
      </c>
      <c r="C83" s="17" t="s">
        <v>210</v>
      </c>
      <c r="D83" s="8"/>
      <c r="E83" s="29"/>
      <c r="F83" s="86"/>
      <c r="G83" s="107"/>
      <c r="H83" s="107"/>
      <c r="I83" s="90"/>
      <c r="J83" s="1"/>
    </row>
    <row r="84" spans="1:10" ht="15.75">
      <c r="A84" s="9"/>
      <c r="B84" s="7" t="s">
        <v>245</v>
      </c>
      <c r="C84" s="7" t="s">
        <v>246</v>
      </c>
      <c r="D84" s="8"/>
      <c r="E84" s="29"/>
      <c r="F84" s="86"/>
      <c r="G84" s="107"/>
      <c r="H84" s="107"/>
      <c r="I84" s="90"/>
      <c r="J84" s="1"/>
    </row>
    <row r="85" spans="1:10" ht="15.75">
      <c r="A85" s="9"/>
      <c r="B85" s="7" t="s">
        <v>248</v>
      </c>
      <c r="C85" s="17" t="s">
        <v>247</v>
      </c>
      <c r="D85" s="8"/>
      <c r="E85" s="29"/>
      <c r="F85" s="86"/>
      <c r="G85" s="107"/>
      <c r="H85" s="107"/>
      <c r="I85" s="90"/>
      <c r="J85" s="1"/>
    </row>
    <row r="86" spans="1:10" ht="15.75">
      <c r="A86" s="9">
        <f>A81+1</f>
        <v>17</v>
      </c>
      <c r="B86" s="7" t="s">
        <v>249</v>
      </c>
      <c r="C86" s="7" t="s">
        <v>218</v>
      </c>
      <c r="D86" s="8" t="s">
        <v>7</v>
      </c>
      <c r="E86" s="29">
        <v>26.56</v>
      </c>
      <c r="F86" s="86"/>
      <c r="G86" s="107"/>
      <c r="H86" s="107"/>
      <c r="I86" s="90"/>
      <c r="J86" s="1"/>
    </row>
    <row r="87" spans="1:10" ht="16.5" customHeight="1">
      <c r="A87" s="8"/>
      <c r="B87" s="7"/>
      <c r="C87" s="17" t="s">
        <v>35</v>
      </c>
      <c r="D87" s="8"/>
      <c r="E87" s="29"/>
      <c r="F87" s="86"/>
      <c r="G87" s="107"/>
      <c r="H87" s="107"/>
      <c r="I87" s="90"/>
      <c r="J87" s="1"/>
    </row>
    <row r="88" spans="1:10" ht="15.75">
      <c r="A88" s="8"/>
      <c r="B88" s="7" t="s">
        <v>36</v>
      </c>
      <c r="C88" s="17" t="s">
        <v>37</v>
      </c>
      <c r="D88" s="8"/>
      <c r="E88" s="29"/>
      <c r="F88" s="86"/>
      <c r="G88" s="107"/>
      <c r="H88" s="107"/>
      <c r="I88" s="90"/>
      <c r="J88" s="1"/>
    </row>
    <row r="89" spans="1:10" ht="15.75">
      <c r="A89" s="8"/>
      <c r="B89" s="7" t="s">
        <v>38</v>
      </c>
      <c r="C89" s="7" t="s">
        <v>122</v>
      </c>
      <c r="D89" s="8"/>
      <c r="E89" s="29"/>
      <c r="F89" s="86"/>
      <c r="G89" s="107"/>
      <c r="H89" s="107"/>
      <c r="I89" s="90"/>
      <c r="J89" s="1"/>
    </row>
    <row r="90" spans="1:10" ht="15.75">
      <c r="A90" s="8"/>
      <c r="B90" s="7" t="s">
        <v>39</v>
      </c>
      <c r="C90" s="17" t="s">
        <v>68</v>
      </c>
      <c r="D90" s="8"/>
      <c r="E90" s="29"/>
      <c r="F90" s="86"/>
      <c r="G90" s="107"/>
      <c r="H90" s="107"/>
      <c r="I90" s="90"/>
      <c r="J90" s="1"/>
    </row>
    <row r="91" spans="1:10" ht="15.75">
      <c r="A91" s="9">
        <f>A86+1</f>
        <v>18</v>
      </c>
      <c r="B91" s="7" t="s">
        <v>40</v>
      </c>
      <c r="C91" s="7" t="s">
        <v>109</v>
      </c>
      <c r="D91" s="8" t="s">
        <v>26</v>
      </c>
      <c r="E91" s="29">
        <v>1000</v>
      </c>
      <c r="F91" s="86"/>
      <c r="G91" s="107"/>
      <c r="H91" s="107"/>
      <c r="I91" s="90"/>
      <c r="J91" s="1"/>
    </row>
    <row r="92" spans="1:10" ht="15.75">
      <c r="A92" s="9"/>
      <c r="B92" s="7"/>
      <c r="C92" s="17" t="s">
        <v>289</v>
      </c>
      <c r="D92" s="8"/>
      <c r="E92" s="29"/>
      <c r="F92" s="86"/>
      <c r="G92" s="107"/>
      <c r="H92" s="107"/>
      <c r="I92" s="90"/>
      <c r="J92" s="1"/>
    </row>
    <row r="93" spans="1:10" ht="15.75">
      <c r="A93" s="9"/>
      <c r="B93" s="7" t="s">
        <v>30</v>
      </c>
      <c r="C93" s="17" t="s">
        <v>290</v>
      </c>
      <c r="D93" s="8"/>
      <c r="E93" s="29"/>
      <c r="F93" s="86"/>
      <c r="G93" s="107"/>
      <c r="H93" s="107"/>
      <c r="I93" s="90"/>
      <c r="J93" s="1"/>
    </row>
    <row r="94" spans="1:10" ht="15.75">
      <c r="A94" s="9"/>
      <c r="B94" s="7" t="s">
        <v>291</v>
      </c>
      <c r="C94" s="7" t="s">
        <v>304</v>
      </c>
      <c r="D94" s="8"/>
      <c r="E94" s="29"/>
      <c r="F94" s="86"/>
      <c r="G94" s="107"/>
      <c r="H94" s="107"/>
      <c r="I94" s="90"/>
      <c r="J94" s="1"/>
    </row>
    <row r="95" spans="1:10" ht="15.75">
      <c r="A95" s="9">
        <f>A91+1</f>
        <v>19</v>
      </c>
      <c r="B95" s="7" t="s">
        <v>50</v>
      </c>
      <c r="C95" s="7" t="s">
        <v>305</v>
      </c>
      <c r="D95" s="8" t="s">
        <v>25</v>
      </c>
      <c r="E95" s="29">
        <v>8440.32</v>
      </c>
      <c r="F95" s="86"/>
      <c r="G95" s="107"/>
      <c r="H95" s="107"/>
      <c r="I95" s="90"/>
      <c r="J95" s="1"/>
    </row>
    <row r="96" spans="1:10" ht="15.75">
      <c r="A96" s="8"/>
      <c r="B96" s="7"/>
      <c r="C96" s="101" t="s">
        <v>196</v>
      </c>
      <c r="D96" s="8"/>
      <c r="E96" s="29"/>
      <c r="F96" s="86"/>
      <c r="G96" s="107"/>
      <c r="H96" s="107"/>
      <c r="I96" s="90"/>
      <c r="J96" s="1"/>
    </row>
    <row r="97" spans="1:10" ht="15.75">
      <c r="A97" s="8"/>
      <c r="B97" s="7"/>
      <c r="C97" s="17" t="s">
        <v>211</v>
      </c>
      <c r="D97" s="8"/>
      <c r="E97" s="29"/>
      <c r="F97" s="86"/>
      <c r="G97" s="107"/>
      <c r="H97" s="107"/>
      <c r="I97" s="90"/>
      <c r="J97" s="1"/>
    </row>
    <row r="98" spans="1:10" ht="15.75">
      <c r="A98" s="8"/>
      <c r="B98" s="7" t="s">
        <v>16</v>
      </c>
      <c r="C98" s="17" t="s">
        <v>73</v>
      </c>
      <c r="D98" s="8"/>
      <c r="E98" s="29"/>
      <c r="F98" s="86"/>
      <c r="G98" s="107"/>
      <c r="H98" s="107"/>
      <c r="I98" s="90"/>
      <c r="J98" s="1"/>
    </row>
    <row r="99" spans="1:10" ht="15.75">
      <c r="A99" s="8"/>
      <c r="B99" s="7" t="s">
        <v>74</v>
      </c>
      <c r="C99" s="7" t="s">
        <v>127</v>
      </c>
      <c r="D99" s="8"/>
      <c r="E99" s="13"/>
      <c r="F99" s="86"/>
      <c r="G99" s="107"/>
      <c r="H99" s="107"/>
      <c r="I99" s="90"/>
      <c r="J99" s="1"/>
    </row>
    <row r="100" spans="1:10" ht="15.75">
      <c r="A100" s="8"/>
      <c r="B100" s="7" t="s">
        <v>27</v>
      </c>
      <c r="C100" s="17" t="s">
        <v>128</v>
      </c>
      <c r="D100" s="8"/>
      <c r="E100" s="13"/>
      <c r="F100" s="86"/>
      <c r="G100" s="107"/>
      <c r="H100" s="107"/>
      <c r="I100" s="90"/>
      <c r="J100" s="1"/>
    </row>
    <row r="101" spans="1:10" ht="15.75">
      <c r="A101" s="9">
        <f>A95+1</f>
        <v>20</v>
      </c>
      <c r="B101" s="7" t="s">
        <v>28</v>
      </c>
      <c r="C101" s="7" t="s">
        <v>250</v>
      </c>
      <c r="D101" s="8" t="s">
        <v>7</v>
      </c>
      <c r="E101" s="13">
        <v>82818.088</v>
      </c>
      <c r="F101" s="86"/>
      <c r="G101" s="107"/>
      <c r="H101" s="107"/>
      <c r="I101" s="90"/>
      <c r="J101" s="1"/>
    </row>
    <row r="102" spans="1:10" ht="15.75">
      <c r="A102" s="8"/>
      <c r="B102" s="7"/>
      <c r="C102" s="17" t="s">
        <v>29</v>
      </c>
      <c r="D102" s="8"/>
      <c r="E102" s="13"/>
      <c r="F102" s="86"/>
      <c r="G102" s="107"/>
      <c r="H102" s="107"/>
      <c r="I102" s="90"/>
      <c r="J102" s="1"/>
    </row>
    <row r="103" spans="1:10" ht="15.75">
      <c r="A103" s="8"/>
      <c r="B103" s="7" t="s">
        <v>30</v>
      </c>
      <c r="C103" s="17" t="s">
        <v>31</v>
      </c>
      <c r="D103" s="8"/>
      <c r="E103" s="13"/>
      <c r="F103" s="86"/>
      <c r="G103" s="107"/>
      <c r="H103" s="107"/>
      <c r="I103" s="90"/>
      <c r="J103" s="1"/>
    </row>
    <row r="104" spans="1:10" ht="15.75">
      <c r="A104" s="8"/>
      <c r="B104" s="7" t="s">
        <v>32</v>
      </c>
      <c r="C104" s="7" t="s">
        <v>300</v>
      </c>
      <c r="D104" s="8"/>
      <c r="E104" s="13"/>
      <c r="F104" s="86"/>
      <c r="G104" s="107"/>
      <c r="H104" s="107"/>
      <c r="I104" s="90"/>
      <c r="J104" s="1"/>
    </row>
    <row r="105" spans="1:10" ht="15.75">
      <c r="A105" s="8"/>
      <c r="B105" s="7" t="s">
        <v>50</v>
      </c>
      <c r="C105" s="17" t="s">
        <v>75</v>
      </c>
      <c r="D105" s="8"/>
      <c r="E105" s="13"/>
      <c r="F105" s="86"/>
      <c r="G105" s="107"/>
      <c r="H105" s="107"/>
      <c r="I105" s="90"/>
      <c r="J105" s="1"/>
    </row>
    <row r="106" spans="1:10" ht="15.75">
      <c r="A106" s="8">
        <f>A101+1</f>
        <v>21</v>
      </c>
      <c r="B106" s="7" t="s">
        <v>76</v>
      </c>
      <c r="C106" s="7" t="s">
        <v>197</v>
      </c>
      <c r="D106" s="8" t="s">
        <v>111</v>
      </c>
      <c r="E106" s="13">
        <v>414540</v>
      </c>
      <c r="F106" s="86"/>
      <c r="G106" s="107"/>
      <c r="H106" s="107"/>
      <c r="I106" s="90"/>
      <c r="J106" s="1"/>
    </row>
    <row r="107" spans="1:10" ht="15.75">
      <c r="A107" s="8"/>
      <c r="B107" s="7"/>
      <c r="C107" s="17" t="s">
        <v>251</v>
      </c>
      <c r="D107" s="8"/>
      <c r="E107" s="13"/>
      <c r="F107" s="86"/>
      <c r="G107" s="107"/>
      <c r="H107" s="107"/>
      <c r="I107" s="90"/>
      <c r="J107" s="1"/>
    </row>
    <row r="108" spans="1:10" ht="15.75">
      <c r="A108" s="8"/>
      <c r="B108" s="7" t="s">
        <v>17</v>
      </c>
      <c r="C108" s="121" t="s">
        <v>252</v>
      </c>
      <c r="D108" s="8"/>
      <c r="E108" s="13"/>
      <c r="F108" s="86"/>
      <c r="G108" s="107"/>
      <c r="H108" s="107"/>
      <c r="I108" s="90"/>
      <c r="J108" s="1"/>
    </row>
    <row r="109" spans="1:10" ht="15.75">
      <c r="A109" s="8">
        <f>A106+1</f>
        <v>22</v>
      </c>
      <c r="B109" s="7" t="s">
        <v>272</v>
      </c>
      <c r="C109" s="7" t="s">
        <v>217</v>
      </c>
      <c r="D109" s="8" t="s">
        <v>7</v>
      </c>
      <c r="E109" s="13">
        <v>36765.977</v>
      </c>
      <c r="F109" s="86"/>
      <c r="G109" s="107"/>
      <c r="H109" s="107"/>
      <c r="I109" s="90"/>
      <c r="J109" s="1"/>
    </row>
    <row r="110" spans="1:10" ht="15.75">
      <c r="A110" s="8"/>
      <c r="B110" s="7"/>
      <c r="C110" s="17" t="s">
        <v>108</v>
      </c>
      <c r="D110" s="8"/>
      <c r="E110" s="13"/>
      <c r="F110" s="86"/>
      <c r="G110" s="107"/>
      <c r="H110" s="107"/>
      <c r="I110" s="90"/>
      <c r="J110" s="1"/>
    </row>
    <row r="111" spans="1:10" ht="15.75">
      <c r="A111" s="8"/>
      <c r="B111" s="7" t="s">
        <v>33</v>
      </c>
      <c r="C111" s="17" t="s">
        <v>219</v>
      </c>
      <c r="D111" s="8"/>
      <c r="E111" s="13"/>
      <c r="F111" s="86"/>
      <c r="G111" s="107"/>
      <c r="H111" s="107"/>
      <c r="I111" s="90"/>
      <c r="J111" s="1"/>
    </row>
    <row r="112" spans="1:10" ht="15.75">
      <c r="A112" s="8"/>
      <c r="B112" s="7" t="s">
        <v>34</v>
      </c>
      <c r="C112" s="7" t="s">
        <v>271</v>
      </c>
      <c r="D112" s="8"/>
      <c r="E112" s="13"/>
      <c r="F112" s="86"/>
      <c r="G112" s="107"/>
      <c r="H112" s="107"/>
      <c r="I112" s="90"/>
      <c r="J112" s="1"/>
    </row>
    <row r="113" spans="1:10" ht="15.75">
      <c r="A113" s="8"/>
      <c r="B113" s="7"/>
      <c r="C113" s="17" t="s">
        <v>118</v>
      </c>
      <c r="D113" s="8"/>
      <c r="E113" s="13"/>
      <c r="F113" s="86"/>
      <c r="G113" s="107"/>
      <c r="H113" s="107"/>
      <c r="I113" s="90"/>
      <c r="J113" s="1"/>
    </row>
    <row r="114" spans="1:10" ht="15.75">
      <c r="A114" s="8"/>
      <c r="B114" s="7" t="s">
        <v>77</v>
      </c>
      <c r="C114" s="17" t="s">
        <v>253</v>
      </c>
      <c r="D114" s="8"/>
      <c r="E114" s="13"/>
      <c r="F114" s="86"/>
      <c r="G114" s="107"/>
      <c r="H114" s="107"/>
      <c r="I114" s="90"/>
      <c r="J114" s="1"/>
    </row>
    <row r="115" spans="1:10" ht="15.75">
      <c r="A115" s="8">
        <f>A109+1</f>
        <v>23</v>
      </c>
      <c r="B115" s="7" t="s">
        <v>79</v>
      </c>
      <c r="C115" s="7" t="s">
        <v>78</v>
      </c>
      <c r="D115" s="8" t="s">
        <v>7</v>
      </c>
      <c r="E115" s="13">
        <v>23900.042</v>
      </c>
      <c r="F115" s="86"/>
      <c r="G115" s="107"/>
      <c r="H115" s="107"/>
      <c r="I115" s="90"/>
      <c r="J115" s="1"/>
    </row>
    <row r="116" spans="1:10" ht="15.75">
      <c r="A116" s="8"/>
      <c r="B116" s="7" t="s">
        <v>80</v>
      </c>
      <c r="C116" s="17" t="s">
        <v>81</v>
      </c>
      <c r="D116" s="9"/>
      <c r="E116" s="13"/>
      <c r="F116" s="84"/>
      <c r="G116" s="107"/>
      <c r="H116" s="107"/>
      <c r="I116" s="90"/>
      <c r="J116" s="1"/>
    </row>
    <row r="117" spans="1:10" ht="15.75">
      <c r="A117" s="8"/>
      <c r="B117" s="7" t="s">
        <v>82</v>
      </c>
      <c r="C117" s="7" t="s">
        <v>112</v>
      </c>
      <c r="D117" s="8"/>
      <c r="E117" s="13"/>
      <c r="F117" s="84"/>
      <c r="G117" s="107"/>
      <c r="H117" s="107"/>
      <c r="I117" s="90"/>
      <c r="J117" s="1"/>
    </row>
    <row r="118" spans="1:10" ht="15.75">
      <c r="A118" s="8">
        <f>A115+1</f>
        <v>24</v>
      </c>
      <c r="B118" s="7" t="s">
        <v>83</v>
      </c>
      <c r="C118" s="7" t="s">
        <v>299</v>
      </c>
      <c r="D118" s="8" t="s">
        <v>25</v>
      </c>
      <c r="E118" s="13">
        <v>7399424.89</v>
      </c>
      <c r="F118" s="86"/>
      <c r="G118" s="107"/>
      <c r="H118" s="107"/>
      <c r="I118" s="90"/>
      <c r="J118" s="1"/>
    </row>
    <row r="119" spans="1:10" ht="16.5" customHeight="1">
      <c r="A119" s="8"/>
      <c r="B119" s="7"/>
      <c r="C119" s="17" t="s">
        <v>198</v>
      </c>
      <c r="D119" s="8"/>
      <c r="E119" s="13"/>
      <c r="F119" s="86"/>
      <c r="G119" s="107"/>
      <c r="H119" s="107"/>
      <c r="I119" s="90"/>
      <c r="J119" s="1"/>
    </row>
    <row r="120" spans="1:10" ht="15.75">
      <c r="A120" s="8"/>
      <c r="B120" s="7"/>
      <c r="C120" s="17" t="s">
        <v>199</v>
      </c>
      <c r="D120" s="8"/>
      <c r="E120" s="13"/>
      <c r="F120" s="86"/>
      <c r="G120" s="107"/>
      <c r="H120" s="107"/>
      <c r="I120" s="90"/>
      <c r="J120" s="1"/>
    </row>
    <row r="121" spans="1:10" ht="15.75">
      <c r="A121" s="8">
        <f>A118+1</f>
        <v>25</v>
      </c>
      <c r="B121" s="7"/>
      <c r="C121" s="7" t="s">
        <v>334</v>
      </c>
      <c r="D121" s="8" t="s">
        <v>7</v>
      </c>
      <c r="E121" s="13">
        <v>13860</v>
      </c>
      <c r="F121" s="86"/>
      <c r="G121" s="107"/>
      <c r="H121" s="107"/>
      <c r="I121" s="90"/>
      <c r="J121" s="1"/>
    </row>
    <row r="122" spans="1:10" ht="15.75">
      <c r="A122" s="8"/>
      <c r="B122" s="7"/>
      <c r="C122" s="101" t="s">
        <v>200</v>
      </c>
      <c r="D122" s="8"/>
      <c r="E122" s="13"/>
      <c r="F122" s="86"/>
      <c r="G122" s="107"/>
      <c r="H122" s="107"/>
      <c r="I122" s="90"/>
      <c r="J122" s="1"/>
    </row>
    <row r="123" spans="1:10" ht="15.75">
      <c r="A123" s="8"/>
      <c r="B123" s="7"/>
      <c r="C123" s="17" t="s">
        <v>41</v>
      </c>
      <c r="D123" s="8"/>
      <c r="E123" s="13"/>
      <c r="F123" s="86"/>
      <c r="G123" s="107"/>
      <c r="H123" s="107"/>
      <c r="I123" s="90"/>
      <c r="J123" s="1"/>
    </row>
    <row r="124" spans="1:10" ht="15.75">
      <c r="A124" s="8"/>
      <c r="B124" s="7" t="s">
        <v>15</v>
      </c>
      <c r="C124" s="17" t="s">
        <v>91</v>
      </c>
      <c r="D124" s="8"/>
      <c r="E124" s="13"/>
      <c r="F124" s="86"/>
      <c r="G124" s="122"/>
      <c r="H124" s="122"/>
      <c r="I124" s="90"/>
      <c r="J124" s="1"/>
    </row>
    <row r="125" spans="1:10" ht="15.75">
      <c r="A125" s="31"/>
      <c r="B125" s="7" t="s">
        <v>24</v>
      </c>
      <c r="C125" s="7" t="s">
        <v>99</v>
      </c>
      <c r="D125" s="8"/>
      <c r="E125" s="13"/>
      <c r="F125" s="86"/>
      <c r="G125" s="107"/>
      <c r="H125" s="107"/>
      <c r="I125" s="90"/>
      <c r="J125" s="1"/>
    </row>
    <row r="126" spans="1:10" ht="15.75">
      <c r="A126" s="31"/>
      <c r="B126" s="15" t="s">
        <v>110</v>
      </c>
      <c r="C126" s="45" t="s">
        <v>306</v>
      </c>
      <c r="D126" s="8"/>
      <c r="E126" s="13"/>
      <c r="F126" s="86"/>
      <c r="G126" s="107"/>
      <c r="H126" s="107"/>
      <c r="I126" s="90"/>
      <c r="J126" s="1"/>
    </row>
    <row r="127" spans="1:10" ht="15.75">
      <c r="A127" s="8"/>
      <c r="B127" s="100" t="s">
        <v>147</v>
      </c>
      <c r="C127" s="16" t="s">
        <v>98</v>
      </c>
      <c r="D127" s="8"/>
      <c r="E127" s="46"/>
      <c r="F127" s="86"/>
      <c r="G127" s="107"/>
      <c r="H127" s="107"/>
      <c r="I127" s="90"/>
      <c r="J127" s="1"/>
    </row>
    <row r="128" spans="1:10" ht="15.75">
      <c r="A128" s="8">
        <f>A121+1</f>
        <v>26</v>
      </c>
      <c r="B128" s="100" t="s">
        <v>148</v>
      </c>
      <c r="C128" s="30" t="s">
        <v>307</v>
      </c>
      <c r="D128" s="123" t="s">
        <v>26</v>
      </c>
      <c r="E128" s="47">
        <v>8400</v>
      </c>
      <c r="F128" s="86"/>
      <c r="G128" s="107"/>
      <c r="H128" s="107"/>
      <c r="I128" s="90"/>
      <c r="J128" s="1"/>
    </row>
    <row r="129" spans="1:10" ht="15.75">
      <c r="A129" s="8"/>
      <c r="B129" s="100" t="s">
        <v>149</v>
      </c>
      <c r="C129" s="16" t="s">
        <v>129</v>
      </c>
      <c r="D129" s="123"/>
      <c r="E129" s="13"/>
      <c r="F129" s="86"/>
      <c r="G129" s="107"/>
      <c r="H129" s="107"/>
      <c r="I129" s="90"/>
      <c r="J129" s="1"/>
    </row>
    <row r="130" spans="1:10" ht="15.75">
      <c r="A130" s="8">
        <f>A128+1</f>
        <v>27</v>
      </c>
      <c r="B130" s="100" t="s">
        <v>150</v>
      </c>
      <c r="C130" s="30" t="s">
        <v>308</v>
      </c>
      <c r="D130" s="123" t="s">
        <v>26</v>
      </c>
      <c r="E130" s="13">
        <v>16800</v>
      </c>
      <c r="F130" s="86"/>
      <c r="G130" s="107"/>
      <c r="H130" s="107"/>
      <c r="I130" s="90"/>
      <c r="J130" s="1"/>
    </row>
    <row r="131" spans="1:10" s="96" customFormat="1" ht="15.75">
      <c r="A131" s="8"/>
      <c r="B131" s="100" t="s">
        <v>151</v>
      </c>
      <c r="C131" s="16" t="s">
        <v>132</v>
      </c>
      <c r="D131" s="123"/>
      <c r="E131" s="13"/>
      <c r="F131" s="86"/>
      <c r="G131" s="107"/>
      <c r="H131" s="107"/>
      <c r="I131" s="90"/>
      <c r="J131" s="95"/>
    </row>
    <row r="132" spans="1:10" s="96" customFormat="1" ht="15.75">
      <c r="A132" s="8">
        <f>A130+1</f>
        <v>28</v>
      </c>
      <c r="B132" s="100" t="s">
        <v>152</v>
      </c>
      <c r="C132" s="30" t="s">
        <v>310</v>
      </c>
      <c r="D132" s="123" t="s">
        <v>26</v>
      </c>
      <c r="E132" s="125">
        <v>11256</v>
      </c>
      <c r="F132" s="86"/>
      <c r="G132" s="107"/>
      <c r="H132" s="107"/>
      <c r="I132" s="90"/>
      <c r="J132" s="95"/>
    </row>
    <row r="133" spans="1:10" s="96" customFormat="1" ht="15.75">
      <c r="A133" s="8"/>
      <c r="B133" s="100" t="s">
        <v>153</v>
      </c>
      <c r="C133" s="16" t="s">
        <v>133</v>
      </c>
      <c r="D133" s="123"/>
      <c r="E133" s="13"/>
      <c r="F133" s="86"/>
      <c r="G133" s="107"/>
      <c r="H133" s="107"/>
      <c r="I133" s="90"/>
      <c r="J133" s="95"/>
    </row>
    <row r="134" spans="1:10" s="96" customFormat="1" ht="15.75">
      <c r="A134" s="8">
        <f>A132+1</f>
        <v>29</v>
      </c>
      <c r="B134" s="100" t="s">
        <v>154</v>
      </c>
      <c r="C134" s="30" t="s">
        <v>309</v>
      </c>
      <c r="D134" s="123" t="s">
        <v>26</v>
      </c>
      <c r="E134" s="13">
        <v>1600</v>
      </c>
      <c r="F134" s="86"/>
      <c r="G134" s="107"/>
      <c r="H134" s="107"/>
      <c r="I134" s="90"/>
      <c r="J134" s="95"/>
    </row>
    <row r="135" spans="1:10" ht="15.75">
      <c r="A135" s="8"/>
      <c r="B135" s="100" t="s">
        <v>155</v>
      </c>
      <c r="C135" s="16" t="s">
        <v>130</v>
      </c>
      <c r="D135" s="123"/>
      <c r="E135" s="13"/>
      <c r="F135" s="86"/>
      <c r="G135" s="107"/>
      <c r="H135" s="107"/>
      <c r="I135" s="90"/>
      <c r="J135" s="1"/>
    </row>
    <row r="136" spans="1:10" ht="15.75">
      <c r="A136" s="8">
        <f>A134+1</f>
        <v>30</v>
      </c>
      <c r="B136" s="100" t="s">
        <v>156</v>
      </c>
      <c r="C136" s="30" t="s">
        <v>312</v>
      </c>
      <c r="D136" s="123" t="s">
        <v>125</v>
      </c>
      <c r="E136" s="13">
        <v>30.6</v>
      </c>
      <c r="F136" s="86"/>
      <c r="G136" s="107"/>
      <c r="H136" s="107"/>
      <c r="I136" s="90"/>
      <c r="J136" s="1"/>
    </row>
    <row r="137" spans="1:10" ht="15.75">
      <c r="A137" s="8"/>
      <c r="B137" s="100" t="s">
        <v>254</v>
      </c>
      <c r="C137" s="16" t="s">
        <v>220</v>
      </c>
      <c r="D137" s="123"/>
      <c r="E137" s="13"/>
      <c r="F137" s="86"/>
      <c r="G137" s="107"/>
      <c r="H137" s="107"/>
      <c r="I137" s="90"/>
      <c r="J137" s="1"/>
    </row>
    <row r="138" spans="1:10" ht="15.75">
      <c r="A138" s="8">
        <f>A136+1</f>
        <v>31</v>
      </c>
      <c r="B138" s="100" t="s">
        <v>255</v>
      </c>
      <c r="C138" s="30" t="s">
        <v>311</v>
      </c>
      <c r="D138" s="123" t="s">
        <v>26</v>
      </c>
      <c r="E138" s="13">
        <v>411.06</v>
      </c>
      <c r="F138" s="86"/>
      <c r="G138" s="107"/>
      <c r="H138" s="107"/>
      <c r="I138" s="90"/>
      <c r="J138" s="1"/>
    </row>
    <row r="139" spans="1:10" ht="15.75">
      <c r="A139" s="8"/>
      <c r="B139" s="15"/>
      <c r="C139" s="17" t="s">
        <v>256</v>
      </c>
      <c r="D139" s="123"/>
      <c r="E139" s="13"/>
      <c r="F139" s="86"/>
      <c r="G139" s="107"/>
      <c r="H139" s="107"/>
      <c r="I139" s="90"/>
      <c r="J139" s="1"/>
    </row>
    <row r="140" spans="1:10" ht="15.75">
      <c r="A140" s="8"/>
      <c r="B140" s="100" t="s">
        <v>30</v>
      </c>
      <c r="C140" s="17" t="s">
        <v>88</v>
      </c>
      <c r="D140" s="8"/>
      <c r="E140" s="13"/>
      <c r="F140" s="86"/>
      <c r="G140" s="107"/>
      <c r="H140" s="107"/>
      <c r="I140" s="90"/>
      <c r="J140" s="1"/>
    </row>
    <row r="141" spans="1:10" ht="15.75">
      <c r="A141" s="8"/>
      <c r="B141" s="100" t="s">
        <v>157</v>
      </c>
      <c r="C141" s="16" t="s">
        <v>313</v>
      </c>
      <c r="D141" s="8"/>
      <c r="E141" s="13"/>
      <c r="F141" s="86"/>
      <c r="G141" s="107"/>
      <c r="H141" s="107"/>
      <c r="I141" s="90"/>
      <c r="J141" s="1"/>
    </row>
    <row r="142" spans="1:10" ht="15.75">
      <c r="A142" s="8"/>
      <c r="B142" s="100" t="s">
        <v>158</v>
      </c>
      <c r="C142" s="16" t="s">
        <v>257</v>
      </c>
      <c r="D142" s="8"/>
      <c r="E142" s="13"/>
      <c r="F142" s="86"/>
      <c r="G142" s="107"/>
      <c r="H142" s="107"/>
      <c r="I142" s="90"/>
      <c r="J142" s="1"/>
    </row>
    <row r="143" spans="1:10" ht="15.75">
      <c r="A143" s="8">
        <f>A138+1</f>
        <v>32</v>
      </c>
      <c r="B143" s="100" t="s">
        <v>159</v>
      </c>
      <c r="C143" s="7" t="s">
        <v>314</v>
      </c>
      <c r="D143" s="8" t="s">
        <v>44</v>
      </c>
      <c r="E143" s="13">
        <v>3264</v>
      </c>
      <c r="F143" s="86"/>
      <c r="G143" s="107"/>
      <c r="H143" s="107"/>
      <c r="I143" s="90"/>
      <c r="J143" s="1"/>
    </row>
    <row r="144" spans="1:10" ht="15.75">
      <c r="A144" s="8">
        <f>A143+1</f>
        <v>33</v>
      </c>
      <c r="B144" s="100" t="s">
        <v>160</v>
      </c>
      <c r="C144" s="7" t="s">
        <v>315</v>
      </c>
      <c r="D144" s="8" t="s">
        <v>44</v>
      </c>
      <c r="E144" s="13">
        <v>1120</v>
      </c>
      <c r="F144" s="86"/>
      <c r="G144" s="107"/>
      <c r="H144" s="107"/>
      <c r="I144" s="90"/>
      <c r="J144" s="1"/>
    </row>
    <row r="145" spans="1:10" ht="15.75">
      <c r="A145" s="8">
        <f>A144+1</f>
        <v>34</v>
      </c>
      <c r="B145" s="100" t="s">
        <v>161</v>
      </c>
      <c r="C145" s="7" t="s">
        <v>258</v>
      </c>
      <c r="D145" s="8" t="s">
        <v>44</v>
      </c>
      <c r="E145" s="13">
        <v>11356</v>
      </c>
      <c r="F145" s="86"/>
      <c r="G145" s="116"/>
      <c r="H145" s="116"/>
      <c r="I145" s="90"/>
      <c r="J145" s="1"/>
    </row>
    <row r="146" spans="1:10" ht="15.75">
      <c r="A146" s="8">
        <f>A145+1</f>
        <v>35</v>
      </c>
      <c r="B146" s="100" t="s">
        <v>162</v>
      </c>
      <c r="C146" s="15" t="s">
        <v>131</v>
      </c>
      <c r="D146" s="8" t="s">
        <v>44</v>
      </c>
      <c r="E146" s="13">
        <v>2004</v>
      </c>
      <c r="F146" s="86"/>
      <c r="G146" s="116"/>
      <c r="H146" s="116"/>
      <c r="I146" s="90"/>
      <c r="J146" s="1"/>
    </row>
    <row r="147" spans="1:10" ht="15.75">
      <c r="A147" s="8"/>
      <c r="B147" s="15"/>
      <c r="C147" s="45" t="s">
        <v>42</v>
      </c>
      <c r="D147" s="8"/>
      <c r="E147" s="13"/>
      <c r="F147" s="86"/>
      <c r="G147" s="107"/>
      <c r="H147" s="107"/>
      <c r="I147" s="90"/>
      <c r="J147" s="1"/>
    </row>
    <row r="148" spans="1:10" ht="15.75">
      <c r="A148" s="8"/>
      <c r="B148" s="7" t="s">
        <v>18</v>
      </c>
      <c r="C148" s="17" t="s">
        <v>89</v>
      </c>
      <c r="D148" s="8"/>
      <c r="E148" s="13"/>
      <c r="F148" s="86"/>
      <c r="G148" s="107"/>
      <c r="H148" s="107"/>
      <c r="I148" s="90"/>
      <c r="J148" s="1"/>
    </row>
    <row r="149" spans="1:10" ht="15.75">
      <c r="A149" s="8"/>
      <c r="B149" s="7" t="s">
        <v>43</v>
      </c>
      <c r="C149" s="7" t="s">
        <v>319</v>
      </c>
      <c r="D149" s="8"/>
      <c r="E149" s="13"/>
      <c r="F149" s="86"/>
      <c r="G149" s="107"/>
      <c r="H149" s="107"/>
      <c r="I149" s="90"/>
      <c r="J149" s="1"/>
    </row>
    <row r="150" spans="1:10" ht="15.75">
      <c r="A150" s="8"/>
      <c r="B150" s="7" t="s">
        <v>84</v>
      </c>
      <c r="C150" s="16" t="s">
        <v>134</v>
      </c>
      <c r="D150" s="8"/>
      <c r="E150" s="13"/>
      <c r="F150" s="86"/>
      <c r="G150" s="107"/>
      <c r="H150" s="107"/>
      <c r="I150" s="90"/>
      <c r="J150" s="1"/>
    </row>
    <row r="151" spans="1:10" ht="15.75">
      <c r="A151" s="8"/>
      <c r="B151" s="100"/>
      <c r="C151" s="16" t="s">
        <v>221</v>
      </c>
      <c r="D151" s="8"/>
      <c r="E151" s="13"/>
      <c r="F151" s="86"/>
      <c r="G151" s="107"/>
      <c r="H151" s="107"/>
      <c r="I151" s="90"/>
      <c r="J151" s="1"/>
    </row>
    <row r="152" spans="1:10" ht="15.75">
      <c r="A152" s="8">
        <f>A146+1</f>
        <v>36</v>
      </c>
      <c r="B152" s="100"/>
      <c r="C152" s="30" t="s">
        <v>320</v>
      </c>
      <c r="D152" s="31" t="s">
        <v>44</v>
      </c>
      <c r="E152" s="13">
        <v>10</v>
      </c>
      <c r="F152" s="86"/>
      <c r="G152" s="107"/>
      <c r="H152" s="107"/>
      <c r="I152" s="90"/>
      <c r="J152" s="1"/>
    </row>
    <row r="153" spans="1:10" ht="15.75">
      <c r="A153" s="8"/>
      <c r="B153" s="100" t="s">
        <v>259</v>
      </c>
      <c r="C153" s="16" t="s">
        <v>135</v>
      </c>
      <c r="D153" s="8"/>
      <c r="E153" s="13"/>
      <c r="F153" s="86"/>
      <c r="G153" s="107"/>
      <c r="H153" s="107"/>
      <c r="I153" s="90"/>
      <c r="J153" s="1"/>
    </row>
    <row r="154" spans="1:10" ht="15.75">
      <c r="A154" s="8">
        <f>A152+1</f>
        <v>37</v>
      </c>
      <c r="B154" s="100"/>
      <c r="C154" s="30" t="s">
        <v>320</v>
      </c>
      <c r="D154" s="31" t="s">
        <v>44</v>
      </c>
      <c r="E154" s="13">
        <v>2</v>
      </c>
      <c r="F154" s="86"/>
      <c r="G154" s="107"/>
      <c r="H154" s="107"/>
      <c r="I154" s="90"/>
      <c r="J154" s="1"/>
    </row>
    <row r="155" spans="1:10" ht="15.75">
      <c r="A155" s="8"/>
      <c r="B155" s="100"/>
      <c r="C155" s="16" t="s">
        <v>222</v>
      </c>
      <c r="D155" s="8"/>
      <c r="E155" s="13"/>
      <c r="F155" s="86"/>
      <c r="G155" s="107"/>
      <c r="H155" s="107"/>
      <c r="I155" s="90"/>
      <c r="J155" s="1"/>
    </row>
    <row r="156" spans="1:10" ht="15.75">
      <c r="A156" s="8">
        <f>A154+1</f>
        <v>38</v>
      </c>
      <c r="B156" s="100"/>
      <c r="C156" s="30" t="s">
        <v>320</v>
      </c>
      <c r="D156" s="31" t="s">
        <v>44</v>
      </c>
      <c r="E156" s="13">
        <v>12</v>
      </c>
      <c r="F156" s="86"/>
      <c r="G156" s="107"/>
      <c r="H156" s="107"/>
      <c r="I156" s="90"/>
      <c r="J156" s="1"/>
    </row>
    <row r="157" spans="1:10" ht="15.75">
      <c r="A157" s="8"/>
      <c r="B157" s="100"/>
      <c r="C157" s="16" t="s">
        <v>223</v>
      </c>
      <c r="D157" s="8"/>
      <c r="E157" s="13"/>
      <c r="F157" s="86"/>
      <c r="G157" s="107"/>
      <c r="H157" s="107"/>
      <c r="I157" s="90"/>
      <c r="J157" s="1"/>
    </row>
    <row r="158" spans="1:10" ht="15.75">
      <c r="A158" s="8">
        <f>A156+1</f>
        <v>39</v>
      </c>
      <c r="B158" s="100"/>
      <c r="C158" s="30" t="s">
        <v>320</v>
      </c>
      <c r="D158" s="31" t="s">
        <v>44</v>
      </c>
      <c r="E158" s="13">
        <v>4</v>
      </c>
      <c r="F158" s="86"/>
      <c r="G158" s="107"/>
      <c r="H158" s="107"/>
      <c r="I158" s="90"/>
      <c r="J158" s="1"/>
    </row>
    <row r="159" spans="1:10" ht="15.75">
      <c r="A159" s="8"/>
      <c r="B159" s="100" t="s">
        <v>84</v>
      </c>
      <c r="C159" s="16" t="s">
        <v>136</v>
      </c>
      <c r="D159" s="8"/>
      <c r="E159" s="13"/>
      <c r="F159" s="86"/>
      <c r="G159" s="107"/>
      <c r="H159" s="107"/>
      <c r="I159" s="90"/>
      <c r="J159" s="1"/>
    </row>
    <row r="160" spans="1:10" ht="15.75">
      <c r="A160" s="8"/>
      <c r="B160" s="100" t="s">
        <v>260</v>
      </c>
      <c r="C160" s="16" t="s">
        <v>212</v>
      </c>
      <c r="D160" s="8"/>
      <c r="E160" s="13"/>
      <c r="F160" s="86"/>
      <c r="G160" s="107"/>
      <c r="H160" s="107"/>
      <c r="I160" s="90"/>
      <c r="J160" s="1"/>
    </row>
    <row r="161" spans="1:10" ht="15.75">
      <c r="A161" s="8">
        <f>A158+1</f>
        <v>40</v>
      </c>
      <c r="B161" s="100"/>
      <c r="C161" s="30" t="s">
        <v>332</v>
      </c>
      <c r="D161" s="31" t="s">
        <v>44</v>
      </c>
      <c r="E161" s="13">
        <v>24</v>
      </c>
      <c r="F161" s="86"/>
      <c r="G161" s="107"/>
      <c r="H161" s="107"/>
      <c r="I161" s="90"/>
      <c r="J161" s="1"/>
    </row>
    <row r="162" spans="1:10" s="96" customFormat="1" ht="15.75">
      <c r="A162" s="8"/>
      <c r="B162" s="100"/>
      <c r="C162" s="16" t="s">
        <v>224</v>
      </c>
      <c r="D162" s="8"/>
      <c r="E162" s="13"/>
      <c r="F162" s="86"/>
      <c r="G162" s="107"/>
      <c r="H162" s="107"/>
      <c r="I162" s="90"/>
      <c r="J162" s="95"/>
    </row>
    <row r="163" spans="1:10" ht="15.75">
      <c r="A163" s="8">
        <f>A161+1</f>
        <v>41</v>
      </c>
      <c r="B163" s="100"/>
      <c r="C163" s="30" t="s">
        <v>330</v>
      </c>
      <c r="D163" s="31" t="s">
        <v>44</v>
      </c>
      <c r="E163" s="13">
        <v>2</v>
      </c>
      <c r="F163" s="86"/>
      <c r="G163" s="107"/>
      <c r="H163" s="107"/>
      <c r="I163" s="90"/>
      <c r="J163" s="1"/>
    </row>
    <row r="164" spans="1:10" ht="15.75">
      <c r="A164" s="8"/>
      <c r="B164" s="100"/>
      <c r="C164" s="16" t="s">
        <v>114</v>
      </c>
      <c r="D164" s="8"/>
      <c r="E164" s="13"/>
      <c r="F164" s="86"/>
      <c r="G164" s="107"/>
      <c r="H164" s="107"/>
      <c r="I164" s="90"/>
      <c r="J164" s="1"/>
    </row>
    <row r="165" spans="1:10" ht="15.75">
      <c r="A165" s="8">
        <f>A163+1</f>
        <v>42</v>
      </c>
      <c r="B165" s="100"/>
      <c r="C165" s="30" t="s">
        <v>331</v>
      </c>
      <c r="D165" s="31" t="s">
        <v>44</v>
      </c>
      <c r="E165" s="13">
        <v>4</v>
      </c>
      <c r="F165" s="86"/>
      <c r="G165" s="107"/>
      <c r="H165" s="107"/>
      <c r="I165" s="90"/>
      <c r="J165" s="1"/>
    </row>
    <row r="166" spans="1:10" ht="15.75">
      <c r="A166" s="8"/>
      <c r="B166" s="100"/>
      <c r="C166" s="16" t="s">
        <v>225</v>
      </c>
      <c r="D166" s="8"/>
      <c r="E166" s="13"/>
      <c r="F166" s="86"/>
      <c r="G166" s="107"/>
      <c r="H166" s="107"/>
      <c r="I166" s="90"/>
      <c r="J166" s="1"/>
    </row>
    <row r="167" spans="1:10" ht="15.75">
      <c r="A167" s="8">
        <f>A165+1</f>
        <v>43</v>
      </c>
      <c r="B167" s="100"/>
      <c r="C167" s="30" t="s">
        <v>330</v>
      </c>
      <c r="D167" s="31" t="s">
        <v>44</v>
      </c>
      <c r="E167" s="13">
        <v>6</v>
      </c>
      <c r="F167" s="86"/>
      <c r="G167" s="107"/>
      <c r="H167" s="107"/>
      <c r="I167" s="90"/>
      <c r="J167" s="1"/>
    </row>
    <row r="168" spans="1:10" ht="15.75">
      <c r="A168" s="8"/>
      <c r="B168" s="100" t="s">
        <v>261</v>
      </c>
      <c r="C168" s="16" t="s">
        <v>226</v>
      </c>
      <c r="D168" s="8"/>
      <c r="E168" s="13"/>
      <c r="F168" s="86"/>
      <c r="G168" s="107"/>
      <c r="H168" s="107"/>
      <c r="I168" s="90"/>
      <c r="J168" s="1"/>
    </row>
    <row r="169" spans="1:10" ht="15.75">
      <c r="A169" s="8">
        <f>A167+1</f>
        <v>44</v>
      </c>
      <c r="B169" s="100"/>
      <c r="C169" s="30" t="s">
        <v>330</v>
      </c>
      <c r="D169" s="31" t="s">
        <v>44</v>
      </c>
      <c r="E169" s="13">
        <v>2</v>
      </c>
      <c r="F169" s="86"/>
      <c r="G169" s="107"/>
      <c r="H169" s="107"/>
      <c r="I169" s="90"/>
      <c r="J169" s="1"/>
    </row>
    <row r="170" spans="1:10" ht="15.75">
      <c r="A170" s="8"/>
      <c r="B170" s="100"/>
      <c r="C170" s="16" t="s">
        <v>227</v>
      </c>
      <c r="D170" s="8"/>
      <c r="E170" s="13"/>
      <c r="F170" s="86"/>
      <c r="G170" s="107"/>
      <c r="H170" s="107"/>
      <c r="I170" s="90"/>
      <c r="J170" s="1"/>
    </row>
    <row r="171" spans="1:10" ht="15.75">
      <c r="A171" s="8">
        <f>A169+1</f>
        <v>45</v>
      </c>
      <c r="B171" s="100"/>
      <c r="C171" s="30" t="s">
        <v>330</v>
      </c>
      <c r="D171" s="31" t="s">
        <v>44</v>
      </c>
      <c r="E171" s="13">
        <v>1</v>
      </c>
      <c r="F171" s="86"/>
      <c r="G171" s="107"/>
      <c r="H171" s="107"/>
      <c r="I171" s="90"/>
      <c r="J171" s="1"/>
    </row>
    <row r="172" spans="1:10" ht="15.75">
      <c r="A172" s="8"/>
      <c r="B172" s="100" t="s">
        <v>18</v>
      </c>
      <c r="C172" s="16" t="s">
        <v>228</v>
      </c>
      <c r="D172" s="8"/>
      <c r="E172" s="13"/>
      <c r="F172" s="86"/>
      <c r="G172" s="107"/>
      <c r="H172" s="107"/>
      <c r="I172" s="90"/>
      <c r="J172" s="1"/>
    </row>
    <row r="173" spans="1:10" ht="15.75">
      <c r="A173" s="8">
        <f>A171+1</f>
        <v>46</v>
      </c>
      <c r="B173" s="100" t="s">
        <v>43</v>
      </c>
      <c r="C173" s="30" t="s">
        <v>330</v>
      </c>
      <c r="D173" s="31" t="s">
        <v>44</v>
      </c>
      <c r="E173" s="13">
        <v>4</v>
      </c>
      <c r="F173" s="86"/>
      <c r="G173" s="107"/>
      <c r="H173" s="107"/>
      <c r="I173" s="90"/>
      <c r="J173" s="1"/>
    </row>
    <row r="174" spans="1:10" ht="15.75">
      <c r="A174" s="8"/>
      <c r="B174" s="100" t="s">
        <v>163</v>
      </c>
      <c r="C174" s="45" t="s">
        <v>137</v>
      </c>
      <c r="D174" s="31"/>
      <c r="E174" s="13"/>
      <c r="F174" s="86"/>
      <c r="G174" s="107"/>
      <c r="H174" s="107"/>
      <c r="I174" s="90"/>
      <c r="J174" s="1"/>
    </row>
    <row r="175" spans="1:10" ht="15.75">
      <c r="A175" s="8"/>
      <c r="B175" s="100" t="s">
        <v>164</v>
      </c>
      <c r="C175" s="16" t="s">
        <v>138</v>
      </c>
      <c r="D175" s="31"/>
      <c r="E175" s="13"/>
      <c r="F175" s="86"/>
      <c r="G175" s="107"/>
      <c r="H175" s="107"/>
      <c r="I175" s="90"/>
      <c r="J175" s="1"/>
    </row>
    <row r="176" spans="1:10" ht="15.75">
      <c r="A176" s="8"/>
      <c r="B176" s="100" t="s">
        <v>165</v>
      </c>
      <c r="C176" s="16" t="s">
        <v>139</v>
      </c>
      <c r="D176" s="31"/>
      <c r="E176" s="13"/>
      <c r="F176" s="86"/>
      <c r="G176" s="107"/>
      <c r="H176" s="107"/>
      <c r="I176" s="90"/>
      <c r="J176" s="1"/>
    </row>
    <row r="177" spans="1:10" ht="15.75">
      <c r="A177" s="8">
        <f>A173+1</f>
        <v>47</v>
      </c>
      <c r="B177" s="100" t="s">
        <v>166</v>
      </c>
      <c r="C177" s="30" t="s">
        <v>329</v>
      </c>
      <c r="D177" s="31" t="s">
        <v>44</v>
      </c>
      <c r="E177" s="13">
        <v>8</v>
      </c>
      <c r="F177" s="86"/>
      <c r="G177" s="107"/>
      <c r="H177" s="107"/>
      <c r="I177" s="90"/>
      <c r="J177" s="1"/>
    </row>
    <row r="178" spans="1:10" ht="15.75">
      <c r="A178" s="8"/>
      <c r="B178" s="100" t="s">
        <v>167</v>
      </c>
      <c r="C178" s="16" t="s">
        <v>262</v>
      </c>
      <c r="D178" s="31"/>
      <c r="E178" s="13"/>
      <c r="F178" s="86"/>
      <c r="G178" s="107"/>
      <c r="H178" s="107"/>
      <c r="I178" s="90"/>
      <c r="J178" s="1"/>
    </row>
    <row r="179" spans="1:10" ht="15.75">
      <c r="A179" s="8">
        <f>A177+1</f>
        <v>48</v>
      </c>
      <c r="B179" s="100" t="s">
        <v>168</v>
      </c>
      <c r="C179" s="30" t="s">
        <v>328</v>
      </c>
      <c r="D179" s="31" t="s">
        <v>44</v>
      </c>
      <c r="E179" s="13">
        <v>28</v>
      </c>
      <c r="F179" s="86"/>
      <c r="G179" s="107"/>
      <c r="H179" s="107"/>
      <c r="I179" s="90"/>
      <c r="J179" s="1"/>
    </row>
    <row r="180" spans="1:10" s="96" customFormat="1" ht="15.75">
      <c r="A180" s="8"/>
      <c r="B180" s="100" t="s">
        <v>169</v>
      </c>
      <c r="C180" s="94" t="s">
        <v>170</v>
      </c>
      <c r="D180" s="8"/>
      <c r="E180" s="13"/>
      <c r="F180" s="86"/>
      <c r="G180" s="107"/>
      <c r="H180" s="107"/>
      <c r="I180" s="90"/>
      <c r="J180" s="95"/>
    </row>
    <row r="181" spans="1:10" s="96" customFormat="1" ht="15.75">
      <c r="A181" s="8"/>
      <c r="B181" s="100" t="s">
        <v>171</v>
      </c>
      <c r="C181" s="16" t="s">
        <v>143</v>
      </c>
      <c r="D181" s="8"/>
      <c r="E181" s="13"/>
      <c r="F181" s="86"/>
      <c r="G181" s="107"/>
      <c r="H181" s="107"/>
      <c r="I181" s="90"/>
      <c r="J181" s="95"/>
    </row>
    <row r="182" spans="1:10" ht="15.75">
      <c r="A182" s="8">
        <f>A179+1</f>
        <v>49</v>
      </c>
      <c r="B182" s="100" t="s">
        <v>172</v>
      </c>
      <c r="C182" s="30" t="s">
        <v>327</v>
      </c>
      <c r="D182" s="31" t="s">
        <v>44</v>
      </c>
      <c r="E182" s="13">
        <v>8</v>
      </c>
      <c r="F182" s="86"/>
      <c r="G182" s="107"/>
      <c r="H182" s="107"/>
      <c r="I182" s="90"/>
      <c r="J182" s="1"/>
    </row>
    <row r="183" spans="1:10" ht="15.75">
      <c r="A183" s="8">
        <f>A182+1</f>
        <v>50</v>
      </c>
      <c r="B183" s="100" t="s">
        <v>263</v>
      </c>
      <c r="C183" s="30" t="s">
        <v>326</v>
      </c>
      <c r="D183" s="31" t="s">
        <v>44</v>
      </c>
      <c r="E183" s="13">
        <v>2</v>
      </c>
      <c r="F183" s="86"/>
      <c r="G183" s="107"/>
      <c r="H183" s="107"/>
      <c r="I183" s="90"/>
      <c r="J183" s="1"/>
    </row>
    <row r="184" spans="1:10" ht="15.75">
      <c r="A184" s="8"/>
      <c r="B184" s="100" t="s">
        <v>173</v>
      </c>
      <c r="C184" s="16" t="s">
        <v>140</v>
      </c>
      <c r="D184" s="31"/>
      <c r="E184" s="13"/>
      <c r="F184" s="86"/>
      <c r="G184" s="107"/>
      <c r="H184" s="107"/>
      <c r="I184" s="90"/>
      <c r="J184" s="1"/>
    </row>
    <row r="185" spans="1:10" ht="15.75">
      <c r="A185" s="8"/>
      <c r="B185" s="100" t="s">
        <v>264</v>
      </c>
      <c r="C185" s="16" t="s">
        <v>141</v>
      </c>
      <c r="D185" s="31"/>
      <c r="E185" s="13"/>
      <c r="F185" s="86"/>
      <c r="G185" s="107"/>
      <c r="H185" s="107"/>
      <c r="I185" s="90"/>
      <c r="J185" s="1"/>
    </row>
    <row r="186" spans="1:10" ht="15.75">
      <c r="A186" s="8">
        <f>A183+1</f>
        <v>51</v>
      </c>
      <c r="B186" s="100"/>
      <c r="C186" s="30" t="s">
        <v>325</v>
      </c>
      <c r="D186" s="31" t="s">
        <v>44</v>
      </c>
      <c r="E186" s="13">
        <v>8</v>
      </c>
      <c r="F186" s="86"/>
      <c r="G186" s="107"/>
      <c r="H186" s="107"/>
      <c r="I186" s="90"/>
      <c r="J186" s="1"/>
    </row>
    <row r="187" spans="1:10" ht="15.75">
      <c r="A187" s="8"/>
      <c r="B187" s="100"/>
      <c r="C187" s="16" t="s">
        <v>229</v>
      </c>
      <c r="D187" s="31"/>
      <c r="E187" s="13"/>
      <c r="F187" s="86"/>
      <c r="G187" s="107"/>
      <c r="H187" s="107"/>
      <c r="I187" s="90"/>
      <c r="J187" s="1"/>
    </row>
    <row r="188" spans="1:10" ht="15.75">
      <c r="A188" s="8"/>
      <c r="B188" s="100"/>
      <c r="C188" s="16" t="s">
        <v>265</v>
      </c>
      <c r="D188" s="31"/>
      <c r="E188" s="13"/>
      <c r="F188" s="86"/>
      <c r="G188" s="107"/>
      <c r="H188" s="107"/>
      <c r="I188" s="90"/>
      <c r="J188" s="1"/>
    </row>
    <row r="189" spans="1:10" ht="15.75">
      <c r="A189" s="8">
        <f>A186+1</f>
        <v>52</v>
      </c>
      <c r="B189" s="100"/>
      <c r="C189" s="30" t="s">
        <v>324</v>
      </c>
      <c r="D189" s="31" t="s">
        <v>44</v>
      </c>
      <c r="E189" s="13">
        <v>14</v>
      </c>
      <c r="F189" s="86"/>
      <c r="G189" s="107"/>
      <c r="H189" s="107"/>
      <c r="I189" s="90"/>
      <c r="J189" s="1"/>
    </row>
    <row r="190" spans="1:10" ht="15.75">
      <c r="A190" s="8"/>
      <c r="B190" s="15"/>
      <c r="C190" s="16" t="s">
        <v>144</v>
      </c>
      <c r="D190" s="31"/>
      <c r="E190" s="13"/>
      <c r="F190" s="86"/>
      <c r="G190" s="107"/>
      <c r="H190" s="107"/>
      <c r="I190" s="90"/>
      <c r="J190" s="1"/>
    </row>
    <row r="191" spans="1:10" ht="15.75">
      <c r="A191" s="8"/>
      <c r="B191" s="100" t="s">
        <v>33</v>
      </c>
      <c r="C191" s="16" t="s">
        <v>201</v>
      </c>
      <c r="D191" s="31"/>
      <c r="E191" s="13"/>
      <c r="F191" s="86"/>
      <c r="G191" s="107"/>
      <c r="H191" s="107"/>
      <c r="I191" s="90"/>
      <c r="J191" s="1"/>
    </row>
    <row r="192" spans="1:10" ht="15.75">
      <c r="A192" s="8"/>
      <c r="B192" s="100" t="s">
        <v>174</v>
      </c>
      <c r="C192" s="15" t="s">
        <v>145</v>
      </c>
      <c r="D192" s="8"/>
      <c r="E192" s="13"/>
      <c r="F192" s="86"/>
      <c r="G192" s="107"/>
      <c r="H192" s="107"/>
      <c r="I192" s="90"/>
      <c r="J192" s="1"/>
    </row>
    <row r="193" spans="1:10" ht="15.75">
      <c r="A193" s="8"/>
      <c r="B193" s="100" t="s">
        <v>175</v>
      </c>
      <c r="C193" s="45" t="s">
        <v>146</v>
      </c>
      <c r="D193" s="8"/>
      <c r="E193" s="13"/>
      <c r="F193" s="86"/>
      <c r="G193" s="107"/>
      <c r="H193" s="107"/>
      <c r="I193" s="90"/>
      <c r="J193" s="1"/>
    </row>
    <row r="194" spans="1:10" ht="15.75">
      <c r="A194" s="8">
        <f>A189+1</f>
        <v>53</v>
      </c>
      <c r="B194" s="100" t="s">
        <v>176</v>
      </c>
      <c r="C194" s="15" t="s">
        <v>323</v>
      </c>
      <c r="D194" s="8" t="s">
        <v>44</v>
      </c>
      <c r="E194" s="13">
        <v>3</v>
      </c>
      <c r="F194" s="86"/>
      <c r="G194" s="107"/>
      <c r="H194" s="107"/>
      <c r="I194" s="90"/>
      <c r="J194" s="1"/>
    </row>
    <row r="195" spans="1:10" ht="15.75">
      <c r="A195" s="8"/>
      <c r="B195" s="100" t="s">
        <v>177</v>
      </c>
      <c r="C195" s="45" t="s">
        <v>203</v>
      </c>
      <c r="D195" s="8"/>
      <c r="E195" s="13"/>
      <c r="F195" s="86"/>
      <c r="G195" s="107"/>
      <c r="H195" s="107"/>
      <c r="I195" s="90"/>
      <c r="J195" s="1"/>
    </row>
    <row r="196" spans="1:10" ht="15.75">
      <c r="A196" s="8">
        <f>A194+1</f>
        <v>54</v>
      </c>
      <c r="B196" s="100" t="s">
        <v>178</v>
      </c>
      <c r="C196" s="15" t="s">
        <v>322</v>
      </c>
      <c r="D196" s="8" t="s">
        <v>44</v>
      </c>
      <c r="E196" s="13">
        <v>2</v>
      </c>
      <c r="F196" s="86"/>
      <c r="G196" s="107"/>
      <c r="H196" s="107"/>
      <c r="I196" s="90"/>
      <c r="J196" s="1"/>
    </row>
    <row r="197" spans="1:10" ht="15.75">
      <c r="A197" s="8"/>
      <c r="B197" s="100" t="s">
        <v>177</v>
      </c>
      <c r="C197" s="45" t="s">
        <v>202</v>
      </c>
      <c r="D197" s="8"/>
      <c r="E197" s="13"/>
      <c r="F197" s="86"/>
      <c r="G197" s="107"/>
      <c r="H197" s="107"/>
      <c r="I197" s="90"/>
      <c r="J197" s="1"/>
    </row>
    <row r="198" spans="1:10" ht="15.75">
      <c r="A198" s="8">
        <f>A196+1</f>
        <v>55</v>
      </c>
      <c r="B198" s="100" t="s">
        <v>178</v>
      </c>
      <c r="C198" s="15" t="s">
        <v>321</v>
      </c>
      <c r="D198" s="8" t="s">
        <v>44</v>
      </c>
      <c r="E198" s="13">
        <v>6</v>
      </c>
      <c r="F198" s="86"/>
      <c r="G198" s="107"/>
      <c r="H198" s="107"/>
      <c r="I198" s="90"/>
      <c r="J198" s="1"/>
    </row>
    <row r="199" spans="1:10" ht="15.75">
      <c r="A199" s="8"/>
      <c r="B199" s="15"/>
      <c r="C199" s="45" t="s">
        <v>45</v>
      </c>
      <c r="D199" s="8"/>
      <c r="E199" s="13"/>
      <c r="F199" s="86"/>
      <c r="G199" s="89"/>
      <c r="H199" s="89"/>
      <c r="I199" s="90"/>
      <c r="J199" s="1"/>
    </row>
    <row r="200" spans="1:10" ht="15.75">
      <c r="A200" s="8"/>
      <c r="B200" s="100" t="s">
        <v>36</v>
      </c>
      <c r="C200" s="17" t="s">
        <v>46</v>
      </c>
      <c r="D200" s="8"/>
      <c r="E200" s="13"/>
      <c r="F200" s="86"/>
      <c r="G200" s="89"/>
      <c r="H200" s="89"/>
      <c r="I200" s="90"/>
      <c r="J200" s="1"/>
    </row>
    <row r="201" spans="1:10" ht="15.75">
      <c r="A201" s="8"/>
      <c r="B201" s="100" t="s">
        <v>179</v>
      </c>
      <c r="C201" s="7" t="s">
        <v>142</v>
      </c>
      <c r="D201" s="8"/>
      <c r="E201" s="13"/>
      <c r="F201" s="86"/>
      <c r="G201" s="89"/>
      <c r="H201" s="89"/>
      <c r="I201" s="90"/>
      <c r="J201" s="1"/>
    </row>
    <row r="202" spans="1:10" ht="15.75">
      <c r="A202" s="8">
        <f>A198+1</f>
        <v>56</v>
      </c>
      <c r="B202" s="100" t="s">
        <v>180</v>
      </c>
      <c r="C202" s="7" t="s">
        <v>183</v>
      </c>
      <c r="D202" s="8" t="s">
        <v>44</v>
      </c>
      <c r="E202" s="13">
        <v>65</v>
      </c>
      <c r="F202" s="86"/>
      <c r="G202" s="89"/>
      <c r="H202" s="89"/>
      <c r="I202" s="90"/>
      <c r="J202" s="1"/>
    </row>
    <row r="203" spans="1:10" ht="15.75">
      <c r="A203" s="8"/>
      <c r="B203" s="100" t="s">
        <v>181</v>
      </c>
      <c r="C203" s="7" t="s">
        <v>90</v>
      </c>
      <c r="D203" s="8"/>
      <c r="E203" s="13"/>
      <c r="F203" s="86"/>
      <c r="G203" s="89"/>
      <c r="H203" s="89"/>
      <c r="I203" s="90"/>
      <c r="J203" s="1"/>
    </row>
    <row r="204" spans="1:10" ht="15.75">
      <c r="A204" s="8">
        <f>A202+1</f>
        <v>57</v>
      </c>
      <c r="B204" s="100" t="s">
        <v>182</v>
      </c>
      <c r="C204" s="7" t="s">
        <v>184</v>
      </c>
      <c r="D204" s="8" t="s">
        <v>44</v>
      </c>
      <c r="E204" s="13">
        <v>384</v>
      </c>
      <c r="F204" s="86"/>
      <c r="G204" s="89"/>
      <c r="H204" s="89"/>
      <c r="I204" s="90"/>
      <c r="J204" s="1"/>
    </row>
    <row r="205" spans="1:10" ht="15.75" customHeight="1">
      <c r="A205" s="8"/>
      <c r="B205" s="33"/>
      <c r="C205" s="17" t="s">
        <v>123</v>
      </c>
      <c r="D205" s="34"/>
      <c r="E205" s="26"/>
      <c r="F205" s="86"/>
      <c r="G205" s="107"/>
      <c r="H205" s="107"/>
      <c r="I205" s="90"/>
      <c r="J205" s="1"/>
    </row>
    <row r="206" spans="1:10" ht="15.75" customHeight="1">
      <c r="A206" s="8"/>
      <c r="B206" s="7" t="s">
        <v>36</v>
      </c>
      <c r="C206" s="17" t="s">
        <v>187</v>
      </c>
      <c r="D206" s="34"/>
      <c r="E206" s="26"/>
      <c r="F206" s="86"/>
      <c r="G206" s="107"/>
      <c r="H206" s="107"/>
      <c r="I206" s="90"/>
      <c r="J206" s="1"/>
    </row>
    <row r="207" spans="1:10" ht="15.75" customHeight="1">
      <c r="A207" s="8"/>
      <c r="B207" s="7" t="s">
        <v>188</v>
      </c>
      <c r="C207" s="7" t="s">
        <v>318</v>
      </c>
      <c r="D207" s="34"/>
      <c r="E207" s="26"/>
      <c r="F207" s="86"/>
      <c r="G207" s="107"/>
      <c r="H207" s="107"/>
      <c r="I207" s="90"/>
      <c r="J207" s="1"/>
    </row>
    <row r="208" spans="1:10" ht="15.75" customHeight="1">
      <c r="A208" s="8"/>
      <c r="B208" s="7" t="s">
        <v>189</v>
      </c>
      <c r="C208" s="7" t="s">
        <v>274</v>
      </c>
      <c r="D208" s="35"/>
      <c r="E208" s="36"/>
      <c r="F208" s="86"/>
      <c r="G208" s="107"/>
      <c r="H208" s="107"/>
      <c r="I208" s="90"/>
      <c r="J208" s="1"/>
    </row>
    <row r="209" spans="1:10" ht="15.75" customHeight="1">
      <c r="A209" s="8">
        <f>A204+1</f>
        <v>58</v>
      </c>
      <c r="B209" s="7" t="s">
        <v>190</v>
      </c>
      <c r="C209" s="7" t="s">
        <v>317</v>
      </c>
      <c r="D209" s="35" t="s">
        <v>124</v>
      </c>
      <c r="E209" s="36">
        <v>1</v>
      </c>
      <c r="F209" s="86"/>
      <c r="G209" s="107"/>
      <c r="H209" s="107"/>
      <c r="I209" s="90"/>
      <c r="J209" s="1"/>
    </row>
    <row r="210" spans="1:10" ht="15.75" customHeight="1">
      <c r="A210" s="8"/>
      <c r="B210" s="7"/>
      <c r="C210" s="17" t="s">
        <v>276</v>
      </c>
      <c r="D210" s="35"/>
      <c r="E210" s="36"/>
      <c r="F210" s="86"/>
      <c r="G210" s="107"/>
      <c r="H210" s="107"/>
      <c r="I210" s="90"/>
      <c r="J210" s="1"/>
    </row>
    <row r="211" spans="1:10" ht="15.75" customHeight="1">
      <c r="A211" s="8">
        <f>A209+1</f>
        <v>59</v>
      </c>
      <c r="B211" s="7"/>
      <c r="C211" s="7" t="s">
        <v>335</v>
      </c>
      <c r="D211" s="35" t="s">
        <v>124</v>
      </c>
      <c r="E211" s="36">
        <v>2</v>
      </c>
      <c r="F211" s="86"/>
      <c r="G211" s="107"/>
      <c r="H211" s="107"/>
      <c r="I211" s="90"/>
      <c r="J211" s="1"/>
    </row>
    <row r="212" spans="1:10" ht="15.75" customHeight="1">
      <c r="A212" s="8"/>
      <c r="B212" s="7"/>
      <c r="C212" s="17" t="s">
        <v>316</v>
      </c>
      <c r="D212" s="35"/>
      <c r="E212" s="36"/>
      <c r="F212" s="86"/>
      <c r="G212" s="107"/>
      <c r="H212" s="107"/>
      <c r="I212" s="90"/>
      <c r="J212" s="1"/>
    </row>
    <row r="213" spans="1:10" ht="15.75" customHeight="1">
      <c r="A213" s="8">
        <f>A211+1</f>
        <v>60</v>
      </c>
      <c r="B213" s="7"/>
      <c r="C213" s="7" t="s">
        <v>293</v>
      </c>
      <c r="D213" s="35" t="s">
        <v>292</v>
      </c>
      <c r="E213" s="36">
        <v>8</v>
      </c>
      <c r="F213" s="86"/>
      <c r="G213" s="107"/>
      <c r="H213" s="107"/>
      <c r="I213" s="90"/>
      <c r="J213" s="1"/>
    </row>
    <row r="214" spans="1:9" ht="15.75">
      <c r="A214" s="8"/>
      <c r="B214" s="7"/>
      <c r="C214" s="17"/>
      <c r="D214" s="8"/>
      <c r="E214" s="48"/>
      <c r="F214" s="49"/>
      <c r="G214" s="111"/>
      <c r="H214" s="111"/>
      <c r="I214" s="50"/>
    </row>
    <row r="215" spans="1:9" ht="15.75">
      <c r="A215" s="8"/>
      <c r="B215" s="7"/>
      <c r="C215" s="7"/>
      <c r="D215" s="8"/>
      <c r="E215" s="51"/>
      <c r="F215" s="14"/>
      <c r="G215" s="112" t="s">
        <v>51</v>
      </c>
      <c r="H215" s="112"/>
      <c r="I215" s="52">
        <f>SUM(I19:I213)</f>
        <v>0</v>
      </c>
    </row>
    <row r="216" spans="1:9" ht="15.75">
      <c r="A216" s="8"/>
      <c r="B216" s="15"/>
      <c r="C216" s="7"/>
      <c r="D216" s="8"/>
      <c r="E216" s="51"/>
      <c r="F216" s="14"/>
      <c r="G216" s="112" t="s">
        <v>186</v>
      </c>
      <c r="H216" s="112"/>
      <c r="I216" s="52">
        <f>I215*0.16</f>
        <v>0</v>
      </c>
    </row>
    <row r="217" spans="1:9" ht="15.75">
      <c r="A217" s="24"/>
      <c r="B217" s="7"/>
      <c r="C217" s="7"/>
      <c r="D217" s="8"/>
      <c r="E217" s="53"/>
      <c r="F217" s="54"/>
      <c r="G217" s="113" t="s">
        <v>107</v>
      </c>
      <c r="H217" s="113"/>
      <c r="I217" s="55">
        <f>I215+I216</f>
        <v>0</v>
      </c>
    </row>
    <row r="219" spans="7:8" ht="19.5">
      <c r="G219" s="114"/>
      <c r="H219" s="114"/>
    </row>
    <row r="220" spans="7:8" ht="19.5">
      <c r="G220" s="114"/>
      <c r="H220" s="114"/>
    </row>
    <row r="221" spans="7:8" ht="19.5">
      <c r="G221" s="114"/>
      <c r="H221" s="114"/>
    </row>
  </sheetData>
  <sheetProtection/>
  <mergeCells count="9">
    <mergeCell ref="F15:H15"/>
    <mergeCell ref="C12:F12"/>
    <mergeCell ref="F14:G14"/>
    <mergeCell ref="A1:I1"/>
    <mergeCell ref="A2:I2"/>
    <mergeCell ref="A3:I3"/>
    <mergeCell ref="A6:I6"/>
    <mergeCell ref="A7:I7"/>
    <mergeCell ref="C9:G9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60" r:id="rId2"/>
  <headerFooter alignWithMargins="0">
    <oddFooter>&amp;CPágina &amp;P de &amp;N</oddFooter>
  </headerFooter>
  <rowBreaks count="4" manualBreakCount="4">
    <brk id="59" max="7" man="1"/>
    <brk id="95" max="7" man="1"/>
    <brk id="121" max="7" man="1"/>
    <brk id="163" max="7" man="1"/>
  </rowBreaks>
  <ignoredErrors>
    <ignoredError sqref="A171 A173 A202 A204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CARRETERO</dc:creator>
  <cp:keywords/>
  <dc:description/>
  <cp:lastModifiedBy>jlrios</cp:lastModifiedBy>
  <cp:lastPrinted>2013-10-23T18:07:00Z</cp:lastPrinted>
  <dcterms:created xsi:type="dcterms:W3CDTF">2001-03-12T23:19:35Z</dcterms:created>
  <dcterms:modified xsi:type="dcterms:W3CDTF">2013-10-24T14:56:12Z</dcterms:modified>
  <cp:category/>
  <cp:version/>
  <cp:contentType/>
  <cp:contentStatus/>
</cp:coreProperties>
</file>