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285" windowWidth="5130" windowHeight="7815" tabRatio="601" activeTab="0"/>
  </bookViews>
  <sheets>
    <sheet name="E-7" sheetId="1" r:id="rId1"/>
  </sheets>
  <externalReferences>
    <externalReference r:id="rId4"/>
    <externalReference r:id="rId5"/>
  </externalReferences>
  <definedNames>
    <definedName name="_Order1" hidden="1">255</definedName>
    <definedName name="_xlnm.Print_Area" localSheetId="0">'E-7'!$A$1:$H$106</definedName>
    <definedName name="DATABASE">'[1]CH'!#REF!</definedName>
    <definedName name="BRT">'[1]CH'!#REF!</definedName>
    <definedName name="CA">'[1]CH'!#REF!</definedName>
    <definedName name="CH">'[1]CH'!#REF!</definedName>
    <definedName name="Database_MI">'[1]CH'!#REF!</definedName>
    <definedName name="DATOS">'[1]CH'!#REF!</definedName>
    <definedName name="E7CM">#REF!</definedName>
    <definedName name="MO1">'[2]04'!#REF!</definedName>
    <definedName name="MO2">'[2]04'!#REF!</definedName>
    <definedName name="MO3">'[2]04'!#REF!</definedName>
    <definedName name="MO4">'[2]04'!#REF!</definedName>
    <definedName name="MO5">'[2]04'!#REF!</definedName>
    <definedName name="MO6">'[2]04'!#REF!</definedName>
    <definedName name="MP1">'[2]04'!#REF!</definedName>
    <definedName name="MP2">'[2]04'!#REF!</definedName>
    <definedName name="MP3">'[2]04'!#REF!</definedName>
    <definedName name="NUM">'[1]CH'!#REF!</definedName>
    <definedName name="PQ1">'[2]04'!#REF!</definedName>
    <definedName name="PQ2">'[2]04'!#REF!</definedName>
    <definedName name="PQ3">'[2]04'!#REF!</definedName>
    <definedName name="PQ4">'[2]04'!#REF!</definedName>
    <definedName name="PQ5">'[2]04'!#REF!</definedName>
    <definedName name="PQ6">'[2]04'!#REF!</definedName>
    <definedName name="PQ7">'[2]04'!#REF!</definedName>
    <definedName name="PQ8">'[2]04'!#REF!</definedName>
    <definedName name="PU">#REF!</definedName>
    <definedName name="QW1">'[1]CH'!#REF!</definedName>
    <definedName name="QW10">'[1]CH'!#REF!</definedName>
    <definedName name="QW11">'[1]CH'!#REF!</definedName>
    <definedName name="QW12">'[1]CH'!#REF!</definedName>
    <definedName name="QW13">'[1]CH'!#REF!</definedName>
    <definedName name="QW14">'[1]CH'!#REF!</definedName>
    <definedName name="QW15">'[1]CH'!#REF!</definedName>
    <definedName name="QW16">'[1]CH'!#REF!</definedName>
    <definedName name="QW17">'[1]CH'!#REF!</definedName>
    <definedName name="QW18">'[1]CH'!#REF!</definedName>
    <definedName name="QW19">'[1]CH'!#REF!</definedName>
    <definedName name="QW2">'[1]CH'!#REF!</definedName>
    <definedName name="QW20">'[1]CH'!#REF!</definedName>
    <definedName name="QW21">'[1]CH'!#REF!</definedName>
    <definedName name="QW22">'[1]CH'!#REF!</definedName>
    <definedName name="QW23">'[1]CH'!#REF!</definedName>
    <definedName name="QW24">'[1]CH'!#REF!</definedName>
    <definedName name="QW25">'[1]CH'!#REF!</definedName>
    <definedName name="QW26">'[1]CH'!#REF!</definedName>
    <definedName name="QW27">'[1]CH'!#REF!</definedName>
    <definedName name="QW28">'[1]CH'!#REF!</definedName>
    <definedName name="QW29">'[1]CH'!#REF!</definedName>
    <definedName name="QW3">'[1]CH'!#REF!</definedName>
    <definedName name="QW30">'[1]CH'!#REF!</definedName>
    <definedName name="QW31">'[1]CH'!#REF!</definedName>
    <definedName name="QW4">'[1]CH'!#REF!</definedName>
    <definedName name="QW5">'[1]CH'!#REF!</definedName>
    <definedName name="QW6">'[1]CH'!#REF!</definedName>
    <definedName name="QW7">'[1]CH'!#REF!</definedName>
    <definedName name="QW8">'[1]CH'!#REF!</definedName>
    <definedName name="QW9">'[1]CH'!#REF!</definedName>
    <definedName name="_xlnm.Print_Titles" localSheetId="0">'E-7'!$1:$10</definedName>
    <definedName name="XC1">'[1]CH'!#REF!</definedName>
    <definedName name="XC10">'[1]CH'!#REF!</definedName>
    <definedName name="XC100">'[1]CH'!#REF!</definedName>
    <definedName name="XC101">'[1]CH'!#REF!</definedName>
    <definedName name="XC102">'[1]CH'!#REF!</definedName>
    <definedName name="XC103">'[1]CH'!#REF!</definedName>
    <definedName name="XC104">'[1]CH'!#REF!</definedName>
    <definedName name="XC105">'[1]CH'!#REF!</definedName>
    <definedName name="XC106">'[1]CH'!#REF!</definedName>
    <definedName name="XC107">'[1]CH'!#REF!</definedName>
    <definedName name="XC108">'[1]CH'!#REF!</definedName>
    <definedName name="XC109">'[1]CH'!#REF!</definedName>
    <definedName name="XC11">'[1]CH'!#REF!</definedName>
    <definedName name="XC110">'[1]CH'!#REF!</definedName>
    <definedName name="XC111">'[1]CH'!#REF!</definedName>
    <definedName name="XC112">'[1]CH'!#REF!</definedName>
    <definedName name="XC113">'[1]CH'!#REF!</definedName>
    <definedName name="XC114">'[1]CH'!#REF!</definedName>
    <definedName name="XC115">'[1]CH'!#REF!</definedName>
    <definedName name="XC116">'[1]CH'!#REF!</definedName>
    <definedName name="XC117">'[1]CH'!#REF!</definedName>
    <definedName name="XC118">'[1]CH'!#REF!</definedName>
    <definedName name="XC119">'[1]CH'!#REF!</definedName>
    <definedName name="XC12">'[1]CH'!#REF!</definedName>
    <definedName name="XC120">'[1]CH'!#REF!</definedName>
    <definedName name="XC121">'[1]CH'!#REF!</definedName>
    <definedName name="XC122">'[1]CH'!#REF!</definedName>
    <definedName name="XC123">'[1]CH'!#REF!</definedName>
    <definedName name="XC124">'[1]CH'!#REF!</definedName>
    <definedName name="XC125">'[1]CH'!#REF!</definedName>
    <definedName name="XC126">'[1]CH'!#REF!</definedName>
    <definedName name="XC127">'[1]CH'!#REF!</definedName>
    <definedName name="XC128">'[1]CH'!#REF!</definedName>
    <definedName name="XC129">'[1]CH'!#REF!</definedName>
    <definedName name="XC13">'[1]CH'!#REF!</definedName>
    <definedName name="XC130">'[1]CH'!#REF!</definedName>
    <definedName name="XC131">'[1]CH'!#REF!</definedName>
    <definedName name="XC132">'[1]CH'!#REF!</definedName>
    <definedName name="XC133">'[1]CH'!#REF!</definedName>
    <definedName name="XC134">'[1]CH'!#REF!</definedName>
    <definedName name="XC135">'[1]CH'!#REF!</definedName>
    <definedName name="XC136">'[1]CH'!#REF!</definedName>
    <definedName name="XC137">'[1]CH'!#REF!</definedName>
    <definedName name="XC138">'[1]CH'!#REF!</definedName>
    <definedName name="XC139">'[1]CH'!#REF!</definedName>
    <definedName name="XC14">'[1]CH'!#REF!</definedName>
    <definedName name="XC140">'[1]CH'!#REF!</definedName>
    <definedName name="XC141">'[1]CH'!#REF!</definedName>
    <definedName name="XC142">'[1]CH'!#REF!</definedName>
    <definedName name="XC143">'[1]CH'!#REF!</definedName>
    <definedName name="XC144">'[1]CH'!#REF!</definedName>
    <definedName name="XC145">'[1]CH'!#REF!</definedName>
    <definedName name="XC146">'[1]CH'!#REF!</definedName>
    <definedName name="XC147">'[1]CH'!#REF!</definedName>
    <definedName name="XC148">'[1]CH'!#REF!</definedName>
    <definedName name="XC149">'[1]CH'!#REF!</definedName>
    <definedName name="XC15">'[1]CH'!#REF!</definedName>
    <definedName name="XC150">'[1]CH'!#REF!</definedName>
    <definedName name="XC151">'[1]CH'!#REF!</definedName>
    <definedName name="XC152">'[1]CH'!#REF!</definedName>
    <definedName name="XC153">'[1]CH'!#REF!</definedName>
    <definedName name="XC154">'[1]CH'!#REF!</definedName>
    <definedName name="XC155">'[1]CH'!#REF!</definedName>
    <definedName name="XC156">'[1]CH'!#REF!</definedName>
    <definedName name="XC157">'[1]CH'!#REF!</definedName>
    <definedName name="XC158">'[1]CH'!#REF!</definedName>
    <definedName name="XC159">'[1]CH'!#REF!</definedName>
    <definedName name="XC16">'[1]CH'!#REF!</definedName>
    <definedName name="XC160">'[1]CH'!#REF!</definedName>
    <definedName name="XC161">'[1]CH'!#REF!</definedName>
    <definedName name="XC162">'[1]CH'!#REF!</definedName>
    <definedName name="XC163">'[1]CH'!#REF!</definedName>
    <definedName name="XC164">'[1]CH'!#REF!</definedName>
    <definedName name="XC165">'[1]CH'!#REF!</definedName>
    <definedName name="XC166">'[1]CH'!#REF!</definedName>
    <definedName name="XC167">'[1]CH'!#REF!</definedName>
    <definedName name="XC168">'[1]CH'!#REF!</definedName>
    <definedName name="XC169">'[1]CH'!#REF!</definedName>
    <definedName name="XC17">'[1]CH'!#REF!</definedName>
    <definedName name="XC170">'[1]CH'!#REF!</definedName>
    <definedName name="XC171">'[1]CH'!#REF!</definedName>
    <definedName name="XC172">'[1]CH'!#REF!</definedName>
    <definedName name="XC18">'[1]CH'!#REF!</definedName>
    <definedName name="XC19">'[1]CH'!#REF!</definedName>
    <definedName name="XC2">'[1]CH'!#REF!</definedName>
    <definedName name="XC20">'[1]CH'!#REF!</definedName>
    <definedName name="XC21">'[1]CH'!#REF!</definedName>
    <definedName name="XC22">'[1]CH'!#REF!</definedName>
    <definedName name="XC23">'[1]CH'!#REF!</definedName>
    <definedName name="XC24">'[1]CH'!#REF!</definedName>
    <definedName name="XC25">'[1]CH'!#REF!</definedName>
    <definedName name="XC26">'[1]CH'!#REF!</definedName>
    <definedName name="XC27">'[1]CH'!#REF!</definedName>
    <definedName name="XC28">'[1]CH'!#REF!</definedName>
    <definedName name="XC29">'[1]CH'!#REF!</definedName>
    <definedName name="XC3">'[1]CH'!#REF!</definedName>
    <definedName name="XC30">'[1]CH'!#REF!</definedName>
    <definedName name="XC31">'[1]CH'!#REF!</definedName>
    <definedName name="XC32">'[1]CH'!#REF!</definedName>
    <definedName name="XC33">'[1]CH'!#REF!</definedName>
    <definedName name="XC34">'[1]CH'!#REF!</definedName>
    <definedName name="XC35">'[1]CH'!#REF!</definedName>
    <definedName name="XC36">'[1]CH'!#REF!</definedName>
    <definedName name="XC37">'[1]CH'!#REF!</definedName>
    <definedName name="XC38">'[1]CH'!#REF!</definedName>
    <definedName name="XC39">'[1]CH'!#REF!</definedName>
    <definedName name="XC4">'[1]CH'!#REF!</definedName>
    <definedName name="XC40">'[1]CH'!#REF!</definedName>
    <definedName name="XC41">'[1]CH'!#REF!</definedName>
    <definedName name="XC42">'[1]CH'!#REF!</definedName>
    <definedName name="XC43">'[1]CH'!#REF!</definedName>
    <definedName name="XC44">'[1]CH'!#REF!</definedName>
    <definedName name="XC45">'[1]CH'!#REF!</definedName>
    <definedName name="XC46">'[1]CH'!#REF!</definedName>
    <definedName name="XC47">'[1]CH'!#REF!</definedName>
    <definedName name="XC48">'[1]CH'!#REF!</definedName>
    <definedName name="XC49">'[1]CH'!#REF!</definedName>
    <definedName name="XC5">'[1]CH'!#REF!</definedName>
    <definedName name="XC50">'[1]CH'!#REF!</definedName>
    <definedName name="XC51">'[1]CH'!#REF!</definedName>
    <definedName name="XC52">'[1]CH'!#REF!</definedName>
    <definedName name="XC53">'[1]CH'!#REF!</definedName>
    <definedName name="XC54">'[1]CH'!#REF!</definedName>
    <definedName name="XC55">'[1]CH'!#REF!</definedName>
    <definedName name="XC56">'[1]CH'!#REF!</definedName>
    <definedName name="XC57">'[1]CH'!#REF!</definedName>
    <definedName name="XC58">'[1]CH'!#REF!</definedName>
    <definedName name="XC59">'[1]CH'!#REF!</definedName>
    <definedName name="XC6">'[1]CH'!#REF!</definedName>
    <definedName name="XC60">'[1]CH'!#REF!</definedName>
    <definedName name="XC61">'[1]CH'!#REF!</definedName>
    <definedName name="XC62">'[1]CH'!#REF!</definedName>
    <definedName name="XC63">'[1]CH'!#REF!</definedName>
    <definedName name="XC64">'[1]CH'!#REF!</definedName>
    <definedName name="XC65">'[1]CH'!#REF!</definedName>
    <definedName name="XC66">'[1]CH'!#REF!</definedName>
    <definedName name="XC67">'[1]CH'!#REF!</definedName>
    <definedName name="XC68">'[1]CH'!#REF!</definedName>
    <definedName name="XC69">'[1]CH'!#REF!</definedName>
    <definedName name="XC7">'[1]CH'!#REF!</definedName>
    <definedName name="XC70">'[1]CH'!#REF!</definedName>
    <definedName name="XC71">'[1]CH'!#REF!</definedName>
    <definedName name="XC72">'[1]CH'!#REF!</definedName>
    <definedName name="XC73">'[1]CH'!#REF!</definedName>
    <definedName name="XC74">'[1]CH'!#REF!</definedName>
    <definedName name="XC75">'[1]CH'!#REF!</definedName>
    <definedName name="XC76">'[1]CH'!#REF!</definedName>
    <definedName name="XC77">'[1]CH'!#REF!</definedName>
    <definedName name="XC78">'[1]CH'!#REF!</definedName>
    <definedName name="XC79">'[1]CH'!#REF!</definedName>
    <definedName name="XC8">'[1]CH'!#REF!</definedName>
    <definedName name="XC80">'[1]CH'!#REF!</definedName>
    <definedName name="XC81">'[1]CH'!#REF!</definedName>
    <definedName name="XC82">'[1]CH'!#REF!</definedName>
    <definedName name="XC83">'[1]CH'!#REF!</definedName>
    <definedName name="XC84">'[1]CH'!#REF!</definedName>
    <definedName name="XC85">'[1]CH'!#REF!</definedName>
    <definedName name="XC86">'[1]CH'!#REF!</definedName>
    <definedName name="XC87">'[1]CH'!#REF!</definedName>
    <definedName name="XC88">'[1]CH'!#REF!</definedName>
    <definedName name="XC89">'[1]CH'!#REF!</definedName>
    <definedName name="XC9">'[1]CH'!#REF!</definedName>
    <definedName name="XC90">'[1]CH'!#REF!</definedName>
    <definedName name="XC91">'[1]CH'!#REF!</definedName>
    <definedName name="XC92">'[1]CH'!#REF!</definedName>
    <definedName name="XC93">'[1]CH'!#REF!</definedName>
    <definedName name="XC94">'[1]CH'!#REF!</definedName>
    <definedName name="XC95">'[1]CH'!#REF!</definedName>
    <definedName name="XC96">'[1]CH'!#REF!</definedName>
    <definedName name="XC97">'[1]CH'!#REF!</definedName>
    <definedName name="XC98">'[1]CH'!#REF!</definedName>
    <definedName name="XC99">'[1]CH'!#REF!</definedName>
    <definedName name="ZX0">'[1]CH'!#REF!</definedName>
    <definedName name="ZX1">'[1]CH'!#REF!</definedName>
    <definedName name="ZX10">'[1]CH'!#REF!</definedName>
    <definedName name="ZX100">'[1]CH'!#REF!</definedName>
    <definedName name="ZX101">'[1]CH'!#REF!</definedName>
    <definedName name="ZX102">'[1]CH'!#REF!</definedName>
    <definedName name="ZX103">'[1]CH'!#REF!</definedName>
    <definedName name="ZX104">'[1]CH'!#REF!</definedName>
    <definedName name="ZX105">'[1]CH'!#REF!</definedName>
    <definedName name="ZX106">'[1]CH'!#REF!</definedName>
    <definedName name="ZX107">'[1]CH'!#REF!</definedName>
    <definedName name="ZX108">'[1]CH'!#REF!</definedName>
    <definedName name="ZX109">'[1]CH'!#REF!</definedName>
    <definedName name="ZX11">'[1]CH'!#REF!</definedName>
    <definedName name="ZX110">'[1]CH'!#REF!</definedName>
    <definedName name="ZX12">'[1]CH'!#REF!</definedName>
    <definedName name="ZX13">'[1]CH'!#REF!</definedName>
    <definedName name="ZX14">'[1]CH'!#REF!</definedName>
    <definedName name="ZX15">'[1]CH'!#REF!</definedName>
    <definedName name="ZX16">'[1]CH'!#REF!</definedName>
    <definedName name="ZX17">'[1]CH'!#REF!</definedName>
    <definedName name="ZX18">'[1]CH'!#REF!</definedName>
    <definedName name="ZX19">'[1]CH'!#REF!</definedName>
    <definedName name="ZX2">'[1]CH'!#REF!</definedName>
    <definedName name="ZX20">'[1]CH'!#REF!</definedName>
    <definedName name="ZX21">'[1]CH'!#REF!</definedName>
    <definedName name="ZX22">'[1]CH'!#REF!</definedName>
    <definedName name="ZX23">'[1]CH'!#REF!</definedName>
    <definedName name="ZX24">'[1]CH'!#REF!</definedName>
    <definedName name="ZX25">'[1]CH'!#REF!</definedName>
    <definedName name="ZX26">'[1]CH'!#REF!</definedName>
    <definedName name="ZX27">'[1]CH'!#REF!</definedName>
    <definedName name="ZX28">'[1]CH'!#REF!</definedName>
    <definedName name="ZX29">'[1]CH'!#REF!</definedName>
    <definedName name="ZX2I">'[1]CH'!#REF!</definedName>
    <definedName name="ZX3">'[1]CH'!#REF!</definedName>
    <definedName name="ZX30">'[1]CH'!#REF!</definedName>
    <definedName name="ZX31">'[1]CH'!#REF!</definedName>
    <definedName name="ZX32">'[1]CH'!#REF!</definedName>
    <definedName name="ZX33">'[1]CH'!#REF!</definedName>
    <definedName name="ZX34">'[1]CH'!#REF!</definedName>
    <definedName name="ZX35">'[1]CH'!#REF!</definedName>
    <definedName name="ZX36">'[1]CH'!#REF!</definedName>
    <definedName name="ZX37">'[1]CH'!#REF!</definedName>
    <definedName name="ZX38">'[1]CH'!#REF!</definedName>
    <definedName name="ZX39">'[1]CH'!#REF!</definedName>
    <definedName name="ZX3I">'[1]CH'!#REF!</definedName>
    <definedName name="ZX4">'[1]CH'!#REF!</definedName>
    <definedName name="ZX40">'[1]CH'!#REF!</definedName>
    <definedName name="ZX41">'[1]CH'!#REF!</definedName>
    <definedName name="ZX42">'[1]CH'!#REF!</definedName>
    <definedName name="ZX43">'[1]CH'!#REF!</definedName>
    <definedName name="ZX44">'[1]CH'!#REF!</definedName>
    <definedName name="ZX45">'[1]CH'!#REF!</definedName>
    <definedName name="ZX46">'[1]CH'!#REF!</definedName>
    <definedName name="ZX47">'[1]CH'!#REF!</definedName>
    <definedName name="ZX48">'[1]CH'!#REF!</definedName>
    <definedName name="ZX49">'[1]CH'!#REF!</definedName>
    <definedName name="ZX5">'[1]CH'!#REF!</definedName>
    <definedName name="ZX50">'[1]CH'!#REF!</definedName>
    <definedName name="ZX51">'[1]CH'!#REF!</definedName>
    <definedName name="ZX52">'[1]CH'!#REF!</definedName>
    <definedName name="ZX53">'[1]CH'!#REF!</definedName>
    <definedName name="ZX54">'[1]CH'!#REF!</definedName>
    <definedName name="ZX55">'[1]CH'!#REF!</definedName>
    <definedName name="ZX56">'[1]CH'!#REF!</definedName>
    <definedName name="ZX57">'[1]CH'!#REF!</definedName>
    <definedName name="ZX58">'[1]CH'!#REF!</definedName>
    <definedName name="ZX59">'[1]CH'!#REF!</definedName>
    <definedName name="ZX6">'[1]CH'!#REF!</definedName>
    <definedName name="ZX60">'[1]CH'!#REF!</definedName>
    <definedName name="ZX61">'[1]CH'!#REF!</definedName>
    <definedName name="ZX62">'[1]CH'!#REF!</definedName>
    <definedName name="ZX63">'[1]CH'!#REF!</definedName>
    <definedName name="ZX64">'[1]CH'!#REF!</definedName>
    <definedName name="ZX65">'[1]CH'!#REF!</definedName>
    <definedName name="ZX66">'[1]CH'!#REF!</definedName>
    <definedName name="ZX67">'[1]CH'!#REF!</definedName>
    <definedName name="ZX68">'[1]CH'!#REF!</definedName>
    <definedName name="ZX69">'[1]CH'!#REF!</definedName>
    <definedName name="ZX7">'[1]CH'!#REF!</definedName>
    <definedName name="ZX70">'[1]CH'!#REF!</definedName>
    <definedName name="ZX71">'[1]CH'!#REF!</definedName>
    <definedName name="ZX72">'[1]CH'!#REF!</definedName>
    <definedName name="ZX73">'[1]CH'!#REF!</definedName>
    <definedName name="ZX74">'[1]CH'!#REF!</definedName>
    <definedName name="ZX75">'[1]CH'!#REF!</definedName>
    <definedName name="ZX76">'[1]CH'!#REF!</definedName>
    <definedName name="ZX77">'[1]CH'!#REF!</definedName>
    <definedName name="ZX78">'[1]CH'!#REF!</definedName>
    <definedName name="ZX79">'[1]CH'!#REF!</definedName>
    <definedName name="ZX8">'[1]CH'!#REF!</definedName>
    <definedName name="ZX80">'[1]CH'!#REF!</definedName>
    <definedName name="ZX81">'[1]CH'!#REF!</definedName>
    <definedName name="ZX82">'[1]CH'!#REF!</definedName>
    <definedName name="ZX83">'[1]CH'!#REF!</definedName>
    <definedName name="ZX84">'[1]CH'!#REF!</definedName>
    <definedName name="ZX85">'[1]CH'!#REF!</definedName>
    <definedName name="ZX86">'[1]CH'!#REF!</definedName>
    <definedName name="ZX87">'[1]CH'!#REF!</definedName>
    <definedName name="ZX88">'[1]CH'!#REF!</definedName>
    <definedName name="ZX89">'[1]CH'!#REF!</definedName>
    <definedName name="ZX9">'[1]CH'!#REF!</definedName>
    <definedName name="ZX90">'[1]CH'!#REF!</definedName>
    <definedName name="ZX91">'[1]CH'!#REF!</definedName>
    <definedName name="ZX92">'[1]CH'!#REF!</definedName>
    <definedName name="ZX93">'[1]CH'!#REF!</definedName>
    <definedName name="ZX94">'[1]CH'!#REF!</definedName>
    <definedName name="ZX95">'[1]CH'!#REF!</definedName>
    <definedName name="ZX96">'[1]CH'!#REF!</definedName>
    <definedName name="ZX97">'[1]CH'!#REF!</definedName>
    <definedName name="ZX98">'[1]CH'!#REF!</definedName>
    <definedName name="ZX99">'[1]CH'!#REF!</definedName>
  </definedNames>
  <calcPr fullCalcOnLoad="1"/>
</workbook>
</file>

<file path=xl/sharedStrings.xml><?xml version="1.0" encoding="utf-8"?>
<sst xmlns="http://schemas.openxmlformats.org/spreadsheetml/2006/main" count="241" uniqueCount="179">
  <si>
    <t>No.</t>
  </si>
  <si>
    <t>INCISO</t>
  </si>
  <si>
    <t>CANTIDAD</t>
  </si>
  <si>
    <t>P.U.</t>
  </si>
  <si>
    <t>IMPORTE</t>
  </si>
  <si>
    <t>ha</t>
  </si>
  <si>
    <t>m3</t>
  </si>
  <si>
    <t>kg</t>
  </si>
  <si>
    <t>m</t>
  </si>
  <si>
    <t>pza</t>
  </si>
  <si>
    <t>lt</t>
  </si>
  <si>
    <t>S E Ñ A L A M I E N T O</t>
  </si>
  <si>
    <t>086E 07b02</t>
  </si>
  <si>
    <t>086I 02</t>
  </si>
  <si>
    <t>086G 07c02d</t>
  </si>
  <si>
    <t>086G 07c02g</t>
  </si>
  <si>
    <t>009C 02</t>
  </si>
  <si>
    <t>009D 04b</t>
  </si>
  <si>
    <t>009F 09a02</t>
  </si>
  <si>
    <t>009F 11a03</t>
  </si>
  <si>
    <t>047C 02h</t>
  </si>
  <si>
    <t>047H 04a01</t>
  </si>
  <si>
    <t>086L 05b</t>
  </si>
  <si>
    <t>086G 08b</t>
  </si>
  <si>
    <t>047W 03f05d</t>
  </si>
  <si>
    <t>047Y 06b</t>
  </si>
  <si>
    <t>047W 03f02d</t>
  </si>
  <si>
    <t>047Y 12c</t>
  </si>
  <si>
    <t>047Y 17e04b</t>
  </si>
  <si>
    <t>CARRETERA:</t>
  </si>
  <si>
    <t>TRAMO:</t>
  </si>
  <si>
    <t>D  E  S  C  R  I  P  C  I  O  N</t>
  </si>
  <si>
    <t>UNIDAD</t>
  </si>
  <si>
    <t>PUENTES Y PASOS A DESNIVEL 3.01.02</t>
  </si>
  <si>
    <t>S U B E S T R U C T U R A</t>
  </si>
  <si>
    <t>047H04a</t>
  </si>
  <si>
    <t>047G11a43</t>
  </si>
  <si>
    <t>S U P E R E S T R U C T U R A</t>
  </si>
  <si>
    <t>047G11a09</t>
  </si>
  <si>
    <t>047G11a75</t>
  </si>
  <si>
    <t>Kg</t>
  </si>
  <si>
    <t>m2</t>
  </si>
  <si>
    <t>Pzas.</t>
  </si>
  <si>
    <t>047G16</t>
  </si>
  <si>
    <t>dm3</t>
  </si>
  <si>
    <t>047G17d</t>
  </si>
  <si>
    <t>047H04a02</t>
  </si>
  <si>
    <t>047H05a</t>
  </si>
  <si>
    <t>047H06</t>
  </si>
  <si>
    <t>047T08</t>
  </si>
  <si>
    <t>SUBTOTAL SUPERESTRUCTURA</t>
  </si>
  <si>
    <t>A  C  C  E  S  O  S</t>
  </si>
  <si>
    <t>SUBTOTAL TERRACERIAS</t>
  </si>
  <si>
    <t>PAVIMENTOS</t>
  </si>
  <si>
    <t>SUBTOTAL PAVIMENTOS</t>
  </si>
  <si>
    <t>T R A B A J O S     D I V E R S O S :</t>
  </si>
  <si>
    <t>047G 11a37</t>
  </si>
  <si>
    <t>047G 11a80</t>
  </si>
  <si>
    <t>047G 12b03</t>
  </si>
  <si>
    <t>047H 04e</t>
  </si>
  <si>
    <t>047G 11a08</t>
  </si>
  <si>
    <t>SUBTOTAL TRABAJOS DIVERSOS</t>
  </si>
  <si>
    <t>SUBTOTAL SEÑALAMIENTO</t>
  </si>
  <si>
    <r>
      <t>m</t>
    </r>
    <r>
      <rPr>
        <vertAlign val="superscript"/>
        <sz val="11"/>
        <rFont val="Arial"/>
        <family val="2"/>
      </rPr>
      <t>3</t>
    </r>
  </si>
  <si>
    <r>
      <t>Apoyos de neopreno  por unidad de obra terminada</t>
    </r>
    <r>
      <rPr>
        <b/>
        <sz val="11"/>
        <rFont val="Arial"/>
        <family val="2"/>
      </rPr>
      <t xml:space="preserve"> (EP 026-E.04) </t>
    </r>
  </si>
  <si>
    <r>
      <t xml:space="preserve">Terminal ET Plus; separadores y postes de acero  </t>
    </r>
    <r>
      <rPr>
        <b/>
        <sz val="11"/>
        <rFont val="Arial"/>
        <family val="2"/>
      </rPr>
      <t>(EP 044-E.02) :</t>
    </r>
  </si>
  <si>
    <r>
      <t>m</t>
    </r>
    <r>
      <rPr>
        <vertAlign val="superscript"/>
        <sz val="11"/>
        <rFont val="Arial"/>
        <family val="2"/>
      </rPr>
      <t>2</t>
    </r>
  </si>
  <si>
    <t>Subtotal</t>
  </si>
  <si>
    <t>IVA 16%</t>
  </si>
  <si>
    <t>Total</t>
  </si>
  <si>
    <t xml:space="preserve">Acero de preesfuerzo por unidad de obra terminada (inciso 027-H04)
Torones de 1.27 mt. de diámetro, límite de ruptura igual o mayor de 19000 kg/cm2 de baja relajación </t>
  </si>
  <si>
    <t>T E R R A C E R I A S</t>
  </si>
  <si>
    <t>Acero de refuerzo, por unidad de obra terminada (CTR.CAR.1.02.004/02) :
En guarniciones y postes, por unidad de obra terminada</t>
  </si>
  <si>
    <r>
      <t xml:space="preserve">Defensa metálica de lámina galvanizada cal. 12,  tipo AASTHO M-180, incluye sus accesorios, por unidad de obra terminada :
De 3 crestas; con seccion de transición para unir vigas acanaladas de dos y tres crestas; separadores y postes de acero </t>
    </r>
    <r>
      <rPr>
        <b/>
        <sz val="11"/>
        <rFont val="Arial"/>
        <family val="2"/>
      </rPr>
      <t xml:space="preserve"> (EP 044-E.01 ):</t>
    </r>
  </si>
  <si>
    <t>047G13Od</t>
  </si>
  <si>
    <t>O B R A:</t>
  </si>
  <si>
    <t>PRECIO UNITARIO (Con Letra)</t>
  </si>
  <si>
    <t>086E 15b</t>
  </si>
  <si>
    <t>FORMA E7</t>
  </si>
  <si>
    <t>047Y 02b03</t>
  </si>
  <si>
    <r>
      <t>Guarniciones,  (N-CTR-CAR-1-03-007/00    y     EP 100) :
Coladas en el lugar :
Con concreto hidráulico de f'c = 150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</t>
    </r>
    <r>
      <rPr>
        <sz val="11"/>
        <rFont val="Arial"/>
        <family val="2"/>
      </rPr>
      <t>con agregado de tamaño máximo de 19 mm (¾"), de 144 cm</t>
    </r>
    <r>
      <rPr>
        <vertAlign val="superscript"/>
        <sz val="11"/>
        <rFont val="Algerian"/>
        <family val="5"/>
      </rPr>
      <t>2</t>
    </r>
    <r>
      <rPr>
        <sz val="11"/>
        <rFont val="Arial"/>
        <family val="2"/>
      </rPr>
      <t xml:space="preserve"> de sección (bordillos de 16 cm base mayor, 8 cm base menor y 12 cm de altura)</t>
    </r>
  </si>
  <si>
    <r>
      <t xml:space="preserve">Lavaderos de concreto hidráulico, por unidad de obra terminada </t>
    </r>
    <r>
      <rPr>
        <b/>
        <sz val="11"/>
        <rFont val="Arial"/>
        <family val="2"/>
      </rPr>
      <t>(N-CTR-CAR-1-03-006/00  y   EP 100) :</t>
    </r>
    <r>
      <rPr>
        <sz val="11"/>
        <rFont val="Arial"/>
        <family val="2"/>
      </rPr>
      <t xml:space="preserve">
De f'c = 150 kg/cm² con agregado de tamaño máximo de 19 mm (¾"")</t>
    </r>
  </si>
  <si>
    <r>
      <t xml:space="preserve">Concreto hidráulico, por unidad de obra terminada
Concreto Hidráulico, por unidad de obra terminada, Colado en seco </t>
    </r>
    <r>
      <rPr>
        <b/>
        <sz val="11"/>
        <rFont val="Arial"/>
        <family val="2"/>
      </rPr>
      <t>(N.CTR.CAR.1.02.003/04  y EP 100) :</t>
    </r>
    <r>
      <rPr>
        <sz val="11"/>
        <rFont val="Arial"/>
        <family val="2"/>
      </rPr>
      <t xml:space="preserve">
De f'c= 250 kg/cm² en postes y guarniciones</t>
    </r>
  </si>
  <si>
    <r>
      <t>047Y 18b0</t>
    </r>
    <r>
      <rPr>
        <sz val="10"/>
        <rFont val="Arial"/>
        <family val="2"/>
      </rPr>
      <t>3b3</t>
    </r>
  </si>
  <si>
    <t>$</t>
  </si>
  <si>
    <t>047G12b21</t>
  </si>
  <si>
    <t>047G12b04</t>
  </si>
  <si>
    <r>
      <t xml:space="preserve">Drenes de plastico DURAFLEX "D" o similar por unidad de obra terminada </t>
    </r>
    <r>
      <rPr>
        <b/>
        <sz val="11"/>
        <rFont val="Arial"/>
        <family val="2"/>
      </rPr>
      <t>(EP 026-E-05)</t>
    </r>
    <r>
      <rPr>
        <sz val="11"/>
        <rFont val="Arial"/>
        <family val="2"/>
      </rPr>
      <t xml:space="preserve">
De 4" de diámetro </t>
    </r>
  </si>
  <si>
    <r>
      <t xml:space="preserve">Drenes de plastico DURAFLEX "D" o similar por unidad de obra terminada </t>
    </r>
    <r>
      <rPr>
        <b/>
        <sz val="11"/>
        <rFont val="Arial"/>
        <family val="2"/>
      </rPr>
      <t>(EP 026-E-05)</t>
    </r>
    <r>
      <rPr>
        <sz val="11"/>
        <rFont val="Arial"/>
        <family val="2"/>
      </rPr>
      <t xml:space="preserve">
De 3.8 x 7.6 de diámetro </t>
    </r>
  </si>
  <si>
    <t>047H05a01</t>
  </si>
  <si>
    <t xml:space="preserve">Acero de preesfuerzo por unidad de obra terminada (inciso 027-H04)
Torones de 0.95 mt. de diámetro, límite de ruptura igual o mayor de 19000 kg/cm2 de baja relajación </t>
  </si>
  <si>
    <t>Varillas  de límite elástico igual o mayor de 4,000 kg/cm² utilizado en placas para anclaje, incluyendo sus accesorios por unidad de obra terminada.</t>
  </si>
  <si>
    <t>Acero estructural A-36 en placas para anclaje, por unidad de obra terminada (EP027-E.02.a)</t>
  </si>
  <si>
    <t>047H07</t>
  </si>
  <si>
    <t>ml</t>
  </si>
  <si>
    <t>m²</t>
  </si>
  <si>
    <t>lote</t>
  </si>
  <si>
    <t>SUBTOTAL INFRAESTRUCTURA</t>
  </si>
  <si>
    <t>I N F R A E S T R U C T U R A</t>
  </si>
  <si>
    <r>
      <t xml:space="preserve">Fabricación y almacenaje de Trabes postensadas por unidad de obra terminada:
De f'c= 400 kg/cm2  </t>
    </r>
    <r>
      <rPr>
        <b/>
        <sz val="11"/>
        <rFont val="Arial"/>
        <family val="2"/>
      </rPr>
      <t>(E.P.026-E.01) (EP-100)</t>
    </r>
  </si>
  <si>
    <r>
      <t xml:space="preserve">Transporte y montaje de Trabes postensadas por unidad de obra terminada: De f'c= 400 kg/cm2  </t>
    </r>
    <r>
      <rPr>
        <b/>
        <sz val="11"/>
        <rFont val="Arial"/>
        <family val="2"/>
      </rPr>
      <t>(E.P.026-E.02)</t>
    </r>
  </si>
  <si>
    <t xml:space="preserve">                                           RESIDENCIA GENERAL DE CARRETERAS FEDERALES</t>
  </si>
  <si>
    <t xml:space="preserve">                                    SUBSECRETARIA DE INFRAESTRUCTURA</t>
  </si>
  <si>
    <t xml:space="preserve">                                  CENTRO SCT "CHIHUAHUA"</t>
  </si>
  <si>
    <t>047G11a51</t>
  </si>
  <si>
    <t>047P09a08</t>
  </si>
  <si>
    <t>047P09a04</t>
  </si>
  <si>
    <t>047G11a92</t>
  </si>
  <si>
    <t>009F 11a02</t>
  </si>
  <si>
    <t>009F 11a04</t>
  </si>
  <si>
    <t>009F20</t>
  </si>
  <si>
    <t>032H05e04</t>
  </si>
  <si>
    <t>047W03d01c</t>
  </si>
  <si>
    <t>009F13</t>
  </si>
  <si>
    <t>Lote de señalamiento de proteccion de obra, (EP.8)</t>
  </si>
  <si>
    <t>047Y 17e05f</t>
  </si>
  <si>
    <t>Lote</t>
  </si>
  <si>
    <t xml:space="preserve">Botones de trafico amarillos                         </t>
  </si>
  <si>
    <t>009D 04a</t>
  </si>
  <si>
    <t>LIBRAMIENTO DE CD. JUAREZ.</t>
  </si>
  <si>
    <t xml:space="preserve"> PUENTE INTERNACIONAL GUADALUPE - TORNILLO</t>
  </si>
  <si>
    <r>
      <t xml:space="preserve">Acero de refuerzo por unidad de obra terminada </t>
    </r>
    <r>
      <rPr>
        <b/>
        <sz val="11"/>
        <rFont val="Arial"/>
        <family val="2"/>
      </rPr>
      <t>(CTR.CAR.1.02.004/02) :</t>
    </r>
    <r>
      <rPr>
        <sz val="11"/>
        <rFont val="Arial"/>
        <family val="2"/>
      </rPr>
      <t>Varillas de limite elastico igual o mayor de 4000 kg/cm2 en Cabezales, diafragmas, aleros, pantallas, topes laterales.</t>
    </r>
  </si>
  <si>
    <r>
      <t xml:space="preserve">
Acero de refuerzo, por unidad de obra terminada</t>
    </r>
    <r>
      <rPr>
        <b/>
        <sz val="11"/>
        <rFont val="Arial"/>
        <family val="2"/>
      </rPr>
      <t xml:space="preserve"> (CTR.CAR.1.02.004/02) :</t>
    </r>
    <r>
      <rPr>
        <sz val="11"/>
        <rFont val="Arial"/>
        <family val="2"/>
      </rPr>
      <t xml:space="preserve">
Varillas de límite elástico igual o mayor de 4000 kg/cm2 en guarnicion y remate de parapeto</t>
    </r>
  </si>
  <si>
    <r>
      <t xml:space="preserve">
Acero de refuerzo, por unidad de obra terminada</t>
    </r>
    <r>
      <rPr>
        <b/>
        <sz val="11"/>
        <rFont val="Arial"/>
        <family val="2"/>
      </rPr>
      <t xml:space="preserve">  (CTR.CAR.1.02.004/02) :</t>
    </r>
    <r>
      <rPr>
        <sz val="11"/>
        <rFont val="Arial"/>
        <family val="2"/>
      </rPr>
      <t xml:space="preserve">
Varillas de límite elástico igual o mayor de 4000 kg/cm2 en losas y prelosas.</t>
    </r>
  </si>
  <si>
    <r>
      <t xml:space="preserve">Concreto hidráulico por unidad de obra terminada colado en seco </t>
    </r>
    <r>
      <rPr>
        <b/>
        <sz val="11"/>
        <rFont val="Arial"/>
        <family val="2"/>
      </rPr>
      <t xml:space="preserve"> (N.CTR.CAR.1.02.003/04  y EP 100) :</t>
    </r>
    <r>
      <rPr>
        <sz val="11"/>
        <rFont val="Arial"/>
        <family val="2"/>
      </rPr>
      <t xml:space="preserve">
De f'c= 250 kg/cm2 en guarnicion y remate de parapeto.</t>
    </r>
  </si>
  <si>
    <r>
      <t>Concreto hidráulico por unidad de obra terminada colado en seco</t>
    </r>
    <r>
      <rPr>
        <b/>
        <sz val="11"/>
        <rFont val="Arial"/>
        <family val="2"/>
      </rPr>
      <t xml:space="preserve">  (N.CTR.CAR.1.02.003/04  y EP 100) :</t>
    </r>
    <r>
      <rPr>
        <sz val="11"/>
        <rFont val="Arial"/>
        <family val="2"/>
      </rPr>
      <t xml:space="preserve">
De f'c=250 kg/cm2, en losas y diafragmas.</t>
    </r>
  </si>
  <si>
    <t>Desmonte, por unidad de obra terminada (inciso 002-H.02)</t>
  </si>
  <si>
    <t>Despalmes, desperdiciando el material, por unidad de obra terminada (inciso 003-H.03) :
Para cortes</t>
  </si>
  <si>
    <t>Despalmes, aprovechando el material, por unidad de obra terminada (inciso 003-H.03) :
Para desplante de terraplenes</t>
  </si>
  <si>
    <t>Excavaciones, por unidad de obra determinada ( Inciso 003-H.04 y EP 003-E.01) en cortes adicionales debajo de la subrasante, cuando el material se desperdicie.</t>
  </si>
  <si>
    <r>
      <t xml:space="preserve">Compactación, por unidad de obra terminada </t>
    </r>
    <r>
      <rPr>
        <b/>
        <sz val="11"/>
        <rFont val="Arial"/>
        <family val="2"/>
      </rPr>
      <t>(inciso 005-H.09 y EP 004-B.06</t>
    </r>
    <r>
      <rPr>
        <sz val="11"/>
        <rFont val="Arial"/>
        <family val="2"/>
      </rPr>
      <t>)
Del terreno natural en el area de desplante de los terraplenes :
Para noventa por ciento (90%)</t>
    </r>
  </si>
  <si>
    <r>
      <t xml:space="preserve">Formación y compactación, por unidad de obra terminada (inciso 005-H.11  y  </t>
    </r>
    <r>
      <rPr>
        <b/>
        <sz val="11"/>
        <rFont val="Arial"/>
        <family val="2"/>
      </rPr>
      <t>EP 005-E.07</t>
    </r>
    <r>
      <rPr>
        <sz val="11"/>
        <rFont val="Arial"/>
        <family val="2"/>
      </rPr>
      <t>) :  
De terraplenes adicionados con sus cuñas de sobreancho :
Para noventa  por ciento (90%).</t>
    </r>
  </si>
  <si>
    <r>
      <t xml:space="preserve">Formación y compactación, por unidad de obra terminada (inciso 005-H.11  y  </t>
    </r>
    <r>
      <rPr>
        <b/>
        <sz val="11"/>
        <rFont val="Arial"/>
        <family val="2"/>
      </rPr>
      <t>EP 005-E.07a</t>
    </r>
    <r>
      <rPr>
        <sz val="11"/>
        <rFont val="Arial"/>
        <family val="2"/>
      </rPr>
      <t>) :  
De terraplenes adicionados con sus cuñas de sobreancho :
Para cien (100%), en capa subrasante</t>
    </r>
  </si>
  <si>
    <t>Arrope de los taludes de los terraplenes con material obtenido de despalmes y excavaciones de cajas para desplante de los terraplenes, por unidad de obra terminada (EP 005-E.10)</t>
  </si>
  <si>
    <r>
      <t xml:space="preserve">Formación y compactación, por unidad de obra terminada (inciso 005-H.11  y  </t>
    </r>
    <r>
      <rPr>
        <b/>
        <sz val="11"/>
        <rFont val="Arial"/>
        <family val="2"/>
      </rPr>
      <t>EP 005-E.07</t>
    </r>
    <r>
      <rPr>
        <sz val="11"/>
        <rFont val="Arial"/>
        <family val="2"/>
      </rPr>
      <t>) :  
De terraplenes adicionados con sus cuñas de sobreancho :
Para noventa y cinco por ciento (95%), en capa subyacente</t>
    </r>
  </si>
  <si>
    <r>
      <t xml:space="preserve">Sub-bases o bases, por unidad de obra terminada:
Base Asfáltica compactada al noventa y cinco (95%), por unidad de obra terminada </t>
    </r>
    <r>
      <rPr>
        <b/>
        <sz val="11"/>
        <rFont val="Arial"/>
        <family val="2"/>
      </rPr>
      <t>(EP 074-E.09)</t>
    </r>
    <r>
      <rPr>
        <sz val="11"/>
        <rFont val="Arial"/>
        <family val="2"/>
      </rPr>
      <t xml:space="preserve"> :
Del banco que elija el contratista (incluyendo acarreos)</t>
    </r>
  </si>
  <si>
    <r>
      <t xml:space="preserve">Materiales asfálticos, por unidad de obra terminada 
Emulsión asfáltica :
Empleados en riegos :
Emulsión asfaltica cationica, en riego de liga ECR-60, para recibir la base asfáltica </t>
    </r>
    <r>
      <rPr>
        <b/>
        <sz val="11"/>
        <rFont val="Arial"/>
        <family val="2"/>
      </rPr>
      <t>(EP. 084-E-02)</t>
    </r>
  </si>
  <si>
    <r>
      <t xml:space="preserve">Materiales asfálticos, por unidad de obra terminada 
Emulsión asfáltica :
Empleados en riegos :
Emulsión asfaltica cationica, en riego de liga ECR-60, para recibir la carpeta asfaltica </t>
    </r>
    <r>
      <rPr>
        <b/>
        <sz val="11"/>
        <rFont val="Arial"/>
        <family val="2"/>
      </rPr>
      <t>(EP. 084-E-02)</t>
    </r>
  </si>
  <si>
    <r>
      <t xml:space="preserve">Materiales asfálticos, por unidad de obra terminada 
Cementos asfálticos empleados en concreto asfáltico </t>
    </r>
    <r>
      <rPr>
        <b/>
        <sz val="11"/>
        <rFont val="Arial"/>
        <family val="2"/>
      </rPr>
      <t>(EP 076-E.01c)</t>
    </r>
    <r>
      <rPr>
        <sz val="11"/>
        <rFont val="Arial"/>
        <family val="2"/>
      </rPr>
      <t xml:space="preserve">
Cemento asfáltico grado AC-20, para Base Asfaltica </t>
    </r>
  </si>
  <si>
    <r>
      <t xml:space="preserve">Carpeta de concreto asfáltico compactado al noventa y cinco por ciento (95%), por unidad de obra terminada </t>
    </r>
    <r>
      <rPr>
        <b/>
        <sz val="11"/>
        <rFont val="Arial"/>
        <family val="2"/>
      </rPr>
      <t>(EP 081-E.01)</t>
    </r>
    <r>
      <rPr>
        <sz val="11"/>
        <rFont val="Arial"/>
        <family val="2"/>
      </rPr>
      <t xml:space="preserve"> :
Del banco que elija el contratista (incluyendo acarreos)</t>
    </r>
  </si>
  <si>
    <t>Acero de refuerzo, por unidad de obra terminada (CTR.CAR.1.02.004/02) :
En Losas de Acceso</t>
  </si>
  <si>
    <r>
      <t xml:space="preserve">Concreto hidráulico, por unidad de obra terminada (N.CTR.CAR.1.02.003/04  y </t>
    </r>
    <r>
      <rPr>
        <b/>
        <sz val="11"/>
        <rFont val="Arial"/>
        <family val="2"/>
      </rPr>
      <t>EP 100</t>
    </r>
    <r>
      <rPr>
        <sz val="11"/>
        <rFont val="Arial"/>
        <family val="2"/>
      </rPr>
      <t>) :
Concreto hidráulico, colado en seco :
De f'c = 250 kg/cm² en losas de acceso</t>
    </r>
  </si>
  <si>
    <t>Juntas de dilatacion por unidad de obra terminada (inciso 026-H.11)
De carton asfaltado de 2 mm de espesor</t>
  </si>
  <si>
    <t>Excavado, por unidad de obra terminada, cualesquiera que sean clasificación y profundidad (N.CTR.CAR.1.01.007/00.)</t>
  </si>
  <si>
    <r>
      <t xml:space="preserve"> Malla electrosoldada 6-6/3-3, o similar; en losa de Protección para conos de derrame  </t>
    </r>
    <r>
      <rPr>
        <b/>
        <sz val="11"/>
        <rFont val="Arial"/>
        <family val="2"/>
      </rPr>
      <t>(EP 044-E.18.2.-) :</t>
    </r>
  </si>
  <si>
    <r>
      <t xml:space="preserve">Concreto hidráulico, por unidad de obra terminada (N.CTR.CAR.1.02.003/04  y </t>
    </r>
    <r>
      <rPr>
        <b/>
        <sz val="11"/>
        <rFont val="Arial"/>
        <family val="2"/>
      </rPr>
      <t>EP 100</t>
    </r>
    <r>
      <rPr>
        <sz val="11"/>
        <rFont val="Arial"/>
        <family val="2"/>
      </rPr>
      <t>) :
Concreto hidráulico, colado en seco :
De f'c= 200 kg/cm² en Losas de proteccion</t>
    </r>
  </si>
  <si>
    <r>
      <t xml:space="preserve">Vialetas, por unidad de obra terminada:
DH-1.12 Con reflejante en 2 caras, por unidad de obra terminada </t>
    </r>
    <r>
      <rPr>
        <b/>
        <sz val="11"/>
        <rFont val="Arial"/>
        <family val="2"/>
      </rPr>
      <t>(EP 044-E.07)</t>
    </r>
    <r>
      <rPr>
        <sz val="11"/>
        <rFont val="Arial"/>
        <family val="2"/>
      </rPr>
      <t xml:space="preserve"> :
Amarilla en ambas caras, de 100 x 100 mm  a cada 12.192 mts de tangente en M-3.2</t>
    </r>
  </si>
  <si>
    <r>
      <t xml:space="preserve">Vialetas, por unidad de obra terminada:
DH-1.9 Con reflejante en una cara, por unidad de obra terminada </t>
    </r>
    <r>
      <rPr>
        <b/>
        <sz val="11"/>
        <rFont val="Arial"/>
        <family val="2"/>
      </rPr>
      <t>(EP 044-E.07)</t>
    </r>
    <r>
      <rPr>
        <sz val="11"/>
        <rFont val="Arial"/>
        <family val="2"/>
      </rPr>
      <t xml:space="preserve"> :
Color blanco, de 100 x 100 mm  a cada 24.384 mts de tangente en M-1.3 y M-2.3</t>
    </r>
  </si>
  <si>
    <r>
      <t>Recubrimiento de superficies, por unidad de obra terminada :
De pavimento</t>
    </r>
    <r>
      <rPr>
        <b/>
        <sz val="11"/>
        <rFont val="Arial"/>
        <family val="2"/>
      </rPr>
      <t xml:space="preserve"> (EP 042-E.02)</t>
    </r>
    <r>
      <rPr>
        <sz val="11"/>
        <rFont val="Arial"/>
        <family val="2"/>
      </rPr>
      <t xml:space="preserve"> :
M-3.2 Rayas en la orilla  de calzada discontinua:
Color blanco reflejante, de 100 mm de ancho (longitud efectiva)</t>
    </r>
  </si>
  <si>
    <r>
      <t xml:space="preserve">Recubrimiento de superficies, por unidad de obra terminada :
De pavimento </t>
    </r>
    <r>
      <rPr>
        <b/>
        <sz val="11"/>
        <rFont val="Arial"/>
        <family val="2"/>
      </rPr>
      <t>(EP 042-E.02)</t>
    </r>
    <r>
      <rPr>
        <sz val="11"/>
        <rFont val="Arial"/>
        <family val="2"/>
      </rPr>
      <t xml:space="preserve"> :
M-1.3 Raya discontinua separadora de carriles de circulacion:
Color blanco reflejante,  de 100 mm de ancho (longitud efectiva)</t>
    </r>
  </si>
  <si>
    <r>
      <t xml:space="preserve">Recubrimiento de superficies, por unidad de obra terminada :
De pavimento </t>
    </r>
    <r>
      <rPr>
        <b/>
        <sz val="11"/>
        <rFont val="Arial"/>
        <family val="2"/>
      </rPr>
      <t>(EP 042-E.02)</t>
    </r>
    <r>
      <rPr>
        <sz val="11"/>
        <rFont val="Arial"/>
        <family val="2"/>
      </rPr>
      <t xml:space="preserve"> :
M-1.3 Raya continua o discontinua doble en el centro para separar sentidos de circulacion:
Color amarillo reflejante,  de 100 mm de ancho (longitud efectiva)</t>
    </r>
  </si>
  <si>
    <r>
      <t xml:space="preserve">Sub-bases o bases, por unidad de obra terminada:Base hidráulica compactada al cien (100%), por unidad de obra terminada </t>
    </r>
    <r>
      <rPr>
        <b/>
        <sz val="11"/>
        <rFont val="Arial"/>
        <family val="2"/>
      </rPr>
      <t>(EP 074-E.01)</t>
    </r>
    <r>
      <rPr>
        <sz val="11"/>
        <rFont val="Arial"/>
        <family val="2"/>
      </rPr>
      <t xml:space="preserve"> :
Del banco que elija el contratista (incluyendo acarreos)</t>
    </r>
  </si>
  <si>
    <r>
      <t xml:space="preserve">Materiales asfálticos, por unidad de obra terminada 
Emulsión asfáltica , Empleados en riegos :
Emulsión asfaltica cationica, en riego de impregnación ECL-65, en la base hidráulica y sus taludes  </t>
    </r>
    <r>
      <rPr>
        <b/>
        <sz val="11"/>
        <rFont val="Arial"/>
        <family val="2"/>
      </rPr>
      <t>(E.P. 084-E-01)</t>
    </r>
  </si>
  <si>
    <t>Placa de bronce en el limite internacional, respetando las dimenciones y especificaciones del proyecto.</t>
  </si>
  <si>
    <t xml:space="preserve">Pintura acrilica base agua en la estructura apegandose a las recomendaciones del proyecto ; incluyendo todo lo necesario para su correcta aplicacion. </t>
  </si>
  <si>
    <r>
      <t xml:space="preserve">Construcción del </t>
    </r>
    <r>
      <rPr>
        <b/>
        <sz val="11"/>
        <rFont val="Arial"/>
        <family val="2"/>
      </rPr>
      <t xml:space="preserve"> "Puente Internacional Guadalupe - Tornillo "</t>
    </r>
    <r>
      <rPr>
        <sz val="11"/>
        <rFont val="Arial"/>
        <family val="2"/>
      </rPr>
      <t xml:space="preserve"> ejecutando trabajos de construccion del puente  con cimentacion a base de pilotes, columnas y  losa de concreto reforzado,esta ultima apoyada sobre trabes de concreto presforzadas, accesos y trabajos diversos, en el Estado de Chihuahua.</t>
    </r>
  </si>
  <si>
    <r>
      <t xml:space="preserve">Materiales asfálticos, por unidad de obra terminada 
Cementos asfálticos empleados en concreto asfáltico </t>
    </r>
    <r>
      <rPr>
        <b/>
        <sz val="11"/>
        <rFont val="Arial"/>
        <family val="2"/>
      </rPr>
      <t>(EP 076-E.01c)</t>
    </r>
    <r>
      <rPr>
        <sz val="11"/>
        <rFont val="Arial"/>
        <family val="2"/>
      </rPr>
      <t xml:space="preserve">
Cemento asfáltico grado PG 88-22, para Carpeta Asfaltica </t>
    </r>
  </si>
  <si>
    <t>047C02h</t>
  </si>
  <si>
    <r>
      <t xml:space="preserve">Excavado por Unidad de Obra Terminada
Excavado, por unidad de obra terminada,  cualesquiera que sean su clasificación y profundidad  </t>
    </r>
    <r>
      <rPr>
        <b/>
        <sz val="11"/>
        <rFont val="Arial"/>
        <family val="2"/>
      </rPr>
      <t>(N.CTR.CAR.1.01.007/00)</t>
    </r>
  </si>
  <si>
    <r>
      <t xml:space="preserve">Pilotes colados en el lugar dentro de una perforación previa cualquiera que sea su clasificacion, incluyendo perforacion y acero de refuerzo, por unidad de obra terminada (EP 035-E.01) De f'c=250 kg/cm², de 18,242 cm ² de sección (152,4 cm de diámetro)  </t>
    </r>
    <r>
      <rPr>
        <b/>
        <sz val="11"/>
        <rFont val="Arial"/>
        <family val="2"/>
      </rPr>
      <t>(N.CTR.CAR.1.06.003/01)</t>
    </r>
  </si>
  <si>
    <r>
      <t xml:space="preserve">Pilotes colados en el lugar dentro de una perforación previa cualquiera que sea su clasificacion, incluyendo perforacion y acero de refuerzo, por unidad de obra terminada (EP 035-E.01) De f'c=250 kg/cm², de 6,651 cm ² de sección (91.4 cm de diámetro)  </t>
    </r>
    <r>
      <rPr>
        <b/>
        <sz val="11"/>
        <rFont val="Arial"/>
        <family val="2"/>
      </rPr>
      <t>(N.CTR.CAR.1.06.003/01)</t>
    </r>
  </si>
  <si>
    <r>
      <t xml:space="preserve">Pilotes colados en el lugar dentro de una perforación previa cualquiera que sea su clasificacion, incluyendo perforacion y acero de refuerzo, por unidad de obra terminada (EP 035-E.01) De f'c=250 kg/cm², de 1,640 cm ² de sección (45.7 cm de diámetro)  </t>
    </r>
    <r>
      <rPr>
        <b/>
        <sz val="11"/>
        <rFont val="Arial"/>
        <family val="2"/>
      </rPr>
      <t xml:space="preserve">(N.CTR.CAR.1.06.003/01) </t>
    </r>
  </si>
  <si>
    <r>
      <t>Concreto hidráulico, por unidad de obra terminada, colado en seco:
De f'c = 250 kg/cm² en columnas de pilas de 1.22 metros de diametro.Incluye acero de refuerzo.</t>
    </r>
    <r>
      <rPr>
        <b/>
        <sz val="11"/>
        <rFont val="Arial"/>
        <family val="2"/>
      </rPr>
      <t>(CTR.CAR.1.02.006/01)</t>
    </r>
  </si>
  <si>
    <r>
      <t>Concreto hidráulico, por unidad de obra terminada (inciso 026-H.10), colado en seco:
De f'c = 250 kg/cm² en Cabezales, diafragmas, aleros, pantallas, topes laterales.</t>
    </r>
    <r>
      <rPr>
        <b/>
        <sz val="11"/>
        <rFont val="Arial"/>
        <family val="2"/>
      </rPr>
      <t>(N.CTR.CAR.1.02.003/04  y EP 100)</t>
    </r>
    <r>
      <rPr>
        <sz val="11"/>
        <rFont val="Arial"/>
        <family val="2"/>
      </rPr>
      <t>.</t>
    </r>
  </si>
  <si>
    <t>Juntas de dilatación por unidad de obra terminada (inciso 026-H.11):
No metálicas: De cartón asfaltado, de 2.0 cms de espesor.(EP. 027-E-05)</t>
  </si>
  <si>
    <r>
      <t>Concreto hidráulico por unidad de obra terminada colado en seco</t>
    </r>
    <r>
      <rPr>
        <b/>
        <sz val="11"/>
        <rFont val="Arial"/>
        <family val="2"/>
      </rPr>
      <t xml:space="preserve">  (N.CTR.CAR.1.02.003/04  y EP 100) :</t>
    </r>
    <r>
      <rPr>
        <sz val="11"/>
        <rFont val="Arial"/>
        <family val="2"/>
      </rPr>
      <t xml:space="preserve">
De f'c=350 kg/cm2, en losas precoladas.</t>
    </r>
  </si>
  <si>
    <t>Juntas de dilatación por unidad de obra terminada (inciso 026-H.11):
No metálicas: De cartón asfaltado;peralte variable (Parabólica) de 3.9 cm. en los extremos y 1.9 cm en el centro,de acuerdo a proyecto.</t>
  </si>
  <si>
    <t>Juntas de dilatación por unidad de obra terminada (inciso 026-H.11):
No metálicas: De cartón asfaltado;peralte variable (Parabólica) de 3.3 cm  en los extremos y 1.3 cm en el centro, de acuerdo a proyecto.</t>
  </si>
  <si>
    <t>047G12b05</t>
  </si>
  <si>
    <t>047G12b06</t>
  </si>
  <si>
    <r>
      <t>Juntas de dilatación por unidad de obra terminada (inciso 026-H.11):
Metalicas: Tipo DS Brown o similar conforme a proyecto</t>
    </r>
    <r>
      <rPr>
        <b/>
        <sz val="11"/>
        <color indexed="10"/>
        <rFont val="Arial"/>
        <family val="2"/>
      </rPr>
      <t xml:space="preserve"> </t>
    </r>
    <r>
      <rPr>
        <sz val="11"/>
        <color indexed="10"/>
        <rFont val="Arial"/>
        <family val="2"/>
      </rPr>
      <t>:</t>
    </r>
  </si>
  <si>
    <t>Malla de proteccion de acero de 305 mm  de ancho, fabricado con alambre galvanizado (11 ga.) de 0.3 Ø cubierto con resina epoxica color verde, con abertura de 4.45 anudado en el extremo inferior y rematada con pestañas en el exrtemo superior, incluye postes, amarres, accesorios, según proyecto. P.U.O.T.</t>
  </si>
  <si>
    <t>Alumbrado en puente a base de postes de acero tubular troncoconico y luminarias autobalastradas de voltaje regulado, con lampara de vapor de sodio alta presion de 400 w, con fotocelda integrada, según proyecto, P.U.O.T.</t>
  </si>
  <si>
    <t>Acometida Electrica; incluye poste de concreto  C-11-500, transformador de 12.5 KVA 220-127 volts en el secundario, alimentado por la red de distribucion de la comision federal de electricidad, y todo lo necesario para su instalacion y funcionamiento, segun proyecto, P.U.O.T.</t>
  </si>
  <si>
    <r>
      <t>Parapetos de acero para calzada C501 según proyecto, por unidad de obra terminada</t>
    </r>
    <r>
      <rPr>
        <b/>
        <sz val="11"/>
        <rFont val="Arial"/>
        <family val="2"/>
      </rPr>
      <t xml:space="preserve"> (EP.039-E.01a)</t>
    </r>
  </si>
  <si>
    <t>Pedraplenes construido con material no compactable, por unidad de obra terminada (EP 005-E.07.c)</t>
  </si>
  <si>
    <t>Barrido de la superficie por tratar, por unidad de obra terminada (inciso 078-H.01)</t>
  </si>
  <si>
    <t>OBRA</t>
  </si>
  <si>
    <t>LO-009000999-N397-2013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</si>
</sst>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\$#,##0\ ;\(\$#,##0\)"/>
    <numFmt numFmtId="166" formatCode="&quot;N$&quot;\ #,##0_);[Red]\(&quot;N$&quot;\ #,##0\)"/>
    <numFmt numFmtId="167" formatCode="#."/>
    <numFmt numFmtId="168" formatCode="\$#.00"/>
    <numFmt numFmtId="169" formatCode="General_)"/>
    <numFmt numFmtId="170" formatCode="#,##0.0"/>
    <numFmt numFmtId="171" formatCode="[$$-80A]#,##0.00"/>
    <numFmt numFmtId="172" formatCode="_-[$$-80A]* #,##0.00_-;\-[$$-80A]* #,##0.00_-;_-[$$-80A]* &quot;-&quot;??_-;_-@_-"/>
    <numFmt numFmtId="173" formatCode="000\+000"/>
    <numFmt numFmtId="174" formatCode="&quot;$&quot;#,##0.000"/>
    <numFmt numFmtId="175" formatCode="#,##0.000"/>
    <numFmt numFmtId="176" formatCode="#,##0.0000"/>
  </numFmts>
  <fonts count="60">
    <font>
      <sz val="10"/>
      <name val="Arial"/>
      <family val="0"/>
    </font>
    <font>
      <b/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6"/>
      <color indexed="24"/>
      <name val="Arial"/>
      <family val="2"/>
    </font>
    <font>
      <b/>
      <sz val="1"/>
      <color indexed="16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lgerian"/>
      <family val="5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4" fillId="0" borderId="0">
      <alignment/>
      <protection locked="0"/>
    </xf>
    <xf numFmtId="167" fontId="4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169" fontId="9" fillId="0" borderId="0">
      <alignment/>
      <protection/>
    </xf>
    <xf numFmtId="169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1" fillId="0" borderId="9" applyNumberFormat="0" applyFont="0" applyFill="0" applyAlignment="0" applyProtection="0"/>
  </cellStyleXfs>
  <cellXfs count="11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0" fillId="0" borderId="0" xfId="0" applyFont="1" applyBorder="1" applyAlignment="1">
      <alignment/>
    </xf>
    <xf numFmtId="0" fontId="14" fillId="0" borderId="0" xfId="0" applyFont="1" applyFill="1" applyAlignment="1">
      <alignment horizontal="right"/>
    </xf>
    <xf numFmtId="169" fontId="14" fillId="0" borderId="0" xfId="66" applyFont="1" applyFill="1" applyAlignment="1">
      <alignment horizontal="right"/>
      <protection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/>
    </xf>
    <xf numFmtId="169" fontId="16" fillId="0" borderId="10" xfId="66" applyNumberFormat="1" applyFont="1" applyFill="1" applyBorder="1" applyAlignment="1" applyProtection="1">
      <alignment horizontal="center" vertical="center"/>
      <protection/>
    </xf>
    <xf numFmtId="173" fontId="16" fillId="0" borderId="10" xfId="66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170" fontId="17" fillId="0" borderId="10" xfId="67" applyNumberFormat="1" applyFont="1" applyFill="1" applyBorder="1" applyAlignment="1" applyProtection="1">
      <alignment horizontal="center" vertical="center"/>
      <protection/>
    </xf>
    <xf numFmtId="170" fontId="15" fillId="0" borderId="10" xfId="67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169" fontId="13" fillId="33" borderId="10" xfId="66" applyFont="1" applyFill="1" applyBorder="1" applyAlignment="1">
      <alignment horizontal="center" vertical="center"/>
      <protection/>
    </xf>
    <xf numFmtId="0" fontId="11" fillId="33" borderId="10" xfId="0" applyFont="1" applyFill="1" applyBorder="1" applyAlignment="1">
      <alignment horizontal="right" vertical="center"/>
    </xf>
    <xf numFmtId="170" fontId="13" fillId="33" borderId="10" xfId="66" applyNumberFormat="1" applyFont="1" applyFill="1" applyBorder="1" applyAlignment="1">
      <alignment horizontal="center" vertical="center"/>
      <protection/>
    </xf>
    <xf numFmtId="4" fontId="13" fillId="33" borderId="10" xfId="66" applyNumberFormat="1" applyFont="1" applyFill="1" applyBorder="1" applyAlignment="1">
      <alignment horizontal="center" vertical="center"/>
      <protection/>
    </xf>
    <xf numFmtId="164" fontId="20" fillId="33" borderId="10" xfId="58" applyNumberFormat="1" applyFont="1" applyFill="1" applyBorder="1" applyAlignment="1" applyProtection="1">
      <alignment horizontal="right" vertical="center"/>
      <protection/>
    </xf>
    <xf numFmtId="169" fontId="13" fillId="0" borderId="10" xfId="66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right" vertical="center"/>
    </xf>
    <xf numFmtId="170" fontId="13" fillId="0" borderId="10" xfId="66" applyNumberFormat="1" applyFont="1" applyFill="1" applyBorder="1" applyAlignment="1">
      <alignment horizontal="center" vertical="center"/>
      <protection/>
    </xf>
    <xf numFmtId="4" fontId="13" fillId="0" borderId="10" xfId="66" applyNumberFormat="1" applyFont="1" applyFill="1" applyBorder="1" applyAlignment="1">
      <alignment horizontal="center" vertical="center"/>
      <protection/>
    </xf>
    <xf numFmtId="164" fontId="20" fillId="0" borderId="10" xfId="58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vertical="center"/>
    </xf>
    <xf numFmtId="169" fontId="13" fillId="0" borderId="10" xfId="66" applyFont="1" applyBorder="1" applyAlignment="1">
      <alignment horizontal="center" vertical="center"/>
      <protection/>
    </xf>
    <xf numFmtId="44" fontId="13" fillId="0" borderId="10" xfId="58" applyNumberFormat="1" applyFont="1" applyFill="1" applyBorder="1" applyAlignment="1">
      <alignment vertical="center"/>
    </xf>
    <xf numFmtId="1" fontId="13" fillId="33" borderId="10" xfId="66" applyNumberFormat="1" applyFont="1" applyFill="1" applyBorder="1" applyAlignment="1">
      <alignment horizontal="center"/>
      <protection/>
    </xf>
    <xf numFmtId="169" fontId="13" fillId="33" borderId="10" xfId="66" applyFont="1" applyFill="1" applyBorder="1" applyAlignment="1">
      <alignment horizontal="center"/>
      <protection/>
    </xf>
    <xf numFmtId="170" fontId="20" fillId="33" borderId="10" xfId="67" applyNumberFormat="1" applyFont="1" applyFill="1" applyBorder="1" applyAlignment="1" applyProtection="1">
      <alignment horizontal="right"/>
      <protection/>
    </xf>
    <xf numFmtId="4" fontId="13" fillId="33" borderId="10" xfId="0" applyNumberFormat="1" applyFont="1" applyFill="1" applyBorder="1" applyAlignment="1">
      <alignment/>
    </xf>
    <xf numFmtId="164" fontId="18" fillId="33" borderId="10" xfId="58" applyNumberFormat="1" applyFont="1" applyFill="1" applyBorder="1" applyAlignment="1" applyProtection="1">
      <alignment horizontal="right"/>
      <protection/>
    </xf>
    <xf numFmtId="164" fontId="11" fillId="33" borderId="10" xfId="58" applyNumberFormat="1" applyFont="1" applyFill="1" applyBorder="1" applyAlignment="1">
      <alignment/>
    </xf>
    <xf numFmtId="173" fontId="20" fillId="0" borderId="10" xfId="66" applyNumberFormat="1" applyFont="1" applyFill="1" applyBorder="1" applyAlignment="1" applyProtection="1">
      <alignment horizontal="center" vertical="center"/>
      <protection/>
    </xf>
    <xf numFmtId="170" fontId="15" fillId="0" borderId="10" xfId="67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vertical="top"/>
    </xf>
    <xf numFmtId="4" fontId="11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170" fontId="10" fillId="33" borderId="10" xfId="66" applyNumberFormat="1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4" fontId="11" fillId="0" borderId="11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169" fontId="0" fillId="0" borderId="10" xfId="66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64" fontId="18" fillId="0" borderId="10" xfId="58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170" fontId="13" fillId="0" borderId="10" xfId="0" applyNumberFormat="1" applyFont="1" applyFill="1" applyBorder="1" applyAlignment="1">
      <alignment vertical="center"/>
    </xf>
    <xf numFmtId="164" fontId="21" fillId="0" borderId="10" xfId="58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170" fontId="10" fillId="0" borderId="10" xfId="0" applyNumberFormat="1" applyFont="1" applyFill="1" applyBorder="1" applyAlignment="1">
      <alignment horizontal="center" vertical="center"/>
    </xf>
    <xf numFmtId="1" fontId="13" fillId="0" borderId="10" xfId="66" applyNumberFormat="1" applyFont="1" applyFill="1" applyBorder="1" applyAlignment="1">
      <alignment horizontal="center" vertical="center"/>
      <protection/>
    </xf>
    <xf numFmtId="4" fontId="13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164" fontId="11" fillId="0" borderId="10" xfId="58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" fontId="13" fillId="33" borderId="10" xfId="66" applyNumberFormat="1" applyFont="1" applyFill="1" applyBorder="1" applyAlignment="1">
      <alignment horizontal="center" vertical="center"/>
      <protection/>
    </xf>
    <xf numFmtId="170" fontId="20" fillId="33" borderId="10" xfId="67" applyNumberFormat="1" applyFont="1" applyFill="1" applyBorder="1" applyAlignment="1" applyProtection="1">
      <alignment horizontal="right" vertical="center"/>
      <protection/>
    </xf>
    <xf numFmtId="4" fontId="13" fillId="33" borderId="10" xfId="0" applyNumberFormat="1" applyFont="1" applyFill="1" applyBorder="1" applyAlignment="1">
      <alignment vertical="center"/>
    </xf>
    <xf numFmtId="170" fontId="20" fillId="0" borderId="10" xfId="67" applyNumberFormat="1" applyFont="1" applyFill="1" applyBorder="1" applyAlignment="1" applyProtection="1">
      <alignment horizontal="right" vertical="center"/>
      <protection/>
    </xf>
    <xf numFmtId="4" fontId="13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169" fontId="13" fillId="0" borderId="10" xfId="0" applyNumberFormat="1" applyFont="1" applyBorder="1" applyAlignment="1" applyProtection="1">
      <alignment horizontal="left" vertical="center"/>
      <protection/>
    </xf>
    <xf numFmtId="169" fontId="13" fillId="0" borderId="10" xfId="0" applyNumberFormat="1" applyFont="1" applyFill="1" applyBorder="1" applyAlignment="1" applyProtection="1">
      <alignment horizontal="left" vertical="center"/>
      <protection/>
    </xf>
    <xf numFmtId="169" fontId="13" fillId="0" borderId="10" xfId="0" applyNumberFormat="1" applyFont="1" applyFill="1" applyBorder="1" applyAlignment="1" applyProtection="1">
      <alignment horizontal="left" vertical="center" wrapText="1"/>
      <protection/>
    </xf>
    <xf numFmtId="169" fontId="13" fillId="0" borderId="10" xfId="0" applyNumberFormat="1" applyFont="1" applyFill="1" applyBorder="1" applyAlignment="1" applyProtection="1">
      <alignment horizontal="center" vertical="center"/>
      <protection/>
    </xf>
    <xf numFmtId="164" fontId="18" fillId="33" borderId="10" xfId="58" applyNumberFormat="1" applyFont="1" applyFill="1" applyBorder="1" applyAlignment="1" applyProtection="1">
      <alignment horizontal="right" vertical="center"/>
      <protection/>
    </xf>
    <xf numFmtId="164" fontId="21" fillId="33" borderId="10" xfId="58" applyNumberFormat="1" applyFont="1" applyFill="1" applyBorder="1" applyAlignment="1" applyProtection="1">
      <alignment horizontal="center" vertical="center"/>
      <protection/>
    </xf>
    <xf numFmtId="164" fontId="11" fillId="33" borderId="10" xfId="58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164" fontId="13" fillId="0" borderId="10" xfId="58" applyNumberFormat="1" applyFont="1" applyFill="1" applyBorder="1" applyAlignment="1">
      <alignment vertical="center"/>
    </xf>
    <xf numFmtId="169" fontId="13" fillId="0" borderId="10" xfId="66" applyFont="1" applyFill="1" applyBorder="1" applyAlignment="1">
      <alignment horizontal="left" vertical="center"/>
      <protection/>
    </xf>
    <xf numFmtId="169" fontId="13" fillId="0" borderId="10" xfId="66" applyFont="1" applyFill="1" applyBorder="1" applyAlignment="1">
      <alignment vertical="center" wrapText="1"/>
      <protection/>
    </xf>
    <xf numFmtId="169" fontId="13" fillId="0" borderId="10" xfId="66" applyFont="1" applyBorder="1" applyAlignment="1">
      <alignment horizontal="left" vertical="center"/>
      <protection/>
    </xf>
    <xf numFmtId="169" fontId="13" fillId="0" borderId="10" xfId="66" applyFont="1" applyBorder="1" applyAlignment="1">
      <alignment vertical="center" wrapText="1"/>
      <protection/>
    </xf>
    <xf numFmtId="169" fontId="13" fillId="0" borderId="10" xfId="66" applyFont="1" applyFill="1" applyBorder="1" applyAlignment="1">
      <alignment vertical="center"/>
      <protection/>
    </xf>
    <xf numFmtId="170" fontId="13" fillId="0" borderId="10" xfId="66" applyNumberFormat="1" applyFont="1" applyBorder="1" applyAlignment="1">
      <alignment horizontal="center" vertical="center"/>
      <protection/>
    </xf>
    <xf numFmtId="4" fontId="13" fillId="0" borderId="10" xfId="0" applyNumberFormat="1" applyFont="1" applyBorder="1" applyAlignment="1">
      <alignment vertical="center"/>
    </xf>
    <xf numFmtId="4" fontId="13" fillId="0" borderId="10" xfId="66" applyNumberFormat="1" applyFont="1" applyFill="1" applyBorder="1" applyAlignment="1">
      <alignment horizontal="right" vertical="center"/>
      <protection/>
    </xf>
    <xf numFmtId="4" fontId="13" fillId="0" borderId="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horizontal="centerContinuous"/>
    </xf>
    <xf numFmtId="4" fontId="8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6" fillId="0" borderId="10" xfId="66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>
      <alignment vertical="center"/>
    </xf>
    <xf numFmtId="4" fontId="10" fillId="33" borderId="10" xfId="66" applyNumberFormat="1" applyFont="1" applyFill="1" applyBorder="1" applyAlignment="1">
      <alignment horizontal="center" vertical="center"/>
      <protection/>
    </xf>
    <xf numFmtId="4" fontId="13" fillId="33" borderId="10" xfId="66" applyNumberFormat="1" applyFont="1" applyFill="1" applyBorder="1" applyAlignment="1">
      <alignment horizontal="center"/>
      <protection/>
    </xf>
    <xf numFmtId="164" fontId="24" fillId="0" borderId="10" xfId="58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Alignment="1">
      <alignment/>
    </xf>
    <xf numFmtId="0" fontId="13" fillId="0" borderId="10" xfId="0" applyFont="1" applyFill="1" applyBorder="1" applyAlignment="1" quotePrefix="1">
      <alignment horizontal="left" vertical="center"/>
    </xf>
    <xf numFmtId="0" fontId="13" fillId="0" borderId="0" xfId="0" applyFont="1" applyAlignment="1">
      <alignment horizontal="justify" vertical="justify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urrency0" xfId="38"/>
    <cellStyle name="Date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xed" xfId="48"/>
    <cellStyle name="Heading 1" xfId="49"/>
    <cellStyle name="Heading 2" xfId="50"/>
    <cellStyle name="Heading1" xfId="51"/>
    <cellStyle name="Heading2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Moneda 2" xfId="60"/>
    <cellStyle name="Moneda 3" xfId="61"/>
    <cellStyle name="Moneda 4" xfId="62"/>
    <cellStyle name="Moneda 5" xfId="63"/>
    <cellStyle name="Neutral" xfId="64"/>
    <cellStyle name="Normal 2" xfId="65"/>
    <cellStyle name="Normal_E-7 PRELIMINAR" xfId="66"/>
    <cellStyle name="Normal_Forma E-7_SCT (Por Frentes de Trabajo)vers2(p.u concurso)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3571875</xdr:colOff>
      <xdr:row>96</xdr:row>
      <xdr:rowOff>0</xdr:rowOff>
    </xdr:from>
    <xdr:to>
      <xdr:col>2</xdr:col>
      <xdr:colOff>3600450</xdr:colOff>
      <xdr:row>96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5534025" y="415099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3571875</xdr:colOff>
      <xdr:row>96</xdr:row>
      <xdr:rowOff>0</xdr:rowOff>
    </xdr:from>
    <xdr:to>
      <xdr:col>2</xdr:col>
      <xdr:colOff>3600450</xdr:colOff>
      <xdr:row>96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5534025" y="415099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104775</xdr:rowOff>
    </xdr:from>
    <xdr:to>
      <xdr:col>2</xdr:col>
      <xdr:colOff>1638300</xdr:colOff>
      <xdr:row>4</xdr:row>
      <xdr:rowOff>371475</xdr:rowOff>
    </xdr:to>
    <xdr:pic>
      <xdr:nvPicPr>
        <xdr:cNvPr id="3" name="4 Imagen" descr="sct LOGO TTT 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3552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ja%20de%20c&#225;lculo%20en%20BA97001.DOC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llo1\hillo1c\DATOS1\RAMM\CONCURSO\1996\TECNICO\C-INSU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"/>
      <sheetName val="E7"/>
      <sheetName val="E6-1997"/>
      <sheetName val="E6-1998"/>
      <sheetName val="E6a-1997"/>
      <sheetName val="E6a-1998"/>
      <sheetName val="E6.b"/>
      <sheetName val="E6.b (2)"/>
      <sheetName val="E6c"/>
      <sheetName val="E6.c"/>
      <sheetName val="E6c (1)"/>
      <sheetName val="E6.c (2)"/>
      <sheetName val="E6.d"/>
      <sheetName val="E6.d (1)"/>
      <sheetName val="E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2"/>
  <sheetViews>
    <sheetView tabSelected="1" view="pageBreakPreview" zoomScale="75" zoomScaleNormal="75" zoomScaleSheetLayoutView="75" workbookViewId="0" topLeftCell="C28">
      <selection activeCell="G7" sqref="G7"/>
    </sheetView>
  </sheetViews>
  <sheetFormatPr defaultColWidth="9.140625" defaultRowHeight="12.75"/>
  <cols>
    <col min="1" max="1" width="14.57421875" style="3" customWidth="1"/>
    <col min="2" max="2" width="14.8515625" style="1" customWidth="1"/>
    <col min="3" max="3" width="98.8515625" style="1" customWidth="1"/>
    <col min="4" max="4" width="10.28125" style="1" customWidth="1"/>
    <col min="5" max="5" width="13.00390625" style="96" customWidth="1"/>
    <col min="6" max="6" width="13.8515625" style="12" customWidth="1"/>
    <col min="7" max="7" width="60.28125" style="12" customWidth="1"/>
    <col min="8" max="8" width="19.7109375" style="3" bestFit="1" customWidth="1"/>
    <col min="9" max="16384" width="9.140625" style="1" customWidth="1"/>
  </cols>
  <sheetData>
    <row r="1" spans="1:8" ht="18">
      <c r="A1" s="107" t="s">
        <v>102</v>
      </c>
      <c r="B1" s="107"/>
      <c r="C1" s="107"/>
      <c r="D1" s="107"/>
      <c r="E1" s="107"/>
      <c r="F1" s="107"/>
      <c r="G1" s="38"/>
      <c r="H1" s="4"/>
    </row>
    <row r="2" spans="1:8" ht="18">
      <c r="A2" s="107" t="s">
        <v>103</v>
      </c>
      <c r="B2" s="107"/>
      <c r="C2" s="107"/>
      <c r="D2" s="107"/>
      <c r="E2" s="107"/>
      <c r="F2" s="107"/>
      <c r="G2" s="38"/>
      <c r="H2" s="6"/>
    </row>
    <row r="3" spans="1:8" ht="18">
      <c r="A3" s="107" t="s">
        <v>101</v>
      </c>
      <c r="B3" s="107"/>
      <c r="C3" s="107"/>
      <c r="D3" s="107"/>
      <c r="E3" s="107"/>
      <c r="F3" s="107"/>
      <c r="G3" s="38"/>
      <c r="H3" s="7"/>
    </row>
    <row r="4" spans="1:8" ht="12" customHeight="1">
      <c r="A4" s="2"/>
      <c r="B4" s="37"/>
      <c r="C4" s="37"/>
      <c r="D4" s="37"/>
      <c r="E4" s="95"/>
      <c r="F4" s="38"/>
      <c r="G4" s="38"/>
      <c r="H4" s="6"/>
    </row>
    <row r="5" spans="1:8" ht="32.25" customHeight="1">
      <c r="A5" s="106" t="s">
        <v>177</v>
      </c>
      <c r="B5" s="106"/>
      <c r="C5" s="106"/>
      <c r="D5" s="106"/>
      <c r="E5" s="106"/>
      <c r="F5" s="106"/>
      <c r="G5" s="106"/>
      <c r="H5" s="106"/>
    </row>
    <row r="6" spans="1:8" ht="44.25" customHeight="1">
      <c r="A6" s="40" t="s">
        <v>75</v>
      </c>
      <c r="B6" s="105" t="s">
        <v>155</v>
      </c>
      <c r="C6" s="105"/>
      <c r="E6" s="103"/>
      <c r="F6" s="97"/>
      <c r="G6" s="109" t="s">
        <v>178</v>
      </c>
      <c r="H6" s="108" t="s">
        <v>78</v>
      </c>
    </row>
    <row r="7" spans="1:2" ht="15">
      <c r="A7" s="9" t="s">
        <v>29</v>
      </c>
      <c r="B7" s="39" t="s">
        <v>119</v>
      </c>
    </row>
    <row r="8" spans="1:8" ht="15.75">
      <c r="A8" s="9" t="s">
        <v>30</v>
      </c>
      <c r="B8" s="39" t="s">
        <v>120</v>
      </c>
      <c r="H8" s="51"/>
    </row>
    <row r="9" spans="1:8" ht="9.75" customHeight="1">
      <c r="A9" s="9"/>
      <c r="B9" s="8"/>
      <c r="E9" s="97"/>
      <c r="H9" s="12"/>
    </row>
    <row r="10" spans="1:8" s="39" customFormat="1" ht="26.25" customHeight="1">
      <c r="A10" s="10" t="s">
        <v>0</v>
      </c>
      <c r="B10" s="10" t="s">
        <v>1</v>
      </c>
      <c r="C10" s="10" t="s">
        <v>31</v>
      </c>
      <c r="D10" s="11" t="s">
        <v>32</v>
      </c>
      <c r="E10" s="98" t="s">
        <v>2</v>
      </c>
      <c r="F10" s="35" t="s">
        <v>3</v>
      </c>
      <c r="G10" s="35" t="s">
        <v>76</v>
      </c>
      <c r="H10" s="11" t="s">
        <v>4</v>
      </c>
    </row>
    <row r="11" spans="1:8" s="55" customFormat="1" ht="15.75">
      <c r="A11" s="52"/>
      <c r="B11" s="52"/>
      <c r="C11" s="13" t="s">
        <v>33</v>
      </c>
      <c r="D11" s="53"/>
      <c r="E11" s="99"/>
      <c r="F11" s="54"/>
      <c r="G11" s="54"/>
      <c r="H11" s="53" t="s">
        <v>84</v>
      </c>
    </row>
    <row r="12" spans="1:8" s="55" customFormat="1" ht="9" customHeight="1">
      <c r="A12" s="52"/>
      <c r="B12" s="52"/>
      <c r="C12" s="14"/>
      <c r="D12" s="53"/>
      <c r="E12" s="99"/>
      <c r="F12" s="54"/>
      <c r="G12" s="54"/>
      <c r="H12" s="56"/>
    </row>
    <row r="13" spans="1:8" s="55" customFormat="1" ht="15" customHeight="1">
      <c r="A13" s="27"/>
      <c r="B13" s="27"/>
      <c r="C13" s="36" t="s">
        <v>98</v>
      </c>
      <c r="D13" s="57"/>
      <c r="E13" s="92"/>
      <c r="F13" s="54"/>
      <c r="G13" s="54"/>
      <c r="H13" s="58"/>
    </row>
    <row r="14" spans="1:8" s="63" customFormat="1" ht="44.25" customHeight="1">
      <c r="A14" s="59">
        <v>1</v>
      </c>
      <c r="B14" s="104" t="s">
        <v>157</v>
      </c>
      <c r="C14" s="60" t="s">
        <v>158</v>
      </c>
      <c r="D14" s="57" t="s">
        <v>63</v>
      </c>
      <c r="E14" s="67">
        <v>200</v>
      </c>
      <c r="F14" s="54"/>
      <c r="G14" s="62"/>
      <c r="H14" s="54">
        <f>$F14*E14</f>
        <v>0</v>
      </c>
    </row>
    <row r="15" spans="1:8" s="63" customFormat="1" ht="43.5">
      <c r="A15" s="59">
        <v>2</v>
      </c>
      <c r="B15" s="64" t="s">
        <v>105</v>
      </c>
      <c r="C15" s="60" t="s">
        <v>159</v>
      </c>
      <c r="D15" s="57" t="s">
        <v>94</v>
      </c>
      <c r="E15" s="67">
        <v>576</v>
      </c>
      <c r="F15" s="54"/>
      <c r="G15" s="62"/>
      <c r="H15" s="54">
        <f aca="true" t="shared" si="0" ref="H15:H23">$F15*E15</f>
        <v>0</v>
      </c>
    </row>
    <row r="16" spans="1:8" s="15" customFormat="1" ht="60.75" customHeight="1">
      <c r="A16" s="59">
        <f aca="true" t="shared" si="1" ref="A16:A23">1+A15</f>
        <v>3</v>
      </c>
      <c r="B16" s="64" t="s">
        <v>106</v>
      </c>
      <c r="C16" s="60" t="s">
        <v>160</v>
      </c>
      <c r="D16" s="57" t="s">
        <v>94</v>
      </c>
      <c r="E16" s="67">
        <v>197.16</v>
      </c>
      <c r="F16" s="54"/>
      <c r="G16" s="62"/>
      <c r="H16" s="54">
        <f t="shared" si="0"/>
        <v>0</v>
      </c>
    </row>
    <row r="17" spans="1:8" s="15" customFormat="1" ht="54" customHeight="1">
      <c r="A17" s="59">
        <f t="shared" si="1"/>
        <v>4</v>
      </c>
      <c r="B17" s="64" t="s">
        <v>106</v>
      </c>
      <c r="C17" s="60" t="s">
        <v>161</v>
      </c>
      <c r="D17" s="57" t="s">
        <v>94</v>
      </c>
      <c r="E17" s="67">
        <v>27.44</v>
      </c>
      <c r="F17" s="54"/>
      <c r="G17" s="62"/>
      <c r="H17" s="54">
        <f t="shared" si="0"/>
        <v>0</v>
      </c>
    </row>
    <row r="18" spans="1:8" s="15" customFormat="1" ht="12.75" customHeight="1">
      <c r="A18" s="43"/>
      <c r="B18" s="43"/>
      <c r="C18" s="17" t="s">
        <v>97</v>
      </c>
      <c r="D18" s="43"/>
      <c r="E18" s="100"/>
      <c r="F18" s="43"/>
      <c r="G18" s="43"/>
      <c r="H18" s="20">
        <f>SUM(H14:H17)</f>
        <v>0</v>
      </c>
    </row>
    <row r="19" spans="1:8" s="15" customFormat="1" ht="12.75" customHeight="1">
      <c r="A19" s="59"/>
      <c r="B19" s="64"/>
      <c r="C19" s="60"/>
      <c r="D19" s="57"/>
      <c r="E19" s="67"/>
      <c r="F19" s="54"/>
      <c r="G19" s="62"/>
      <c r="H19" s="54"/>
    </row>
    <row r="20" spans="1:8" s="15" customFormat="1" ht="24" customHeight="1">
      <c r="A20" s="59"/>
      <c r="B20" s="64"/>
      <c r="C20" s="36" t="s">
        <v>34</v>
      </c>
      <c r="D20" s="57"/>
      <c r="E20" s="67"/>
      <c r="F20" s="54"/>
      <c r="G20" s="62"/>
      <c r="H20" s="54"/>
    </row>
    <row r="21" spans="1:8" s="15" customFormat="1" ht="45" customHeight="1">
      <c r="A21" s="59">
        <f>1+A17</f>
        <v>5</v>
      </c>
      <c r="B21" s="64" t="s">
        <v>104</v>
      </c>
      <c r="C21" s="60" t="s">
        <v>162</v>
      </c>
      <c r="D21" s="57" t="s">
        <v>94</v>
      </c>
      <c r="E21" s="67">
        <v>197.12</v>
      </c>
      <c r="F21" s="54"/>
      <c r="G21" s="62"/>
      <c r="H21" s="54">
        <f t="shared" si="0"/>
        <v>0</v>
      </c>
    </row>
    <row r="22" spans="1:8" s="15" customFormat="1" ht="48.75" customHeight="1">
      <c r="A22" s="59">
        <f t="shared" si="1"/>
        <v>6</v>
      </c>
      <c r="B22" s="64" t="s">
        <v>35</v>
      </c>
      <c r="C22" s="60" t="s">
        <v>121</v>
      </c>
      <c r="D22" s="57" t="s">
        <v>7</v>
      </c>
      <c r="E22" s="67">
        <v>25818</v>
      </c>
      <c r="F22" s="54"/>
      <c r="G22" s="62"/>
      <c r="H22" s="54">
        <f t="shared" si="0"/>
        <v>0</v>
      </c>
    </row>
    <row r="23" spans="1:8" s="15" customFormat="1" ht="50.25" customHeight="1">
      <c r="A23" s="59">
        <f t="shared" si="1"/>
        <v>7</v>
      </c>
      <c r="B23" s="64" t="s">
        <v>36</v>
      </c>
      <c r="C23" s="60" t="s">
        <v>163</v>
      </c>
      <c r="D23" s="57" t="s">
        <v>6</v>
      </c>
      <c r="E23" s="67">
        <v>403.1</v>
      </c>
      <c r="F23" s="54"/>
      <c r="G23" s="62"/>
      <c r="H23" s="54">
        <f t="shared" si="0"/>
        <v>0</v>
      </c>
    </row>
    <row r="24" spans="1:8" s="15" customFormat="1" ht="15" customHeight="1">
      <c r="A24" s="16"/>
      <c r="B24" s="16"/>
      <c r="C24" s="17"/>
      <c r="D24" s="18"/>
      <c r="E24" s="19"/>
      <c r="F24" s="18"/>
      <c r="G24" s="43"/>
      <c r="H24" s="20">
        <f>SUM(H21:H23)</f>
        <v>0</v>
      </c>
    </row>
    <row r="25" spans="1:8" s="26" customFormat="1" ht="15" customHeight="1">
      <c r="A25" s="21"/>
      <c r="B25" s="21"/>
      <c r="C25" s="22"/>
      <c r="D25" s="23"/>
      <c r="E25" s="24"/>
      <c r="F25" s="54"/>
      <c r="G25" s="62"/>
      <c r="H25" s="25"/>
    </row>
    <row r="26" spans="1:8" s="15" customFormat="1" ht="15" customHeight="1">
      <c r="A26" s="59"/>
      <c r="B26" s="27"/>
      <c r="C26" s="36" t="s">
        <v>37</v>
      </c>
      <c r="D26" s="57"/>
      <c r="E26" s="92"/>
      <c r="F26" s="54"/>
      <c r="G26" s="62"/>
      <c r="H26" s="28"/>
    </row>
    <row r="27" spans="1:8" s="15" customFormat="1" ht="51" customHeight="1">
      <c r="A27" s="59">
        <f>1+A23</f>
        <v>8</v>
      </c>
      <c r="B27" s="64" t="s">
        <v>38</v>
      </c>
      <c r="C27" s="60" t="s">
        <v>124</v>
      </c>
      <c r="D27" s="57" t="s">
        <v>6</v>
      </c>
      <c r="E27" s="67">
        <v>89.7</v>
      </c>
      <c r="F27" s="54"/>
      <c r="G27" s="62"/>
      <c r="H27" s="54">
        <f aca="true" t="shared" si="2" ref="H27:H44">$F27*E27</f>
        <v>0</v>
      </c>
    </row>
    <row r="28" spans="1:8" s="15" customFormat="1" ht="45.75" customHeight="1">
      <c r="A28" s="59">
        <f aca="true" t="shared" si="3" ref="A28:A33">+A27+1</f>
        <v>9</v>
      </c>
      <c r="B28" s="64" t="s">
        <v>39</v>
      </c>
      <c r="C28" s="60" t="s">
        <v>125</v>
      </c>
      <c r="D28" s="57" t="s">
        <v>6</v>
      </c>
      <c r="E28" s="67">
        <v>769.8</v>
      </c>
      <c r="F28" s="54"/>
      <c r="G28" s="62"/>
      <c r="H28" s="54">
        <f t="shared" si="2"/>
        <v>0</v>
      </c>
    </row>
    <row r="29" spans="1:8" s="15" customFormat="1" ht="54" customHeight="1">
      <c r="A29" s="59">
        <f t="shared" si="3"/>
        <v>10</v>
      </c>
      <c r="B29" s="64" t="s">
        <v>107</v>
      </c>
      <c r="C29" s="60" t="s">
        <v>165</v>
      </c>
      <c r="D29" s="57" t="s">
        <v>6</v>
      </c>
      <c r="E29" s="67">
        <v>438.75</v>
      </c>
      <c r="F29" s="54"/>
      <c r="G29" s="62"/>
      <c r="H29" s="54">
        <f t="shared" si="2"/>
        <v>0</v>
      </c>
    </row>
    <row r="30" spans="1:8" s="15" customFormat="1" ht="34.5" customHeight="1">
      <c r="A30" s="59">
        <f t="shared" si="3"/>
        <v>11</v>
      </c>
      <c r="B30" s="64" t="s">
        <v>86</v>
      </c>
      <c r="C30" s="60" t="s">
        <v>164</v>
      </c>
      <c r="D30" s="57" t="s">
        <v>41</v>
      </c>
      <c r="E30" s="67">
        <v>14.2</v>
      </c>
      <c r="F30" s="54"/>
      <c r="G30" s="62"/>
      <c r="H30" s="54">
        <f t="shared" si="2"/>
        <v>0</v>
      </c>
    </row>
    <row r="31" spans="1:8" s="15" customFormat="1" ht="43.5" customHeight="1">
      <c r="A31" s="59">
        <f t="shared" si="3"/>
        <v>12</v>
      </c>
      <c r="B31" s="64" t="s">
        <v>168</v>
      </c>
      <c r="C31" s="60" t="s">
        <v>167</v>
      </c>
      <c r="D31" s="57" t="s">
        <v>41</v>
      </c>
      <c r="E31" s="67">
        <v>72.25</v>
      </c>
      <c r="F31" s="54"/>
      <c r="G31" s="62"/>
      <c r="H31" s="54">
        <f t="shared" si="2"/>
        <v>0</v>
      </c>
    </row>
    <row r="32" spans="1:8" s="15" customFormat="1" ht="43.5" customHeight="1">
      <c r="A32" s="59">
        <f t="shared" si="3"/>
        <v>13</v>
      </c>
      <c r="B32" s="64" t="s">
        <v>169</v>
      </c>
      <c r="C32" s="60" t="s">
        <v>166</v>
      </c>
      <c r="D32" s="57" t="s">
        <v>41</v>
      </c>
      <c r="E32" s="67">
        <v>95.9</v>
      </c>
      <c r="F32" s="54"/>
      <c r="G32" s="62"/>
      <c r="H32" s="54">
        <f t="shared" si="2"/>
        <v>0</v>
      </c>
    </row>
    <row r="33" spans="1:8" s="15" customFormat="1" ht="38.25" customHeight="1">
      <c r="A33" s="59">
        <f t="shared" si="3"/>
        <v>14</v>
      </c>
      <c r="B33" s="64" t="s">
        <v>85</v>
      </c>
      <c r="C33" s="60" t="s">
        <v>170</v>
      </c>
      <c r="D33" s="57" t="s">
        <v>94</v>
      </c>
      <c r="E33" s="67">
        <v>246.48</v>
      </c>
      <c r="F33" s="54"/>
      <c r="G33" s="62"/>
      <c r="H33" s="54">
        <f t="shared" si="2"/>
        <v>0</v>
      </c>
    </row>
    <row r="34" spans="1:8" s="15" customFormat="1" ht="36.75" customHeight="1">
      <c r="A34" s="59">
        <f>1+A33</f>
        <v>15</v>
      </c>
      <c r="B34" s="64" t="s">
        <v>74</v>
      </c>
      <c r="C34" s="60" t="s">
        <v>99</v>
      </c>
      <c r="D34" s="57" t="s">
        <v>42</v>
      </c>
      <c r="E34" s="67">
        <v>105</v>
      </c>
      <c r="F34" s="54"/>
      <c r="G34" s="62"/>
      <c r="H34" s="54">
        <f t="shared" si="2"/>
        <v>0</v>
      </c>
    </row>
    <row r="35" spans="1:8" s="15" customFormat="1" ht="30" customHeight="1">
      <c r="A35" s="59">
        <f aca="true" t="shared" si="4" ref="A35:A41">1+A34</f>
        <v>16</v>
      </c>
      <c r="B35" s="64" t="s">
        <v>74</v>
      </c>
      <c r="C35" s="60" t="s">
        <v>100</v>
      </c>
      <c r="D35" s="57" t="s">
        <v>42</v>
      </c>
      <c r="E35" s="67">
        <v>105</v>
      </c>
      <c r="F35" s="54"/>
      <c r="G35" s="62"/>
      <c r="H35" s="54">
        <f t="shared" si="2"/>
        <v>0</v>
      </c>
    </row>
    <row r="36" spans="1:8" s="15" customFormat="1" ht="25.5" customHeight="1">
      <c r="A36" s="59">
        <f t="shared" si="4"/>
        <v>17</v>
      </c>
      <c r="B36" s="64" t="s">
        <v>43</v>
      </c>
      <c r="C36" s="58" t="s">
        <v>64</v>
      </c>
      <c r="D36" s="57" t="s">
        <v>44</v>
      </c>
      <c r="E36" s="67">
        <v>1720.5</v>
      </c>
      <c r="F36" s="54"/>
      <c r="G36" s="62"/>
      <c r="H36" s="54">
        <f t="shared" si="2"/>
        <v>0</v>
      </c>
    </row>
    <row r="37" spans="1:8" s="15" customFormat="1" ht="30" customHeight="1">
      <c r="A37" s="59">
        <f t="shared" si="4"/>
        <v>18</v>
      </c>
      <c r="B37" s="64" t="s">
        <v>45</v>
      </c>
      <c r="C37" s="60" t="s">
        <v>87</v>
      </c>
      <c r="D37" s="57" t="s">
        <v>42</v>
      </c>
      <c r="E37" s="67">
        <v>44</v>
      </c>
      <c r="F37" s="54"/>
      <c r="G37" s="62"/>
      <c r="H37" s="54">
        <f t="shared" si="2"/>
        <v>0</v>
      </c>
    </row>
    <row r="38" spans="1:8" s="15" customFormat="1" ht="30" customHeight="1">
      <c r="A38" s="59">
        <f t="shared" si="4"/>
        <v>19</v>
      </c>
      <c r="B38" s="64" t="s">
        <v>45</v>
      </c>
      <c r="C38" s="60" t="s">
        <v>88</v>
      </c>
      <c r="D38" s="57" t="s">
        <v>42</v>
      </c>
      <c r="E38" s="67">
        <v>44</v>
      </c>
      <c r="F38" s="54"/>
      <c r="G38" s="62"/>
      <c r="H38" s="54">
        <f t="shared" si="2"/>
        <v>0</v>
      </c>
    </row>
    <row r="39" spans="1:8" s="15" customFormat="1" ht="63" customHeight="1">
      <c r="A39" s="59">
        <f t="shared" si="4"/>
        <v>20</v>
      </c>
      <c r="B39" s="64" t="s">
        <v>46</v>
      </c>
      <c r="C39" s="60" t="s">
        <v>122</v>
      </c>
      <c r="D39" s="57" t="s">
        <v>40</v>
      </c>
      <c r="E39" s="67">
        <v>11554</v>
      </c>
      <c r="F39" s="54"/>
      <c r="G39" s="62"/>
      <c r="H39" s="54">
        <f t="shared" si="2"/>
        <v>0</v>
      </c>
    </row>
    <row r="40" spans="1:8" s="15" customFormat="1" ht="48" customHeight="1">
      <c r="A40" s="59">
        <f t="shared" si="4"/>
        <v>21</v>
      </c>
      <c r="B40" s="64" t="s">
        <v>46</v>
      </c>
      <c r="C40" s="60" t="s">
        <v>123</v>
      </c>
      <c r="D40" s="57" t="s">
        <v>40</v>
      </c>
      <c r="E40" s="67">
        <v>107626</v>
      </c>
      <c r="F40" s="54"/>
      <c r="G40" s="62"/>
      <c r="H40" s="54">
        <f t="shared" si="2"/>
        <v>0</v>
      </c>
    </row>
    <row r="41" spans="1:8" s="15" customFormat="1" ht="45" customHeight="1">
      <c r="A41" s="59">
        <f t="shared" si="4"/>
        <v>22</v>
      </c>
      <c r="B41" s="64" t="s">
        <v>47</v>
      </c>
      <c r="C41" s="60" t="s">
        <v>70</v>
      </c>
      <c r="D41" s="57" t="s">
        <v>40</v>
      </c>
      <c r="E41" s="67">
        <v>115530</v>
      </c>
      <c r="F41" s="54"/>
      <c r="G41" s="62"/>
      <c r="H41" s="54">
        <f t="shared" si="2"/>
        <v>0</v>
      </c>
    </row>
    <row r="42" spans="1:8" s="15" customFormat="1" ht="45" customHeight="1">
      <c r="A42" s="59">
        <f>1+A41</f>
        <v>23</v>
      </c>
      <c r="B42" s="64" t="s">
        <v>89</v>
      </c>
      <c r="C42" s="60" t="s">
        <v>90</v>
      </c>
      <c r="D42" s="57" t="s">
        <v>40</v>
      </c>
      <c r="E42" s="67">
        <v>13832</v>
      </c>
      <c r="F42" s="54"/>
      <c r="G42" s="62"/>
      <c r="H42" s="54">
        <f t="shared" si="2"/>
        <v>0</v>
      </c>
    </row>
    <row r="43" spans="1:8" s="15" customFormat="1" ht="30" customHeight="1">
      <c r="A43" s="59">
        <f>1+A42</f>
        <v>24</v>
      </c>
      <c r="B43" s="64" t="s">
        <v>48</v>
      </c>
      <c r="C43" s="60" t="s">
        <v>91</v>
      </c>
      <c r="D43" s="57" t="s">
        <v>40</v>
      </c>
      <c r="E43" s="67">
        <v>244</v>
      </c>
      <c r="F43" s="54"/>
      <c r="G43" s="62"/>
      <c r="H43" s="54">
        <f t="shared" si="2"/>
        <v>0</v>
      </c>
    </row>
    <row r="44" spans="1:8" s="15" customFormat="1" ht="22.5" customHeight="1">
      <c r="A44" s="59">
        <f>1+A43</f>
        <v>25</v>
      </c>
      <c r="B44" s="64" t="s">
        <v>93</v>
      </c>
      <c r="C44" s="60" t="s">
        <v>92</v>
      </c>
      <c r="D44" s="57" t="s">
        <v>40</v>
      </c>
      <c r="E44" s="67">
        <v>2548</v>
      </c>
      <c r="F44" s="54"/>
      <c r="G44" s="62"/>
      <c r="H44" s="54">
        <f t="shared" si="2"/>
        <v>0</v>
      </c>
    </row>
    <row r="45" spans="1:8" s="15" customFormat="1" ht="30" customHeight="1">
      <c r="A45" s="59">
        <f>1+A44</f>
        <v>26</v>
      </c>
      <c r="B45" s="64" t="s">
        <v>49</v>
      </c>
      <c r="C45" s="60" t="s">
        <v>174</v>
      </c>
      <c r="D45" s="57" t="s">
        <v>94</v>
      </c>
      <c r="E45" s="67">
        <v>446</v>
      </c>
      <c r="F45" s="54"/>
      <c r="G45" s="62"/>
      <c r="H45" s="54">
        <f>$F45*E45</f>
        <v>0</v>
      </c>
    </row>
    <row r="46" spans="1:8" s="15" customFormat="1" ht="15" customHeight="1">
      <c r="A46" s="16"/>
      <c r="B46" s="16"/>
      <c r="C46" s="17" t="s">
        <v>50</v>
      </c>
      <c r="D46" s="18"/>
      <c r="E46" s="19"/>
      <c r="F46" s="18"/>
      <c r="G46" s="43"/>
      <c r="H46" s="20">
        <f>SUM(H25:H45)</f>
        <v>0</v>
      </c>
    </row>
    <row r="47" spans="1:8" s="26" customFormat="1" ht="15" customHeight="1">
      <c r="A47" s="21"/>
      <c r="B47" s="21"/>
      <c r="C47" s="22"/>
      <c r="D47" s="23"/>
      <c r="E47" s="24"/>
      <c r="F47" s="61"/>
      <c r="G47" s="65"/>
      <c r="H47" s="25"/>
    </row>
    <row r="48" spans="1:8" s="70" customFormat="1" ht="14.25" customHeight="1">
      <c r="A48" s="66"/>
      <c r="B48" s="21"/>
      <c r="C48" s="36" t="s">
        <v>51</v>
      </c>
      <c r="D48" s="54"/>
      <c r="E48" s="24"/>
      <c r="F48" s="67"/>
      <c r="G48" s="68"/>
      <c r="H48" s="69"/>
    </row>
    <row r="49" spans="1:8" s="70" customFormat="1" ht="14.25" customHeight="1">
      <c r="A49" s="66"/>
      <c r="B49" s="21"/>
      <c r="C49" s="36" t="s">
        <v>71</v>
      </c>
      <c r="D49" s="54"/>
      <c r="E49" s="24"/>
      <c r="F49" s="67"/>
      <c r="G49" s="68"/>
      <c r="H49" s="69"/>
    </row>
    <row r="50" spans="1:8" s="63" customFormat="1" ht="30" customHeight="1">
      <c r="A50" s="59">
        <f>1+A45</f>
        <v>27</v>
      </c>
      <c r="B50" s="64" t="s">
        <v>16</v>
      </c>
      <c r="C50" s="60" t="s">
        <v>126</v>
      </c>
      <c r="D50" s="57" t="s">
        <v>5</v>
      </c>
      <c r="E50" s="67">
        <v>0.72</v>
      </c>
      <c r="F50" s="54"/>
      <c r="G50" s="62"/>
      <c r="H50" s="54">
        <f aca="true" t="shared" si="5" ref="H50:H59">$F50*E50</f>
        <v>0</v>
      </c>
    </row>
    <row r="51" spans="1:8" s="63" customFormat="1" ht="28.5">
      <c r="A51" s="59">
        <f aca="true" t="shared" si="6" ref="A51:A59">1+A50</f>
        <v>28</v>
      </c>
      <c r="B51" s="64" t="s">
        <v>17</v>
      </c>
      <c r="C51" s="60" t="s">
        <v>127</v>
      </c>
      <c r="D51" s="57" t="s">
        <v>63</v>
      </c>
      <c r="E51" s="92">
        <v>320</v>
      </c>
      <c r="F51" s="54"/>
      <c r="G51" s="62"/>
      <c r="H51" s="54">
        <f t="shared" si="5"/>
        <v>0</v>
      </c>
    </row>
    <row r="52" spans="1:8" s="63" customFormat="1" ht="28.5">
      <c r="A52" s="59">
        <f t="shared" si="6"/>
        <v>29</v>
      </c>
      <c r="B52" s="64" t="s">
        <v>118</v>
      </c>
      <c r="C52" s="60" t="s">
        <v>128</v>
      </c>
      <c r="D52" s="57" t="s">
        <v>6</v>
      </c>
      <c r="E52" s="92">
        <v>150</v>
      </c>
      <c r="F52" s="54"/>
      <c r="G52" s="62"/>
      <c r="H52" s="54">
        <f t="shared" si="5"/>
        <v>0</v>
      </c>
    </row>
    <row r="53" spans="1:8" s="63" customFormat="1" ht="28.5">
      <c r="A53" s="59">
        <f t="shared" si="6"/>
        <v>30</v>
      </c>
      <c r="B53" s="64" t="s">
        <v>17</v>
      </c>
      <c r="C53" s="60" t="s">
        <v>129</v>
      </c>
      <c r="D53" s="57" t="s">
        <v>6</v>
      </c>
      <c r="E53" s="92">
        <v>2100</v>
      </c>
      <c r="F53" s="54"/>
      <c r="G53" s="62"/>
      <c r="H53" s="54">
        <f>E53*F53</f>
        <v>0</v>
      </c>
    </row>
    <row r="54" spans="1:8" s="63" customFormat="1" ht="46.5" customHeight="1">
      <c r="A54" s="59">
        <f t="shared" si="6"/>
        <v>31</v>
      </c>
      <c r="B54" s="64" t="s">
        <v>18</v>
      </c>
      <c r="C54" s="60" t="s">
        <v>130</v>
      </c>
      <c r="D54" s="57" t="s">
        <v>63</v>
      </c>
      <c r="E54" s="67">
        <v>420</v>
      </c>
      <c r="F54" s="54"/>
      <c r="G54" s="62"/>
      <c r="H54" s="54">
        <f>$F54*E54</f>
        <v>0</v>
      </c>
    </row>
    <row r="55" spans="1:8" s="63" customFormat="1" ht="45.75" customHeight="1">
      <c r="A55" s="59">
        <f t="shared" si="6"/>
        <v>32</v>
      </c>
      <c r="B55" s="64" t="s">
        <v>108</v>
      </c>
      <c r="C55" s="60" t="s">
        <v>131</v>
      </c>
      <c r="D55" s="57" t="s">
        <v>63</v>
      </c>
      <c r="E55" s="92">
        <v>19136.19</v>
      </c>
      <c r="F55" s="54"/>
      <c r="G55" s="62"/>
      <c r="H55" s="54">
        <f t="shared" si="5"/>
        <v>0</v>
      </c>
    </row>
    <row r="56" spans="1:8" s="63" customFormat="1" ht="54" customHeight="1">
      <c r="A56" s="59">
        <f t="shared" si="6"/>
        <v>33</v>
      </c>
      <c r="B56" s="64" t="s">
        <v>19</v>
      </c>
      <c r="C56" s="60" t="s">
        <v>134</v>
      </c>
      <c r="D56" s="57" t="s">
        <v>6</v>
      </c>
      <c r="E56" s="92">
        <v>1452.1</v>
      </c>
      <c r="F56" s="54"/>
      <c r="G56" s="62"/>
      <c r="H56" s="54">
        <f t="shared" si="5"/>
        <v>0</v>
      </c>
    </row>
    <row r="57" spans="1:8" s="63" customFormat="1" ht="45.75" customHeight="1">
      <c r="A57" s="59">
        <f t="shared" si="6"/>
        <v>34</v>
      </c>
      <c r="B57" s="64" t="s">
        <v>109</v>
      </c>
      <c r="C57" s="60" t="s">
        <v>132</v>
      </c>
      <c r="D57" s="57" t="s">
        <v>6</v>
      </c>
      <c r="E57" s="92">
        <v>2148</v>
      </c>
      <c r="F57" s="54"/>
      <c r="G57" s="62"/>
      <c r="H57" s="54">
        <f t="shared" si="5"/>
        <v>0</v>
      </c>
    </row>
    <row r="58" spans="1:8" s="63" customFormat="1" ht="36.75" customHeight="1">
      <c r="A58" s="59">
        <f t="shared" si="6"/>
        <v>35</v>
      </c>
      <c r="B58" s="64" t="s">
        <v>110</v>
      </c>
      <c r="C58" s="60" t="s">
        <v>133</v>
      </c>
      <c r="D58" s="57" t="s">
        <v>6</v>
      </c>
      <c r="E58" s="92">
        <v>360</v>
      </c>
      <c r="F58" s="54"/>
      <c r="G58" s="62"/>
      <c r="H58" s="54">
        <f t="shared" si="5"/>
        <v>0</v>
      </c>
    </row>
    <row r="59" spans="1:8" s="63" customFormat="1" ht="18.75" customHeight="1">
      <c r="A59" s="59">
        <f t="shared" si="6"/>
        <v>36</v>
      </c>
      <c r="B59" s="64" t="s">
        <v>113</v>
      </c>
      <c r="C59" s="60" t="s">
        <v>175</v>
      </c>
      <c r="D59" s="57" t="s">
        <v>6</v>
      </c>
      <c r="E59" s="92">
        <v>1400</v>
      </c>
      <c r="F59" s="54"/>
      <c r="G59" s="62"/>
      <c r="H59" s="54">
        <f t="shared" si="5"/>
        <v>0</v>
      </c>
    </row>
    <row r="60" spans="1:8" s="63" customFormat="1" ht="15" customHeight="1">
      <c r="A60" s="71"/>
      <c r="B60" s="16"/>
      <c r="C60" s="72" t="s">
        <v>52</v>
      </c>
      <c r="D60" s="73"/>
      <c r="E60" s="19"/>
      <c r="F60" s="18"/>
      <c r="G60" s="43"/>
      <c r="H60" s="20">
        <f>SUM(H47:H59)</f>
        <v>0</v>
      </c>
    </row>
    <row r="61" spans="1:8" s="70" customFormat="1" ht="15" customHeight="1">
      <c r="A61" s="66"/>
      <c r="B61" s="21"/>
      <c r="C61" s="74"/>
      <c r="D61" s="67"/>
      <c r="E61" s="24"/>
      <c r="F61" s="75"/>
      <c r="G61" s="68"/>
      <c r="H61" s="69"/>
    </row>
    <row r="62" spans="1:8" s="63" customFormat="1" ht="15" customHeight="1">
      <c r="A62" s="59"/>
      <c r="B62" s="57"/>
      <c r="C62" s="76" t="s">
        <v>53</v>
      </c>
      <c r="D62" s="57"/>
      <c r="E62" s="67"/>
      <c r="F62" s="54"/>
      <c r="G62" s="62"/>
      <c r="H62" s="58"/>
    </row>
    <row r="63" spans="1:8" s="63" customFormat="1" ht="48" customHeight="1">
      <c r="A63" s="59">
        <v>37</v>
      </c>
      <c r="B63" s="77" t="s">
        <v>12</v>
      </c>
      <c r="C63" s="79" t="s">
        <v>151</v>
      </c>
      <c r="D63" s="57" t="s">
        <v>63</v>
      </c>
      <c r="E63" s="67">
        <v>920</v>
      </c>
      <c r="F63" s="54"/>
      <c r="G63" s="62"/>
      <c r="H63" s="54">
        <f aca="true" t="shared" si="7" ref="H63:H71">$F63*E63</f>
        <v>0</v>
      </c>
    </row>
    <row r="64" spans="1:8" s="63" customFormat="1" ht="57" customHeight="1">
      <c r="A64" s="59">
        <f>1+A63</f>
        <v>38</v>
      </c>
      <c r="B64" s="77" t="s">
        <v>77</v>
      </c>
      <c r="C64" s="79" t="s">
        <v>135</v>
      </c>
      <c r="D64" s="57" t="s">
        <v>63</v>
      </c>
      <c r="E64" s="67">
        <v>635</v>
      </c>
      <c r="F64" s="54"/>
      <c r="G64" s="62"/>
      <c r="H64" s="54">
        <f t="shared" si="7"/>
        <v>0</v>
      </c>
    </row>
    <row r="65" spans="1:8" s="63" customFormat="1" ht="63" customHeight="1">
      <c r="A65" s="59">
        <f aca="true" t="shared" si="8" ref="A65:A71">1+A64</f>
        <v>39</v>
      </c>
      <c r="B65" s="64" t="s">
        <v>14</v>
      </c>
      <c r="C65" s="60" t="s">
        <v>152</v>
      </c>
      <c r="D65" s="57" t="s">
        <v>10</v>
      </c>
      <c r="E65" s="67">
        <v>6851</v>
      </c>
      <c r="F65" s="54"/>
      <c r="G65" s="62"/>
      <c r="H65" s="54">
        <f t="shared" si="7"/>
        <v>0</v>
      </c>
    </row>
    <row r="66" spans="1:8" s="63" customFormat="1" ht="77.25" customHeight="1">
      <c r="A66" s="59">
        <f t="shared" si="8"/>
        <v>40</v>
      </c>
      <c r="B66" s="64" t="s">
        <v>15</v>
      </c>
      <c r="C66" s="60" t="s">
        <v>136</v>
      </c>
      <c r="D66" s="57" t="s">
        <v>10</v>
      </c>
      <c r="E66" s="67">
        <v>5302</v>
      </c>
      <c r="F66" s="54"/>
      <c r="G66" s="62"/>
      <c r="H66" s="54">
        <f t="shared" si="7"/>
        <v>0</v>
      </c>
    </row>
    <row r="67" spans="1:8" s="63" customFormat="1" ht="79.5" customHeight="1">
      <c r="A67" s="59">
        <f t="shared" si="8"/>
        <v>41</v>
      </c>
      <c r="B67" s="64" t="s">
        <v>15</v>
      </c>
      <c r="C67" s="60" t="s">
        <v>137</v>
      </c>
      <c r="D67" s="57" t="s">
        <v>10</v>
      </c>
      <c r="E67" s="67">
        <v>14741</v>
      </c>
      <c r="F67" s="54"/>
      <c r="G67" s="62"/>
      <c r="H67" s="54">
        <f t="shared" si="7"/>
        <v>0</v>
      </c>
    </row>
    <row r="68" spans="1:8" s="63" customFormat="1" ht="43.5">
      <c r="A68" s="59">
        <f t="shared" si="8"/>
        <v>42</v>
      </c>
      <c r="B68" s="64" t="s">
        <v>23</v>
      </c>
      <c r="C68" s="60" t="s">
        <v>138</v>
      </c>
      <c r="D68" s="57" t="s">
        <v>7</v>
      </c>
      <c r="E68" s="67">
        <v>14021</v>
      </c>
      <c r="F68" s="54"/>
      <c r="G68" s="62"/>
      <c r="H68" s="54">
        <f t="shared" si="7"/>
        <v>0</v>
      </c>
    </row>
    <row r="69" spans="1:8" s="63" customFormat="1" ht="46.5" customHeight="1">
      <c r="A69" s="59">
        <f t="shared" si="8"/>
        <v>43</v>
      </c>
      <c r="B69" s="64" t="s">
        <v>23</v>
      </c>
      <c r="C69" s="60" t="s">
        <v>156</v>
      </c>
      <c r="D69" s="57" t="s">
        <v>7</v>
      </c>
      <c r="E69" s="67">
        <v>11985</v>
      </c>
      <c r="F69" s="54"/>
      <c r="G69" s="62"/>
      <c r="H69" s="54">
        <f t="shared" si="7"/>
        <v>0</v>
      </c>
    </row>
    <row r="70" spans="1:8" s="63" customFormat="1" ht="14.25">
      <c r="A70" s="59">
        <f t="shared" si="8"/>
        <v>44</v>
      </c>
      <c r="B70" s="78" t="s">
        <v>13</v>
      </c>
      <c r="C70" s="79" t="s">
        <v>176</v>
      </c>
      <c r="D70" s="80" t="s">
        <v>5</v>
      </c>
      <c r="E70" s="67">
        <v>0.5</v>
      </c>
      <c r="F70" s="54"/>
      <c r="G70" s="62"/>
      <c r="H70" s="54">
        <f t="shared" si="7"/>
        <v>0</v>
      </c>
    </row>
    <row r="71" spans="1:8" s="63" customFormat="1" ht="43.5">
      <c r="A71" s="59">
        <f t="shared" si="8"/>
        <v>45</v>
      </c>
      <c r="B71" s="64" t="s">
        <v>22</v>
      </c>
      <c r="C71" s="60" t="s">
        <v>139</v>
      </c>
      <c r="D71" s="57" t="s">
        <v>63</v>
      </c>
      <c r="E71" s="67">
        <v>521</v>
      </c>
      <c r="F71" s="54"/>
      <c r="G71" s="62"/>
      <c r="H71" s="54">
        <f t="shared" si="7"/>
        <v>0</v>
      </c>
    </row>
    <row r="72" spans="1:8" s="63" customFormat="1" ht="15">
      <c r="A72" s="71"/>
      <c r="B72" s="16"/>
      <c r="C72" s="72" t="s">
        <v>54</v>
      </c>
      <c r="D72" s="73"/>
      <c r="E72" s="19"/>
      <c r="F72" s="81"/>
      <c r="G72" s="82"/>
      <c r="H72" s="83">
        <f>SUM(H61:H71)</f>
        <v>0</v>
      </c>
    </row>
    <row r="73" spans="1:8" s="70" customFormat="1" ht="11.25" customHeight="1">
      <c r="A73" s="66"/>
      <c r="B73" s="21"/>
      <c r="C73" s="74"/>
      <c r="D73" s="67"/>
      <c r="E73" s="24"/>
      <c r="F73" s="54"/>
      <c r="G73" s="62"/>
      <c r="H73" s="69"/>
    </row>
    <row r="74" spans="1:8" s="63" customFormat="1" ht="15" customHeight="1">
      <c r="A74" s="59"/>
      <c r="B74" s="64"/>
      <c r="C74" s="84" t="s">
        <v>55</v>
      </c>
      <c r="D74" s="57"/>
      <c r="E74" s="93"/>
      <c r="F74" s="54"/>
      <c r="G74" s="62"/>
      <c r="H74" s="85"/>
    </row>
    <row r="75" spans="1:8" s="70" customFormat="1" ht="65.25" customHeight="1">
      <c r="A75" s="59">
        <f>1+A71</f>
        <v>46</v>
      </c>
      <c r="B75" s="86" t="s">
        <v>79</v>
      </c>
      <c r="C75" s="87" t="s">
        <v>80</v>
      </c>
      <c r="D75" s="57" t="s">
        <v>8</v>
      </c>
      <c r="E75" s="93">
        <v>300</v>
      </c>
      <c r="F75" s="54"/>
      <c r="G75" s="62"/>
      <c r="H75" s="54">
        <f>F75*E75</f>
        <v>0</v>
      </c>
    </row>
    <row r="76" spans="1:8" s="63" customFormat="1" ht="44.25">
      <c r="A76" s="59">
        <f>1+A75</f>
        <v>47</v>
      </c>
      <c r="B76" s="88" t="s">
        <v>25</v>
      </c>
      <c r="C76" s="89" t="s">
        <v>81</v>
      </c>
      <c r="D76" s="57" t="s">
        <v>63</v>
      </c>
      <c r="E76" s="93">
        <v>15</v>
      </c>
      <c r="F76" s="54"/>
      <c r="G76" s="62"/>
      <c r="H76" s="54">
        <f aca="true" t="shared" si="9" ref="H76:H91">$F76*E76</f>
        <v>0</v>
      </c>
    </row>
    <row r="77" spans="1:8" s="63" customFormat="1" ht="58.5">
      <c r="A77" s="66">
        <f>+A76+1</f>
        <v>48</v>
      </c>
      <c r="B77" s="86" t="s">
        <v>56</v>
      </c>
      <c r="C77" s="87" t="s">
        <v>82</v>
      </c>
      <c r="D77" s="57" t="s">
        <v>63</v>
      </c>
      <c r="E77" s="93">
        <v>90</v>
      </c>
      <c r="F77" s="54"/>
      <c r="G77" s="62"/>
      <c r="H77" s="54">
        <f t="shared" si="9"/>
        <v>0</v>
      </c>
    </row>
    <row r="78" spans="1:8" s="63" customFormat="1" ht="28.5">
      <c r="A78" s="59">
        <f>1+A77</f>
        <v>49</v>
      </c>
      <c r="B78" s="88" t="s">
        <v>21</v>
      </c>
      <c r="C78" s="87" t="s">
        <v>72</v>
      </c>
      <c r="D78" s="21" t="s">
        <v>7</v>
      </c>
      <c r="E78" s="93">
        <v>11554</v>
      </c>
      <c r="F78" s="54"/>
      <c r="G78" s="62"/>
      <c r="H78" s="54">
        <f t="shared" si="9"/>
        <v>0</v>
      </c>
    </row>
    <row r="79" spans="1:8" s="63" customFormat="1" ht="60" customHeight="1">
      <c r="A79" s="59">
        <f aca="true" t="shared" si="10" ref="A79:A86">+A78+1</f>
        <v>50</v>
      </c>
      <c r="B79" s="88" t="s">
        <v>27</v>
      </c>
      <c r="C79" s="87" t="s">
        <v>73</v>
      </c>
      <c r="D79" s="21" t="s">
        <v>8</v>
      </c>
      <c r="E79" s="93">
        <v>500</v>
      </c>
      <c r="F79" s="54"/>
      <c r="G79" s="62"/>
      <c r="H79" s="54">
        <f t="shared" si="9"/>
        <v>0</v>
      </c>
    </row>
    <row r="80" spans="1:8" s="63" customFormat="1" ht="15">
      <c r="A80" s="59">
        <f t="shared" si="10"/>
        <v>51</v>
      </c>
      <c r="B80" s="88" t="s">
        <v>28</v>
      </c>
      <c r="C80" s="90" t="s">
        <v>65</v>
      </c>
      <c r="D80" s="21" t="s">
        <v>9</v>
      </c>
      <c r="E80" s="93">
        <v>2</v>
      </c>
      <c r="F80" s="54"/>
      <c r="G80" s="62"/>
      <c r="H80" s="54">
        <f t="shared" si="9"/>
        <v>0</v>
      </c>
    </row>
    <row r="81" spans="1:8" s="63" customFormat="1" ht="45.75" customHeight="1">
      <c r="A81" s="59">
        <f t="shared" si="10"/>
        <v>52</v>
      </c>
      <c r="B81" s="88"/>
      <c r="C81" s="60" t="s">
        <v>171</v>
      </c>
      <c r="D81" s="21" t="s">
        <v>95</v>
      </c>
      <c r="E81" s="93">
        <v>1408.8</v>
      </c>
      <c r="F81" s="54"/>
      <c r="G81" s="62"/>
      <c r="H81" s="54">
        <f t="shared" si="9"/>
        <v>0</v>
      </c>
    </row>
    <row r="82" spans="1:8" s="63" customFormat="1" ht="45.75" customHeight="1">
      <c r="A82" s="59">
        <f t="shared" si="10"/>
        <v>53</v>
      </c>
      <c r="B82" s="88" t="s">
        <v>111</v>
      </c>
      <c r="C82" s="60" t="s">
        <v>172</v>
      </c>
      <c r="D82" s="21" t="s">
        <v>96</v>
      </c>
      <c r="E82" s="93">
        <v>1</v>
      </c>
      <c r="F82" s="54"/>
      <c r="G82" s="62"/>
      <c r="H82" s="54">
        <f t="shared" si="9"/>
        <v>0</v>
      </c>
    </row>
    <row r="83" spans="1:8" s="63" customFormat="1" ht="45" customHeight="1">
      <c r="A83" s="59">
        <f t="shared" si="10"/>
        <v>54</v>
      </c>
      <c r="B83" s="88"/>
      <c r="C83" s="60" t="s">
        <v>173</v>
      </c>
      <c r="D83" s="21" t="s">
        <v>96</v>
      </c>
      <c r="E83" s="93">
        <v>1</v>
      </c>
      <c r="F83" s="93"/>
      <c r="G83" s="62"/>
      <c r="H83" s="54">
        <f t="shared" si="9"/>
        <v>0</v>
      </c>
    </row>
    <row r="84" spans="1:8" s="63" customFormat="1" ht="28.5">
      <c r="A84" s="59">
        <f t="shared" si="10"/>
        <v>55</v>
      </c>
      <c r="B84" s="64" t="s">
        <v>21</v>
      </c>
      <c r="C84" s="60" t="s">
        <v>140</v>
      </c>
      <c r="D84" s="57" t="s">
        <v>7</v>
      </c>
      <c r="E84" s="93">
        <v>11048</v>
      </c>
      <c r="F84" s="54"/>
      <c r="G84" s="62"/>
      <c r="H84" s="54">
        <f t="shared" si="9"/>
        <v>0</v>
      </c>
    </row>
    <row r="85" spans="1:8" s="63" customFormat="1" ht="43.5">
      <c r="A85" s="59">
        <f t="shared" si="10"/>
        <v>56</v>
      </c>
      <c r="B85" s="64" t="s">
        <v>57</v>
      </c>
      <c r="C85" s="60" t="s">
        <v>141</v>
      </c>
      <c r="D85" s="57" t="s">
        <v>63</v>
      </c>
      <c r="E85" s="93">
        <v>90.2</v>
      </c>
      <c r="F85" s="54"/>
      <c r="G85" s="62"/>
      <c r="H85" s="54">
        <f t="shared" si="9"/>
        <v>0</v>
      </c>
    </row>
    <row r="86" spans="1:8" s="63" customFormat="1" ht="28.5">
      <c r="A86" s="59">
        <f t="shared" si="10"/>
        <v>57</v>
      </c>
      <c r="B86" s="88" t="s">
        <v>58</v>
      </c>
      <c r="C86" s="60" t="s">
        <v>142</v>
      </c>
      <c r="D86" s="91" t="s">
        <v>66</v>
      </c>
      <c r="E86" s="93">
        <v>14.2</v>
      </c>
      <c r="F86" s="54"/>
      <c r="G86" s="62"/>
      <c r="H86" s="54">
        <f t="shared" si="9"/>
        <v>0</v>
      </c>
    </row>
    <row r="87" spans="1:8" s="63" customFormat="1" ht="28.5">
      <c r="A87" s="59">
        <f>1+A86</f>
        <v>58</v>
      </c>
      <c r="B87" s="64" t="s">
        <v>20</v>
      </c>
      <c r="C87" s="60" t="s">
        <v>143</v>
      </c>
      <c r="D87" s="57" t="s">
        <v>63</v>
      </c>
      <c r="E87" s="93">
        <v>190</v>
      </c>
      <c r="F87" s="54"/>
      <c r="G87" s="62"/>
      <c r="H87" s="54">
        <f t="shared" si="9"/>
        <v>0</v>
      </c>
    </row>
    <row r="88" spans="1:8" s="63" customFormat="1" ht="30">
      <c r="A88" s="59">
        <f>A87+1</f>
        <v>59</v>
      </c>
      <c r="B88" s="64" t="s">
        <v>59</v>
      </c>
      <c r="C88" s="60" t="s">
        <v>144</v>
      </c>
      <c r="D88" s="57" t="s">
        <v>7</v>
      </c>
      <c r="E88" s="93">
        <v>10059</v>
      </c>
      <c r="F88" s="54"/>
      <c r="G88" s="62"/>
      <c r="H88" s="54">
        <f t="shared" si="9"/>
        <v>0</v>
      </c>
    </row>
    <row r="89" spans="1:8" s="63" customFormat="1" ht="43.5">
      <c r="A89" s="59">
        <f>A88+1</f>
        <v>60</v>
      </c>
      <c r="B89" s="64" t="s">
        <v>60</v>
      </c>
      <c r="C89" s="60" t="s">
        <v>145</v>
      </c>
      <c r="D89" s="57" t="s">
        <v>63</v>
      </c>
      <c r="E89" s="93">
        <v>399.2</v>
      </c>
      <c r="F89" s="54"/>
      <c r="G89" s="62"/>
      <c r="H89" s="54">
        <f t="shared" si="9"/>
        <v>0</v>
      </c>
    </row>
    <row r="90" spans="1:8" s="63" customFormat="1" ht="39.75" customHeight="1">
      <c r="A90" s="59">
        <f>A89+1</f>
        <v>61</v>
      </c>
      <c r="B90" s="64"/>
      <c r="C90" s="60" t="s">
        <v>153</v>
      </c>
      <c r="D90" s="57" t="s">
        <v>9</v>
      </c>
      <c r="E90" s="93">
        <v>2</v>
      </c>
      <c r="F90" s="93"/>
      <c r="G90" s="62"/>
      <c r="H90" s="54">
        <f t="shared" si="9"/>
        <v>0</v>
      </c>
    </row>
    <row r="91" spans="1:8" s="63" customFormat="1" ht="39.75" customHeight="1">
      <c r="A91" s="59">
        <f>A90+1</f>
        <v>62</v>
      </c>
      <c r="B91" s="64"/>
      <c r="C91" s="60" t="s">
        <v>154</v>
      </c>
      <c r="D91" s="57" t="s">
        <v>41</v>
      </c>
      <c r="E91" s="93">
        <v>10316.89</v>
      </c>
      <c r="F91" s="93"/>
      <c r="G91" s="62"/>
      <c r="H91" s="54">
        <f t="shared" si="9"/>
        <v>0</v>
      </c>
    </row>
    <row r="92" spans="1:8" s="63" customFormat="1" ht="15" customHeight="1">
      <c r="A92" s="71"/>
      <c r="B92" s="16"/>
      <c r="C92" s="72" t="s">
        <v>61</v>
      </c>
      <c r="D92" s="73"/>
      <c r="E92" s="19"/>
      <c r="F92" s="81"/>
      <c r="G92" s="82"/>
      <c r="H92" s="83">
        <f>SUM(H73:H91)</f>
        <v>0</v>
      </c>
    </row>
    <row r="93" spans="1:8" s="63" customFormat="1" ht="15" customHeight="1">
      <c r="A93" s="59"/>
      <c r="B93" s="64"/>
      <c r="C93" s="58"/>
      <c r="D93" s="57"/>
      <c r="E93" s="93"/>
      <c r="F93" s="54"/>
      <c r="G93" s="62"/>
      <c r="H93" s="54"/>
    </row>
    <row r="94" spans="1:8" s="63" customFormat="1" ht="15" customHeight="1">
      <c r="A94" s="59"/>
      <c r="B94" s="64"/>
      <c r="C94" s="84" t="s">
        <v>11</v>
      </c>
      <c r="D94" s="57"/>
      <c r="E94" s="93"/>
      <c r="F94" s="54"/>
      <c r="G94" s="62"/>
      <c r="H94" s="54"/>
    </row>
    <row r="95" spans="1:8" s="63" customFormat="1" ht="55.5" customHeight="1">
      <c r="A95" s="59">
        <v>63</v>
      </c>
      <c r="B95" s="64" t="s">
        <v>26</v>
      </c>
      <c r="C95" s="60" t="s">
        <v>150</v>
      </c>
      <c r="D95" s="57" t="s">
        <v>8</v>
      </c>
      <c r="E95" s="67">
        <v>360</v>
      </c>
      <c r="F95" s="54"/>
      <c r="G95" s="62"/>
      <c r="H95" s="54">
        <f aca="true" t="shared" si="11" ref="H95:H101">$F95*E95</f>
        <v>0</v>
      </c>
    </row>
    <row r="96" spans="1:8" s="63" customFormat="1" ht="61.5" customHeight="1">
      <c r="A96" s="59">
        <f aca="true" t="shared" si="12" ref="A96:A101">1+A95</f>
        <v>64</v>
      </c>
      <c r="B96" s="64" t="s">
        <v>112</v>
      </c>
      <c r="C96" s="60" t="s">
        <v>149</v>
      </c>
      <c r="D96" s="57" t="s">
        <v>8</v>
      </c>
      <c r="E96" s="94">
        <v>1440</v>
      </c>
      <c r="F96" s="54"/>
      <c r="G96" s="62"/>
      <c r="H96" s="54">
        <f t="shared" si="11"/>
        <v>0</v>
      </c>
    </row>
    <row r="97" spans="1:8" s="63" customFormat="1" ht="57.75">
      <c r="A97" s="59">
        <f t="shared" si="12"/>
        <v>65</v>
      </c>
      <c r="B97" s="64" t="s">
        <v>24</v>
      </c>
      <c r="C97" s="60" t="s">
        <v>148</v>
      </c>
      <c r="D97" s="57" t="s">
        <v>8</v>
      </c>
      <c r="E97" s="67">
        <v>720</v>
      </c>
      <c r="F97" s="54"/>
      <c r="G97" s="62"/>
      <c r="H97" s="54">
        <f t="shared" si="11"/>
        <v>0</v>
      </c>
    </row>
    <row r="98" spans="1:8" s="63" customFormat="1" ht="43.5">
      <c r="A98" s="59">
        <f t="shared" si="12"/>
        <v>66</v>
      </c>
      <c r="B98" s="64" t="s">
        <v>83</v>
      </c>
      <c r="C98" s="60" t="s">
        <v>147</v>
      </c>
      <c r="D98" s="57" t="s">
        <v>9</v>
      </c>
      <c r="E98" s="67">
        <v>115</v>
      </c>
      <c r="F98" s="54"/>
      <c r="G98" s="62"/>
      <c r="H98" s="54">
        <f t="shared" si="11"/>
        <v>0</v>
      </c>
    </row>
    <row r="99" spans="1:8" s="63" customFormat="1" ht="43.5">
      <c r="A99" s="59">
        <f t="shared" si="12"/>
        <v>67</v>
      </c>
      <c r="B99" s="64" t="s">
        <v>83</v>
      </c>
      <c r="C99" s="60" t="s">
        <v>146</v>
      </c>
      <c r="D99" s="57" t="s">
        <v>9</v>
      </c>
      <c r="E99" s="67">
        <v>40</v>
      </c>
      <c r="F99" s="54"/>
      <c r="G99" s="62"/>
      <c r="H99" s="54">
        <f t="shared" si="11"/>
        <v>0</v>
      </c>
    </row>
    <row r="100" spans="1:8" s="63" customFormat="1" ht="22.5" customHeight="1">
      <c r="A100" s="59">
        <f t="shared" si="12"/>
        <v>68</v>
      </c>
      <c r="B100" s="64"/>
      <c r="C100" s="60" t="s">
        <v>117</v>
      </c>
      <c r="D100" s="57" t="s">
        <v>9</v>
      </c>
      <c r="E100" s="67">
        <v>426</v>
      </c>
      <c r="F100" s="54"/>
      <c r="G100" s="62"/>
      <c r="H100" s="54">
        <f t="shared" si="11"/>
        <v>0</v>
      </c>
    </row>
    <row r="101" spans="1:8" s="63" customFormat="1" ht="19.5" customHeight="1">
      <c r="A101" s="59">
        <f t="shared" si="12"/>
        <v>69</v>
      </c>
      <c r="B101" s="64" t="s">
        <v>115</v>
      </c>
      <c r="C101" s="60" t="s">
        <v>114</v>
      </c>
      <c r="D101" s="57" t="s">
        <v>116</v>
      </c>
      <c r="E101" s="67">
        <v>1</v>
      </c>
      <c r="F101" s="54"/>
      <c r="G101" s="102"/>
      <c r="H101" s="54">
        <f t="shared" si="11"/>
        <v>0</v>
      </c>
    </row>
    <row r="102" spans="1:8" s="63" customFormat="1" ht="14.25">
      <c r="A102" s="59"/>
      <c r="B102" s="64"/>
      <c r="C102" s="60"/>
      <c r="D102" s="57"/>
      <c r="E102" s="67"/>
      <c r="F102" s="54"/>
      <c r="G102" s="62"/>
      <c r="H102" s="54"/>
    </row>
    <row r="103" spans="1:8" s="5" customFormat="1" ht="15" customHeight="1">
      <c r="A103" s="29"/>
      <c r="B103" s="30"/>
      <c r="C103" s="31" t="s">
        <v>62</v>
      </c>
      <c r="D103" s="32"/>
      <c r="E103" s="101"/>
      <c r="F103" s="33"/>
      <c r="G103" s="33"/>
      <c r="H103" s="34">
        <f>SUM(H93:H101)</f>
        <v>0</v>
      </c>
    </row>
    <row r="104" spans="1:8" s="15" customFormat="1" ht="15" customHeight="1">
      <c r="A104" s="44"/>
      <c r="B104" s="45"/>
      <c r="C104" s="44"/>
      <c r="D104" s="46"/>
      <c r="E104" s="47"/>
      <c r="F104" s="48"/>
      <c r="G104" s="41" t="s">
        <v>67</v>
      </c>
      <c r="H104" s="34">
        <f>+H103+H92+H72+H60+H46+H24+H18</f>
        <v>0</v>
      </c>
    </row>
    <row r="105" spans="1:8" s="15" customFormat="1" ht="15" customHeight="1">
      <c r="A105" s="49"/>
      <c r="B105" s="49"/>
      <c r="C105" s="49"/>
      <c r="D105" s="49"/>
      <c r="E105" s="49"/>
      <c r="F105" s="50"/>
      <c r="G105" s="41" t="s">
        <v>68</v>
      </c>
      <c r="H105" s="34">
        <f>H104*0.16</f>
        <v>0</v>
      </c>
    </row>
    <row r="106" spans="1:8" s="15" customFormat="1" ht="15" customHeight="1">
      <c r="A106" s="49"/>
      <c r="B106" s="49"/>
      <c r="C106" s="49"/>
      <c r="D106" s="49"/>
      <c r="E106" s="49"/>
      <c r="F106" s="50"/>
      <c r="G106" s="41" t="s">
        <v>69</v>
      </c>
      <c r="H106" s="34">
        <f>H104+H105</f>
        <v>0</v>
      </c>
    </row>
    <row r="107" ht="15" customHeight="1">
      <c r="G107" s="42"/>
    </row>
    <row r="108" ht="15" customHeight="1"/>
    <row r="109" ht="15" customHeight="1">
      <c r="C109" s="12"/>
    </row>
    <row r="110" ht="15" customHeight="1">
      <c r="C110" s="12"/>
    </row>
    <row r="111" ht="15" customHeight="1">
      <c r="C111" s="12"/>
    </row>
    <row r="112" ht="15" customHeight="1">
      <c r="C112" s="12"/>
    </row>
    <row r="113" ht="15" customHeight="1">
      <c r="C113" s="12"/>
    </row>
    <row r="114" ht="15" customHeight="1">
      <c r="C114" s="12"/>
    </row>
    <row r="115" ht="15" customHeight="1">
      <c r="C115" s="12"/>
    </row>
    <row r="116" ht="15" customHeight="1">
      <c r="C116" s="12"/>
    </row>
    <row r="117" ht="15" customHeight="1">
      <c r="C117" s="12"/>
    </row>
    <row r="118" ht="15" customHeight="1">
      <c r="C118" s="12"/>
    </row>
    <row r="119" ht="15" customHeight="1">
      <c r="C119" s="12"/>
    </row>
    <row r="120" ht="15" customHeight="1">
      <c r="C120" s="12"/>
    </row>
    <row r="121" ht="15" customHeight="1">
      <c r="C121" s="12"/>
    </row>
    <row r="122" ht="15" customHeight="1">
      <c r="C122" s="12"/>
    </row>
    <row r="123" ht="15" customHeight="1">
      <c r="C123" s="12"/>
    </row>
    <row r="124" ht="15" customHeight="1">
      <c r="C124" s="12"/>
    </row>
    <row r="125" ht="15" customHeight="1">
      <c r="C125" s="12"/>
    </row>
    <row r="126" ht="15" customHeight="1">
      <c r="C126" s="12"/>
    </row>
    <row r="127" ht="15" customHeight="1">
      <c r="C127" s="12"/>
    </row>
    <row r="128" ht="15" customHeight="1">
      <c r="C128" s="12"/>
    </row>
    <row r="129" ht="15" customHeight="1">
      <c r="C129" s="12"/>
    </row>
    <row r="130" ht="15" customHeight="1">
      <c r="C130" s="12"/>
    </row>
    <row r="131" ht="15" customHeight="1">
      <c r="C131" s="12"/>
    </row>
    <row r="132" ht="15" customHeight="1">
      <c r="C132" s="12"/>
    </row>
    <row r="133" ht="15" customHeight="1">
      <c r="C133" s="12"/>
    </row>
    <row r="134" ht="15" customHeight="1">
      <c r="C134" s="12"/>
    </row>
    <row r="135" ht="15" customHeight="1">
      <c r="C135" s="12"/>
    </row>
    <row r="136" ht="15" customHeight="1">
      <c r="C136" s="12"/>
    </row>
    <row r="137" ht="15" customHeight="1">
      <c r="C137" s="12"/>
    </row>
    <row r="138" ht="15" customHeight="1">
      <c r="C138" s="12"/>
    </row>
    <row r="139" ht="15" customHeight="1">
      <c r="C139" s="12"/>
    </row>
    <row r="140" ht="15" customHeight="1">
      <c r="C140" s="12"/>
    </row>
    <row r="141" ht="15" customHeight="1">
      <c r="C141" s="12"/>
    </row>
    <row r="142" ht="15" customHeight="1">
      <c r="C142" s="12"/>
    </row>
    <row r="143" ht="15" customHeight="1">
      <c r="C143" s="12"/>
    </row>
    <row r="144" ht="15" customHeight="1">
      <c r="C144" s="12"/>
    </row>
    <row r="145" ht="15" customHeight="1">
      <c r="C145" s="12"/>
    </row>
    <row r="146" ht="15" customHeight="1">
      <c r="C146" s="12"/>
    </row>
    <row r="147" ht="15" customHeight="1">
      <c r="C147" s="12"/>
    </row>
    <row r="148" ht="15" customHeight="1">
      <c r="C148" s="12"/>
    </row>
    <row r="149" ht="15" customHeight="1">
      <c r="C149" s="12"/>
    </row>
    <row r="150" ht="15" customHeight="1">
      <c r="C150" s="12"/>
    </row>
    <row r="151" ht="15" customHeight="1">
      <c r="C151" s="12"/>
    </row>
    <row r="152" ht="15" customHeight="1">
      <c r="C152" s="12"/>
    </row>
    <row r="153" ht="15" customHeight="1">
      <c r="C153" s="12"/>
    </row>
    <row r="154" ht="15" customHeight="1">
      <c r="C154" s="12"/>
    </row>
    <row r="155" ht="15" customHeight="1">
      <c r="C155" s="12"/>
    </row>
    <row r="156" ht="15" customHeight="1">
      <c r="C156" s="12"/>
    </row>
    <row r="157" ht="15" customHeight="1">
      <c r="C157" s="12"/>
    </row>
    <row r="158" ht="15" customHeight="1">
      <c r="C158" s="12"/>
    </row>
    <row r="159" ht="15" customHeight="1">
      <c r="C159" s="12"/>
    </row>
    <row r="160" ht="15" customHeight="1">
      <c r="C160" s="12"/>
    </row>
    <row r="161" ht="15" customHeight="1">
      <c r="C161" s="12"/>
    </row>
    <row r="162" ht="15" customHeight="1">
      <c r="C162" s="12"/>
    </row>
    <row r="163" ht="15" customHeight="1">
      <c r="C163" s="12"/>
    </row>
    <row r="164" ht="15" customHeight="1">
      <c r="C164" s="12"/>
    </row>
    <row r="165" ht="15" customHeight="1">
      <c r="C165" s="12"/>
    </row>
    <row r="166" ht="15" customHeight="1">
      <c r="C166" s="12"/>
    </row>
    <row r="167" ht="15" customHeight="1">
      <c r="C167" s="12"/>
    </row>
    <row r="168" ht="15" customHeight="1">
      <c r="C168" s="12"/>
    </row>
    <row r="169" ht="15" customHeight="1">
      <c r="C169" s="12"/>
    </row>
    <row r="170" ht="15" customHeight="1">
      <c r="C170" s="12"/>
    </row>
    <row r="171" ht="15" customHeight="1">
      <c r="C171" s="12"/>
    </row>
    <row r="172" ht="15" customHeight="1">
      <c r="C172" s="12"/>
    </row>
    <row r="173" ht="15" customHeight="1">
      <c r="C173" s="12"/>
    </row>
    <row r="174" ht="15" customHeight="1">
      <c r="C174" s="12"/>
    </row>
    <row r="175" ht="15" customHeight="1">
      <c r="C175" s="12"/>
    </row>
    <row r="176" ht="15" customHeight="1">
      <c r="C176" s="12"/>
    </row>
    <row r="177" ht="15" customHeight="1">
      <c r="C177" s="12"/>
    </row>
    <row r="178" ht="15" customHeight="1">
      <c r="C178" s="12"/>
    </row>
    <row r="179" ht="15" customHeight="1">
      <c r="C179" s="12"/>
    </row>
    <row r="180" ht="15" customHeight="1">
      <c r="C180" s="12"/>
    </row>
    <row r="181" ht="15" customHeight="1">
      <c r="C181" s="12"/>
    </row>
    <row r="182" ht="15" customHeight="1">
      <c r="C182" s="12"/>
    </row>
    <row r="183" ht="15" customHeight="1">
      <c r="C183" s="12"/>
    </row>
    <row r="184" ht="15" customHeight="1">
      <c r="C184" s="12"/>
    </row>
    <row r="185" ht="15" customHeight="1">
      <c r="C185" s="12"/>
    </row>
    <row r="186" ht="15" customHeight="1">
      <c r="C186" s="12"/>
    </row>
    <row r="187" ht="15" customHeight="1">
      <c r="C187" s="12"/>
    </row>
    <row r="188" ht="15" customHeight="1">
      <c r="C188" s="12"/>
    </row>
    <row r="189" ht="15" customHeight="1">
      <c r="C189" s="12"/>
    </row>
    <row r="190" ht="15" customHeight="1">
      <c r="C190" s="12"/>
    </row>
    <row r="191" ht="15" customHeight="1">
      <c r="C191" s="12"/>
    </row>
    <row r="192" ht="15" customHeight="1">
      <c r="C192" s="12"/>
    </row>
    <row r="193" ht="15" customHeight="1">
      <c r="C193" s="12"/>
    </row>
    <row r="194" ht="15" customHeight="1">
      <c r="C194" s="12"/>
    </row>
    <row r="195" ht="15" customHeight="1">
      <c r="C195" s="12"/>
    </row>
    <row r="196" ht="15" customHeight="1">
      <c r="C196" s="12"/>
    </row>
    <row r="197" ht="15" customHeight="1">
      <c r="C197" s="12"/>
    </row>
    <row r="198" ht="15" customHeight="1">
      <c r="C198" s="12"/>
    </row>
    <row r="199" ht="15" customHeight="1">
      <c r="C199" s="12"/>
    </row>
    <row r="200" ht="15" customHeight="1">
      <c r="C200" s="12"/>
    </row>
    <row r="201" ht="15" customHeight="1">
      <c r="C201" s="12"/>
    </row>
    <row r="202" ht="15" customHeight="1">
      <c r="C202" s="12"/>
    </row>
    <row r="203" ht="15" customHeight="1">
      <c r="C203" s="12"/>
    </row>
    <row r="204" ht="15" customHeight="1">
      <c r="C204" s="12"/>
    </row>
    <row r="205" ht="15" customHeight="1">
      <c r="C205" s="12"/>
    </row>
    <row r="206" ht="15" customHeight="1">
      <c r="C206" s="12"/>
    </row>
    <row r="207" ht="15" customHeight="1">
      <c r="C207" s="12"/>
    </row>
    <row r="208" ht="15" customHeight="1">
      <c r="C208" s="12"/>
    </row>
    <row r="209" ht="14.25">
      <c r="C209" s="12"/>
    </row>
    <row r="210" ht="14.25">
      <c r="C210" s="12"/>
    </row>
    <row r="211" ht="14.25">
      <c r="C211" s="12"/>
    </row>
    <row r="212" ht="14.25">
      <c r="C212" s="12"/>
    </row>
    <row r="213" ht="14.25">
      <c r="C213" s="12"/>
    </row>
    <row r="214" ht="14.25">
      <c r="C214" s="12"/>
    </row>
    <row r="215" ht="14.25">
      <c r="C215" s="12"/>
    </row>
    <row r="216" ht="14.25">
      <c r="C216" s="12"/>
    </row>
    <row r="217" ht="14.25">
      <c r="C217" s="12"/>
    </row>
    <row r="218" ht="14.25">
      <c r="C218" s="12"/>
    </row>
    <row r="219" ht="14.25">
      <c r="C219" s="12"/>
    </row>
    <row r="220" ht="14.25">
      <c r="C220" s="12"/>
    </row>
    <row r="221" ht="14.25">
      <c r="C221" s="12"/>
    </row>
    <row r="222" ht="14.25">
      <c r="C222" s="12"/>
    </row>
    <row r="223" ht="14.25">
      <c r="C223" s="12"/>
    </row>
    <row r="224" ht="14.25">
      <c r="C224" s="12"/>
    </row>
    <row r="225" ht="14.25">
      <c r="C225" s="12"/>
    </row>
    <row r="226" ht="14.25">
      <c r="C226" s="12"/>
    </row>
    <row r="227" ht="14.25">
      <c r="C227" s="12"/>
    </row>
    <row r="228" ht="14.25">
      <c r="C228" s="12"/>
    </row>
    <row r="229" ht="14.25">
      <c r="C229" s="12"/>
    </row>
    <row r="230" ht="14.25">
      <c r="C230" s="12"/>
    </row>
    <row r="231" ht="14.25">
      <c r="C231" s="12"/>
    </row>
    <row r="232" ht="14.25">
      <c r="C232" s="12"/>
    </row>
    <row r="233" ht="14.25">
      <c r="C233" s="12"/>
    </row>
    <row r="234" ht="14.25">
      <c r="C234" s="12"/>
    </row>
    <row r="235" ht="14.25">
      <c r="C235" s="12"/>
    </row>
    <row r="236" ht="14.25">
      <c r="C236" s="12"/>
    </row>
    <row r="237" ht="14.25">
      <c r="C237" s="12"/>
    </row>
    <row r="238" ht="14.25">
      <c r="C238" s="12"/>
    </row>
    <row r="239" ht="14.25">
      <c r="C239" s="12"/>
    </row>
    <row r="240" ht="14.25">
      <c r="C240" s="12"/>
    </row>
    <row r="241" ht="14.25">
      <c r="C241" s="12"/>
    </row>
    <row r="242" ht="14.25">
      <c r="C242" s="12"/>
    </row>
    <row r="243" ht="14.25">
      <c r="C243" s="12"/>
    </row>
    <row r="244" ht="14.25">
      <c r="C244" s="12"/>
    </row>
    <row r="245" ht="14.25">
      <c r="C245" s="12"/>
    </row>
    <row r="246" ht="14.25">
      <c r="C246" s="12"/>
    </row>
    <row r="247" ht="14.25">
      <c r="C247" s="12"/>
    </row>
    <row r="248" ht="14.25">
      <c r="C248" s="12"/>
    </row>
    <row r="249" ht="14.25">
      <c r="C249" s="12"/>
    </row>
    <row r="250" ht="14.25">
      <c r="C250" s="12"/>
    </row>
    <row r="251" ht="14.25">
      <c r="C251" s="12"/>
    </row>
    <row r="252" ht="14.25">
      <c r="C252" s="12"/>
    </row>
    <row r="253" ht="14.25">
      <c r="C253" s="12"/>
    </row>
    <row r="254" ht="14.25">
      <c r="C254" s="12"/>
    </row>
    <row r="255" ht="14.25">
      <c r="C255" s="12"/>
    </row>
    <row r="256" ht="14.25">
      <c r="C256" s="12"/>
    </row>
    <row r="257" ht="14.25">
      <c r="C257" s="12"/>
    </row>
    <row r="258" ht="14.25">
      <c r="C258" s="12"/>
    </row>
    <row r="259" ht="14.25">
      <c r="C259" s="12"/>
    </row>
    <row r="260" ht="14.25">
      <c r="C260" s="12"/>
    </row>
    <row r="261" ht="14.25">
      <c r="C261" s="12"/>
    </row>
    <row r="262" ht="14.25">
      <c r="C262" s="12"/>
    </row>
    <row r="263" ht="14.25">
      <c r="C263" s="12"/>
    </row>
    <row r="264" ht="14.25">
      <c r="C264" s="12"/>
    </row>
    <row r="265" ht="14.25">
      <c r="C265" s="12"/>
    </row>
    <row r="266" ht="14.25">
      <c r="C266" s="12"/>
    </row>
    <row r="267" ht="14.25">
      <c r="C267" s="12"/>
    </row>
    <row r="268" ht="14.25">
      <c r="C268" s="12"/>
    </row>
    <row r="269" ht="14.25">
      <c r="C269" s="12"/>
    </row>
    <row r="270" ht="14.25">
      <c r="C270" s="12"/>
    </row>
    <row r="271" ht="14.25">
      <c r="C271" s="12"/>
    </row>
    <row r="272" ht="14.25">
      <c r="C272" s="12"/>
    </row>
    <row r="273" ht="14.25">
      <c r="C273" s="12"/>
    </row>
    <row r="274" ht="14.25">
      <c r="C274" s="12"/>
    </row>
    <row r="275" ht="14.25">
      <c r="C275" s="12"/>
    </row>
    <row r="276" ht="14.25">
      <c r="C276" s="12"/>
    </row>
    <row r="277" ht="14.25">
      <c r="C277" s="12"/>
    </row>
    <row r="278" ht="14.25">
      <c r="C278" s="12"/>
    </row>
    <row r="279" ht="14.25">
      <c r="C279" s="12"/>
    </row>
    <row r="280" ht="14.25">
      <c r="C280" s="12"/>
    </row>
    <row r="281" ht="14.25">
      <c r="C281" s="12"/>
    </row>
    <row r="282" ht="14.25">
      <c r="C282" s="12"/>
    </row>
    <row r="283" ht="14.25">
      <c r="C283" s="12"/>
    </row>
    <row r="284" ht="14.25">
      <c r="C284" s="12"/>
    </row>
    <row r="285" ht="14.25">
      <c r="C285" s="12"/>
    </row>
    <row r="286" ht="14.25">
      <c r="C286" s="12"/>
    </row>
    <row r="287" ht="14.25">
      <c r="C287" s="12"/>
    </row>
    <row r="288" ht="14.25">
      <c r="C288" s="12"/>
    </row>
    <row r="289" ht="14.25">
      <c r="C289" s="12"/>
    </row>
    <row r="290" ht="14.25">
      <c r="C290" s="12"/>
    </row>
    <row r="291" ht="14.25">
      <c r="C291" s="12"/>
    </row>
    <row r="292" ht="14.25">
      <c r="C292" s="12"/>
    </row>
    <row r="293" ht="14.25">
      <c r="C293" s="12"/>
    </row>
    <row r="294" ht="14.25">
      <c r="C294" s="12"/>
    </row>
    <row r="295" ht="14.25">
      <c r="C295" s="12"/>
    </row>
    <row r="296" ht="14.25">
      <c r="C296" s="12"/>
    </row>
    <row r="297" ht="14.25">
      <c r="C297" s="12"/>
    </row>
    <row r="298" ht="14.25">
      <c r="C298" s="12"/>
    </row>
    <row r="299" ht="14.25">
      <c r="C299" s="12"/>
    </row>
    <row r="300" ht="14.25">
      <c r="C300" s="12"/>
    </row>
    <row r="301" ht="14.25">
      <c r="C301" s="12"/>
    </row>
    <row r="302" ht="14.25">
      <c r="C302" s="12"/>
    </row>
    <row r="303" ht="14.25">
      <c r="C303" s="12"/>
    </row>
    <row r="304" ht="14.25">
      <c r="C304" s="12"/>
    </row>
    <row r="305" ht="14.25">
      <c r="C305" s="12"/>
    </row>
    <row r="306" ht="14.25">
      <c r="C306" s="12"/>
    </row>
    <row r="307" ht="14.25">
      <c r="C307" s="12"/>
    </row>
    <row r="308" ht="14.25">
      <c r="C308" s="12"/>
    </row>
    <row r="309" ht="14.25">
      <c r="C309" s="12"/>
    </row>
    <row r="310" ht="14.25">
      <c r="C310" s="12"/>
    </row>
    <row r="311" ht="14.25">
      <c r="C311" s="12"/>
    </row>
    <row r="312" ht="14.25">
      <c r="C312" s="12"/>
    </row>
    <row r="313" ht="14.25">
      <c r="C313" s="12"/>
    </row>
    <row r="314" ht="14.25">
      <c r="C314" s="12"/>
    </row>
    <row r="315" ht="14.25">
      <c r="C315" s="12"/>
    </row>
    <row r="316" ht="14.25">
      <c r="C316" s="12"/>
    </row>
    <row r="317" ht="14.25">
      <c r="C317" s="12"/>
    </row>
    <row r="318" ht="14.25">
      <c r="C318" s="12"/>
    </row>
    <row r="319" ht="14.25">
      <c r="C319" s="12"/>
    </row>
    <row r="320" ht="14.25">
      <c r="C320" s="12"/>
    </row>
    <row r="321" ht="14.25">
      <c r="C321" s="12"/>
    </row>
    <row r="322" ht="14.25">
      <c r="C322" s="12"/>
    </row>
    <row r="323" ht="14.25">
      <c r="C323" s="12"/>
    </row>
    <row r="324" ht="14.25">
      <c r="C324" s="12"/>
    </row>
    <row r="325" ht="14.25">
      <c r="C325" s="12"/>
    </row>
    <row r="326" ht="14.25">
      <c r="C326" s="12"/>
    </row>
    <row r="327" ht="14.25">
      <c r="C327" s="12"/>
    </row>
    <row r="328" ht="14.25">
      <c r="C328" s="12"/>
    </row>
    <row r="329" ht="14.25">
      <c r="C329" s="12"/>
    </row>
    <row r="330" ht="14.25">
      <c r="C330" s="12"/>
    </row>
    <row r="331" ht="14.25">
      <c r="C331" s="12"/>
    </row>
    <row r="332" ht="14.25">
      <c r="C332" s="12"/>
    </row>
    <row r="333" ht="14.25">
      <c r="C333" s="12"/>
    </row>
    <row r="334" ht="14.25">
      <c r="C334" s="12"/>
    </row>
    <row r="335" ht="14.25">
      <c r="C335" s="12"/>
    </row>
    <row r="336" ht="14.25">
      <c r="C336" s="12"/>
    </row>
    <row r="337" ht="14.25">
      <c r="C337" s="12"/>
    </row>
    <row r="338" ht="14.25">
      <c r="C338" s="12"/>
    </row>
    <row r="339" ht="14.25">
      <c r="C339" s="12"/>
    </row>
    <row r="340" ht="14.25">
      <c r="C340" s="12"/>
    </row>
    <row r="341" ht="14.25">
      <c r="C341" s="12"/>
    </row>
    <row r="342" ht="14.25">
      <c r="C342" s="12"/>
    </row>
    <row r="343" ht="14.25">
      <c r="C343" s="12"/>
    </row>
    <row r="344" ht="14.25">
      <c r="C344" s="12"/>
    </row>
    <row r="345" ht="14.25">
      <c r="C345" s="12"/>
    </row>
    <row r="346" ht="14.25">
      <c r="C346" s="12"/>
    </row>
    <row r="347" ht="14.25">
      <c r="C347" s="12"/>
    </row>
    <row r="348" ht="14.25">
      <c r="C348" s="12"/>
    </row>
    <row r="349" ht="14.25">
      <c r="C349" s="12"/>
    </row>
    <row r="350" ht="14.25">
      <c r="C350" s="12"/>
    </row>
    <row r="351" ht="14.25">
      <c r="C351" s="12"/>
    </row>
    <row r="352" ht="14.25">
      <c r="C352" s="12"/>
    </row>
    <row r="353" ht="14.25">
      <c r="C353" s="12"/>
    </row>
    <row r="354" ht="14.25">
      <c r="C354" s="12"/>
    </row>
    <row r="355" ht="14.25">
      <c r="C355" s="12"/>
    </row>
    <row r="356" ht="14.25">
      <c r="C356" s="12"/>
    </row>
    <row r="357" ht="14.25">
      <c r="C357" s="12"/>
    </row>
    <row r="358" ht="14.25">
      <c r="C358" s="12"/>
    </row>
    <row r="359" ht="14.25">
      <c r="C359" s="12"/>
    </row>
    <row r="360" ht="14.25">
      <c r="C360" s="12"/>
    </row>
    <row r="361" ht="14.25">
      <c r="C361" s="12"/>
    </row>
    <row r="362" ht="14.25">
      <c r="C362" s="12"/>
    </row>
    <row r="363" ht="14.25">
      <c r="C363" s="12"/>
    </row>
    <row r="364" ht="14.25">
      <c r="C364" s="12"/>
    </row>
    <row r="365" ht="14.25">
      <c r="C365" s="12"/>
    </row>
    <row r="366" ht="14.25">
      <c r="C366" s="12"/>
    </row>
    <row r="367" ht="14.25">
      <c r="C367" s="12"/>
    </row>
    <row r="368" ht="14.25">
      <c r="C368" s="12"/>
    </row>
    <row r="369" ht="14.25">
      <c r="C369" s="12"/>
    </row>
    <row r="370" ht="14.25">
      <c r="C370" s="12"/>
    </row>
    <row r="371" ht="14.25">
      <c r="C371" s="12"/>
    </row>
    <row r="372" ht="14.25">
      <c r="C372" s="12"/>
    </row>
    <row r="373" ht="14.25">
      <c r="C373" s="12"/>
    </row>
    <row r="374" ht="14.25">
      <c r="C374" s="12"/>
    </row>
    <row r="375" ht="14.25">
      <c r="C375" s="12"/>
    </row>
    <row r="376" ht="14.25">
      <c r="C376" s="12"/>
    </row>
    <row r="377" ht="14.25">
      <c r="C377" s="12"/>
    </row>
    <row r="378" ht="14.25">
      <c r="C378" s="12"/>
    </row>
    <row r="379" ht="14.25">
      <c r="C379" s="12"/>
    </row>
    <row r="380" ht="14.25">
      <c r="C380" s="12"/>
    </row>
    <row r="381" ht="14.25">
      <c r="C381" s="12"/>
    </row>
    <row r="382" ht="14.25">
      <c r="C382" s="12"/>
    </row>
    <row r="383" ht="14.25">
      <c r="C383" s="12"/>
    </row>
    <row r="384" ht="14.25">
      <c r="C384" s="12"/>
    </row>
    <row r="385" ht="14.25">
      <c r="C385" s="12"/>
    </row>
    <row r="386" ht="14.25">
      <c r="C386" s="12"/>
    </row>
    <row r="387" ht="14.25">
      <c r="C387" s="12"/>
    </row>
    <row r="388" ht="14.25">
      <c r="C388" s="12"/>
    </row>
    <row r="389" ht="14.25">
      <c r="C389" s="12"/>
    </row>
    <row r="390" ht="14.25">
      <c r="C390" s="12"/>
    </row>
    <row r="391" ht="14.25">
      <c r="C391" s="12"/>
    </row>
    <row r="392" ht="14.25">
      <c r="C392" s="12"/>
    </row>
    <row r="393" ht="14.25">
      <c r="C393" s="12"/>
    </row>
    <row r="394" ht="14.25">
      <c r="C394" s="12"/>
    </row>
    <row r="395" ht="14.25">
      <c r="C395" s="12"/>
    </row>
    <row r="396" ht="14.25">
      <c r="C396" s="12"/>
    </row>
    <row r="397" ht="14.25">
      <c r="C397" s="12"/>
    </row>
    <row r="398" ht="14.25">
      <c r="C398" s="12"/>
    </row>
    <row r="399" ht="14.25">
      <c r="C399" s="12"/>
    </row>
    <row r="400" ht="14.25">
      <c r="C400" s="12"/>
    </row>
    <row r="401" ht="14.25">
      <c r="C401" s="12"/>
    </row>
    <row r="402" ht="14.25">
      <c r="C402" s="12"/>
    </row>
    <row r="403" ht="14.25">
      <c r="C403" s="12"/>
    </row>
    <row r="404" ht="14.25">
      <c r="C404" s="12"/>
    </row>
    <row r="405" ht="14.25">
      <c r="C405" s="12"/>
    </row>
    <row r="406" ht="14.25">
      <c r="C406" s="12"/>
    </row>
    <row r="407" ht="14.25">
      <c r="C407" s="12"/>
    </row>
    <row r="408" ht="14.25">
      <c r="C408" s="12"/>
    </row>
    <row r="409" ht="14.25">
      <c r="C409" s="12"/>
    </row>
    <row r="410" ht="14.25">
      <c r="C410" s="12"/>
    </row>
    <row r="411" ht="14.25">
      <c r="C411" s="12"/>
    </row>
    <row r="412" ht="14.25">
      <c r="C412" s="12"/>
    </row>
    <row r="413" ht="14.25">
      <c r="C413" s="12"/>
    </row>
    <row r="414" ht="14.25">
      <c r="C414" s="12"/>
    </row>
    <row r="415" ht="14.25">
      <c r="C415" s="12"/>
    </row>
    <row r="416" ht="14.25">
      <c r="C416" s="12"/>
    </row>
    <row r="417" ht="14.25">
      <c r="C417" s="12"/>
    </row>
    <row r="418" ht="14.25">
      <c r="C418" s="12"/>
    </row>
    <row r="419" ht="14.25">
      <c r="C419" s="12"/>
    </row>
    <row r="420" ht="14.25">
      <c r="C420" s="12"/>
    </row>
    <row r="421" ht="14.25">
      <c r="C421" s="12"/>
    </row>
    <row r="422" ht="14.25">
      <c r="C422" s="12"/>
    </row>
    <row r="423" ht="14.25">
      <c r="C423" s="12"/>
    </row>
    <row r="424" ht="14.25">
      <c r="C424" s="12"/>
    </row>
    <row r="425" ht="14.25">
      <c r="C425" s="12"/>
    </row>
    <row r="426" ht="14.25">
      <c r="C426" s="12"/>
    </row>
    <row r="427" ht="14.25">
      <c r="C427" s="12"/>
    </row>
    <row r="428" ht="14.25">
      <c r="C428" s="12"/>
    </row>
    <row r="429" ht="14.25">
      <c r="C429" s="12"/>
    </row>
    <row r="430" ht="14.25">
      <c r="C430" s="12"/>
    </row>
    <row r="431" ht="14.25">
      <c r="C431" s="12"/>
    </row>
    <row r="432" ht="14.25">
      <c r="C432" s="12"/>
    </row>
    <row r="433" ht="14.25">
      <c r="C433" s="12"/>
    </row>
    <row r="434" ht="14.25">
      <c r="C434" s="12"/>
    </row>
    <row r="435" ht="14.25">
      <c r="C435" s="12"/>
    </row>
    <row r="436" ht="14.25">
      <c r="C436" s="12"/>
    </row>
    <row r="437" ht="14.25">
      <c r="C437" s="12"/>
    </row>
    <row r="438" ht="14.25">
      <c r="C438" s="12"/>
    </row>
    <row r="439" ht="14.25">
      <c r="C439" s="12"/>
    </row>
    <row r="440" ht="14.25">
      <c r="C440" s="12"/>
    </row>
    <row r="441" ht="14.25">
      <c r="C441" s="12"/>
    </row>
    <row r="442" ht="14.25">
      <c r="C442" s="12"/>
    </row>
    <row r="443" ht="14.25">
      <c r="C443" s="12"/>
    </row>
    <row r="444" ht="14.25">
      <c r="C444" s="12"/>
    </row>
    <row r="445" ht="14.25">
      <c r="C445" s="12"/>
    </row>
    <row r="446" ht="14.25">
      <c r="C446" s="12"/>
    </row>
    <row r="447" ht="14.25">
      <c r="C447" s="12"/>
    </row>
    <row r="448" ht="14.25">
      <c r="C448" s="12"/>
    </row>
    <row r="449" ht="14.25">
      <c r="C449" s="12"/>
    </row>
    <row r="450" ht="14.25">
      <c r="C450" s="12"/>
    </row>
    <row r="451" ht="14.25">
      <c r="C451" s="12"/>
    </row>
    <row r="452" ht="14.25">
      <c r="C452" s="12"/>
    </row>
    <row r="453" ht="14.25">
      <c r="C453" s="12"/>
    </row>
    <row r="454" ht="14.25">
      <c r="C454" s="12"/>
    </row>
    <row r="455" ht="14.25">
      <c r="C455" s="12"/>
    </row>
    <row r="456" ht="14.25">
      <c r="C456" s="12"/>
    </row>
    <row r="457" ht="14.25">
      <c r="C457" s="12"/>
    </row>
    <row r="458" ht="14.25">
      <c r="C458" s="12"/>
    </row>
    <row r="459" ht="14.25">
      <c r="C459" s="12"/>
    </row>
    <row r="460" ht="14.25">
      <c r="C460" s="12"/>
    </row>
    <row r="461" ht="14.25">
      <c r="C461" s="12"/>
    </row>
    <row r="462" ht="14.25">
      <c r="C462" s="12"/>
    </row>
    <row r="463" ht="14.25">
      <c r="C463" s="12"/>
    </row>
    <row r="464" ht="14.25">
      <c r="C464" s="12"/>
    </row>
    <row r="465" ht="14.25">
      <c r="C465" s="12"/>
    </row>
    <row r="466" ht="14.25">
      <c r="C466" s="12"/>
    </row>
    <row r="467" ht="14.25">
      <c r="C467" s="12"/>
    </row>
    <row r="468" ht="14.25">
      <c r="C468" s="12"/>
    </row>
    <row r="469" ht="14.25">
      <c r="C469" s="12"/>
    </row>
    <row r="470" ht="14.25">
      <c r="C470" s="12"/>
    </row>
    <row r="471" ht="14.25">
      <c r="C471" s="12"/>
    </row>
    <row r="472" ht="14.25">
      <c r="C472" s="12"/>
    </row>
    <row r="473" ht="14.25">
      <c r="C473" s="12"/>
    </row>
    <row r="474" ht="14.25">
      <c r="C474" s="12"/>
    </row>
    <row r="475" ht="14.25">
      <c r="C475" s="12"/>
    </row>
    <row r="476" ht="14.25">
      <c r="C476" s="12"/>
    </row>
    <row r="477" ht="14.25">
      <c r="C477" s="12"/>
    </row>
    <row r="478" ht="14.25">
      <c r="C478" s="12"/>
    </row>
    <row r="479" ht="14.25">
      <c r="C479" s="12"/>
    </row>
    <row r="480" ht="14.25">
      <c r="C480" s="12"/>
    </row>
    <row r="481" ht="14.25">
      <c r="C481" s="12"/>
    </row>
    <row r="482" ht="14.25">
      <c r="C482" s="12"/>
    </row>
    <row r="483" ht="14.25">
      <c r="C483" s="12"/>
    </row>
    <row r="484" ht="14.25">
      <c r="C484" s="12"/>
    </row>
    <row r="485" ht="14.25">
      <c r="C485" s="12"/>
    </row>
    <row r="486" ht="14.25">
      <c r="C486" s="12"/>
    </row>
    <row r="487" ht="14.25">
      <c r="C487" s="12"/>
    </row>
    <row r="488" ht="14.25">
      <c r="C488" s="12"/>
    </row>
    <row r="489" ht="14.25">
      <c r="C489" s="12"/>
    </row>
    <row r="490" ht="14.25">
      <c r="C490" s="12"/>
    </row>
    <row r="491" ht="14.25">
      <c r="C491" s="12"/>
    </row>
    <row r="492" ht="14.25">
      <c r="C492" s="12"/>
    </row>
    <row r="493" ht="14.25">
      <c r="C493" s="12"/>
    </row>
    <row r="494" ht="14.25">
      <c r="C494" s="12"/>
    </row>
    <row r="495" ht="14.25">
      <c r="C495" s="12"/>
    </row>
    <row r="496" ht="14.25">
      <c r="C496" s="12"/>
    </row>
    <row r="497" ht="14.25">
      <c r="C497" s="12"/>
    </row>
    <row r="498" ht="14.25">
      <c r="C498" s="12"/>
    </row>
    <row r="499" ht="14.25">
      <c r="C499" s="12"/>
    </row>
    <row r="500" ht="14.25">
      <c r="C500" s="12"/>
    </row>
    <row r="501" ht="14.25">
      <c r="C501" s="12"/>
    </row>
    <row r="502" ht="14.25">
      <c r="C502" s="12"/>
    </row>
    <row r="503" ht="14.25">
      <c r="C503" s="12"/>
    </row>
    <row r="504" ht="14.25">
      <c r="C504" s="12"/>
    </row>
    <row r="505" ht="14.25">
      <c r="C505" s="12"/>
    </row>
    <row r="506" ht="14.25">
      <c r="C506" s="12"/>
    </row>
    <row r="507" ht="14.25">
      <c r="C507" s="12"/>
    </row>
    <row r="508" ht="14.25">
      <c r="C508" s="12"/>
    </row>
    <row r="509" ht="14.25">
      <c r="C509" s="12"/>
    </row>
    <row r="510" ht="14.25">
      <c r="C510" s="12"/>
    </row>
    <row r="511" ht="14.25">
      <c r="C511" s="12"/>
    </row>
    <row r="512" ht="14.25">
      <c r="C512" s="12"/>
    </row>
    <row r="513" ht="14.25">
      <c r="C513" s="12"/>
    </row>
    <row r="514" ht="14.25">
      <c r="C514" s="12"/>
    </row>
    <row r="515" ht="14.25">
      <c r="C515" s="12"/>
    </row>
    <row r="516" ht="14.25">
      <c r="C516" s="12"/>
    </row>
    <row r="517" ht="14.25">
      <c r="C517" s="12"/>
    </row>
    <row r="518" ht="14.25">
      <c r="C518" s="12"/>
    </row>
    <row r="519" ht="14.25">
      <c r="C519" s="12"/>
    </row>
    <row r="520" ht="14.25">
      <c r="C520" s="12"/>
    </row>
    <row r="521" ht="14.25">
      <c r="C521" s="12"/>
    </row>
    <row r="522" ht="14.25">
      <c r="C522" s="12"/>
    </row>
    <row r="523" ht="14.25">
      <c r="C523" s="12"/>
    </row>
    <row r="524" ht="14.25">
      <c r="C524" s="12"/>
    </row>
    <row r="525" ht="14.25">
      <c r="C525" s="12"/>
    </row>
    <row r="526" ht="14.25">
      <c r="C526" s="12"/>
    </row>
    <row r="527" ht="14.25">
      <c r="C527" s="12"/>
    </row>
    <row r="528" ht="14.25">
      <c r="C528" s="12"/>
    </row>
    <row r="529" ht="14.25">
      <c r="C529" s="12"/>
    </row>
    <row r="530" ht="14.25">
      <c r="C530" s="12"/>
    </row>
    <row r="531" ht="14.25">
      <c r="C531" s="12"/>
    </row>
    <row r="532" ht="14.25">
      <c r="C532" s="12"/>
    </row>
    <row r="533" ht="14.25">
      <c r="C533" s="12"/>
    </row>
    <row r="534" ht="14.25">
      <c r="C534" s="12"/>
    </row>
    <row r="535" ht="14.25">
      <c r="C535" s="12"/>
    </row>
    <row r="536" ht="14.25">
      <c r="C536" s="12"/>
    </row>
    <row r="537" ht="14.25">
      <c r="C537" s="12"/>
    </row>
    <row r="538" ht="14.25">
      <c r="C538" s="12"/>
    </row>
    <row r="539" ht="14.25">
      <c r="C539" s="12"/>
    </row>
    <row r="540" ht="14.25">
      <c r="C540" s="12"/>
    </row>
    <row r="541" ht="14.25">
      <c r="C541" s="12"/>
    </row>
    <row r="542" ht="14.25">
      <c r="C542" s="12"/>
    </row>
    <row r="543" ht="14.25">
      <c r="C543" s="12"/>
    </row>
    <row r="544" ht="14.25">
      <c r="C544" s="12"/>
    </row>
    <row r="545" ht="14.25">
      <c r="C545" s="12"/>
    </row>
    <row r="546" ht="14.25">
      <c r="C546" s="12"/>
    </row>
    <row r="547" ht="14.25">
      <c r="C547" s="12"/>
    </row>
    <row r="548" ht="14.25">
      <c r="C548" s="12"/>
    </row>
    <row r="549" ht="14.25">
      <c r="C549" s="12"/>
    </row>
    <row r="550" ht="14.25">
      <c r="C550" s="12"/>
    </row>
    <row r="551" ht="14.25">
      <c r="C551" s="12"/>
    </row>
    <row r="552" ht="14.25">
      <c r="C552" s="12"/>
    </row>
    <row r="553" ht="14.25">
      <c r="C553" s="12"/>
    </row>
    <row r="554" ht="14.25">
      <c r="C554" s="12"/>
    </row>
    <row r="555" ht="14.25">
      <c r="C555" s="12"/>
    </row>
    <row r="556" ht="14.25">
      <c r="C556" s="12"/>
    </row>
    <row r="557" ht="14.25">
      <c r="C557" s="12"/>
    </row>
    <row r="558" ht="14.25">
      <c r="C558" s="12"/>
    </row>
    <row r="559" ht="14.25">
      <c r="C559" s="12"/>
    </row>
    <row r="560" ht="14.25">
      <c r="C560" s="12"/>
    </row>
    <row r="561" ht="14.25">
      <c r="C561" s="12"/>
    </row>
    <row r="562" ht="14.25">
      <c r="C562" s="12"/>
    </row>
    <row r="563" ht="14.25">
      <c r="C563" s="12"/>
    </row>
    <row r="564" ht="14.25">
      <c r="C564" s="12"/>
    </row>
    <row r="565" ht="14.25">
      <c r="C565" s="12"/>
    </row>
    <row r="566" ht="14.25">
      <c r="C566" s="12"/>
    </row>
    <row r="567" ht="14.25">
      <c r="C567" s="12"/>
    </row>
    <row r="568" ht="14.25">
      <c r="C568" s="12"/>
    </row>
    <row r="569" ht="14.25">
      <c r="C569" s="12"/>
    </row>
    <row r="570" ht="14.25">
      <c r="C570" s="12"/>
    </row>
    <row r="571" ht="14.25">
      <c r="C571" s="12"/>
    </row>
    <row r="572" ht="14.25">
      <c r="C572" s="12"/>
    </row>
    <row r="573" ht="14.25">
      <c r="C573" s="12"/>
    </row>
    <row r="574" ht="14.25">
      <c r="C574" s="12"/>
    </row>
    <row r="575" ht="14.25">
      <c r="C575" s="12"/>
    </row>
    <row r="576" ht="14.25">
      <c r="C576" s="12"/>
    </row>
    <row r="577" ht="14.25">
      <c r="C577" s="12"/>
    </row>
    <row r="578" ht="14.25">
      <c r="C578" s="12"/>
    </row>
    <row r="579" ht="14.25">
      <c r="C579" s="12"/>
    </row>
    <row r="580" ht="14.25">
      <c r="C580" s="12"/>
    </row>
    <row r="581" ht="14.25">
      <c r="C581" s="12"/>
    </row>
    <row r="582" ht="14.25">
      <c r="C582" s="12"/>
    </row>
    <row r="583" ht="14.25">
      <c r="C583" s="12"/>
    </row>
    <row r="584" ht="14.25">
      <c r="C584" s="12"/>
    </row>
    <row r="585" ht="14.25">
      <c r="C585" s="12"/>
    </row>
    <row r="586" ht="14.25">
      <c r="C586" s="12"/>
    </row>
    <row r="587" ht="14.25">
      <c r="C587" s="12"/>
    </row>
    <row r="588" ht="14.25">
      <c r="C588" s="12"/>
    </row>
    <row r="589" ht="14.25">
      <c r="C589" s="12"/>
    </row>
    <row r="590" ht="14.25">
      <c r="C590" s="12"/>
    </row>
    <row r="591" ht="14.25">
      <c r="C591" s="12"/>
    </row>
    <row r="592" ht="14.25">
      <c r="C592" s="12"/>
    </row>
    <row r="593" ht="14.25">
      <c r="C593" s="12"/>
    </row>
    <row r="594" ht="14.25">
      <c r="C594" s="12"/>
    </row>
    <row r="595" ht="14.25">
      <c r="C595" s="12"/>
    </row>
    <row r="596" ht="14.25">
      <c r="C596" s="12"/>
    </row>
    <row r="597" ht="14.25">
      <c r="C597" s="12"/>
    </row>
    <row r="598" ht="14.25">
      <c r="C598" s="12"/>
    </row>
    <row r="599" ht="14.25">
      <c r="C599" s="12"/>
    </row>
    <row r="600" ht="14.25">
      <c r="C600" s="12"/>
    </row>
    <row r="601" ht="14.25">
      <c r="C601" s="12"/>
    </row>
    <row r="602" ht="14.25">
      <c r="C602" s="12"/>
    </row>
    <row r="603" ht="14.25">
      <c r="C603" s="12"/>
    </row>
    <row r="604" ht="14.25">
      <c r="C604" s="12"/>
    </row>
    <row r="605" ht="14.25">
      <c r="C605" s="12"/>
    </row>
    <row r="606" ht="14.25">
      <c r="C606" s="12"/>
    </row>
    <row r="607" ht="14.25">
      <c r="C607" s="12"/>
    </row>
    <row r="608" ht="14.25">
      <c r="C608" s="12"/>
    </row>
    <row r="609" ht="14.25">
      <c r="C609" s="12"/>
    </row>
    <row r="610" ht="14.25">
      <c r="C610" s="12"/>
    </row>
    <row r="611" ht="14.25">
      <c r="C611" s="12"/>
    </row>
    <row r="612" ht="14.25">
      <c r="C612" s="12"/>
    </row>
    <row r="613" ht="14.25">
      <c r="C613" s="12"/>
    </row>
    <row r="614" ht="14.25">
      <c r="C614" s="12"/>
    </row>
    <row r="615" ht="14.25">
      <c r="C615" s="12"/>
    </row>
    <row r="616" ht="14.25">
      <c r="C616" s="12"/>
    </row>
    <row r="617" ht="14.25">
      <c r="C617" s="12"/>
    </row>
    <row r="618" ht="14.25">
      <c r="C618" s="12"/>
    </row>
    <row r="619" ht="14.25">
      <c r="C619" s="12"/>
    </row>
    <row r="620" ht="14.25">
      <c r="C620" s="12"/>
    </row>
    <row r="621" ht="14.25">
      <c r="C621" s="12"/>
    </row>
    <row r="622" ht="14.25">
      <c r="C622" s="12"/>
    </row>
    <row r="623" ht="14.25">
      <c r="C623" s="12"/>
    </row>
    <row r="624" ht="14.25">
      <c r="C624" s="12"/>
    </row>
    <row r="625" ht="14.25">
      <c r="C625" s="12"/>
    </row>
    <row r="626" ht="14.25">
      <c r="C626" s="12"/>
    </row>
    <row r="627" ht="14.25">
      <c r="C627" s="12"/>
    </row>
    <row r="628" ht="14.25">
      <c r="C628" s="12"/>
    </row>
    <row r="629" ht="14.25">
      <c r="C629" s="12"/>
    </row>
    <row r="630" ht="14.25">
      <c r="C630" s="12"/>
    </row>
    <row r="631" ht="14.25">
      <c r="C631" s="12"/>
    </row>
    <row r="632" ht="14.25">
      <c r="C632" s="12"/>
    </row>
    <row r="633" ht="14.25">
      <c r="C633" s="12"/>
    </row>
    <row r="634" ht="14.25">
      <c r="C634" s="12"/>
    </row>
    <row r="635" ht="14.25">
      <c r="C635" s="12"/>
    </row>
    <row r="636" ht="14.25">
      <c r="C636" s="12"/>
    </row>
    <row r="637" ht="14.25">
      <c r="C637" s="12"/>
    </row>
    <row r="638" ht="14.25">
      <c r="C638" s="12"/>
    </row>
    <row r="639" ht="14.25">
      <c r="C639" s="12"/>
    </row>
    <row r="640" ht="14.25">
      <c r="C640" s="12"/>
    </row>
    <row r="641" ht="14.25">
      <c r="C641" s="12"/>
    </row>
    <row r="642" ht="14.25">
      <c r="C642" s="12"/>
    </row>
    <row r="643" ht="14.25">
      <c r="C643" s="12"/>
    </row>
    <row r="644" ht="14.25">
      <c r="C644" s="12"/>
    </row>
    <row r="645" ht="14.25">
      <c r="C645" s="12"/>
    </row>
    <row r="646" ht="14.25">
      <c r="C646" s="12"/>
    </row>
    <row r="647" ht="14.25">
      <c r="C647" s="12"/>
    </row>
    <row r="648" ht="14.25">
      <c r="C648" s="12"/>
    </row>
    <row r="649" ht="14.25">
      <c r="C649" s="12"/>
    </row>
    <row r="650" ht="14.25">
      <c r="C650" s="12"/>
    </row>
    <row r="651" ht="14.25">
      <c r="C651" s="12"/>
    </row>
    <row r="652" ht="14.25">
      <c r="C652" s="12"/>
    </row>
    <row r="653" ht="14.25">
      <c r="C653" s="12"/>
    </row>
    <row r="654" ht="14.25">
      <c r="C654" s="12"/>
    </row>
    <row r="655" ht="14.25">
      <c r="C655" s="12"/>
    </row>
    <row r="656" ht="14.25">
      <c r="C656" s="12"/>
    </row>
    <row r="657" ht="14.25">
      <c r="C657" s="12"/>
    </row>
    <row r="658" ht="14.25">
      <c r="C658" s="12"/>
    </row>
    <row r="659" ht="14.25">
      <c r="C659" s="12"/>
    </row>
    <row r="660" ht="14.25">
      <c r="C660" s="12"/>
    </row>
    <row r="661" ht="14.25">
      <c r="C661" s="12"/>
    </row>
    <row r="662" ht="14.25">
      <c r="C662" s="12"/>
    </row>
    <row r="663" ht="14.25">
      <c r="C663" s="12"/>
    </row>
    <row r="664" ht="14.25">
      <c r="C664" s="12"/>
    </row>
    <row r="665" ht="14.25">
      <c r="C665" s="12"/>
    </row>
    <row r="666" ht="14.25">
      <c r="C666" s="12"/>
    </row>
    <row r="667" ht="14.25">
      <c r="C667" s="12"/>
    </row>
    <row r="668" ht="14.25">
      <c r="C668" s="12"/>
    </row>
    <row r="669" ht="14.25">
      <c r="C669" s="12"/>
    </row>
    <row r="670" ht="14.25">
      <c r="C670" s="12"/>
    </row>
    <row r="671" ht="14.25">
      <c r="C671" s="12"/>
    </row>
    <row r="672" ht="14.25">
      <c r="C672" s="12"/>
    </row>
    <row r="673" ht="14.25">
      <c r="C673" s="12"/>
    </row>
    <row r="674" ht="14.25">
      <c r="C674" s="12"/>
    </row>
    <row r="675" ht="14.25">
      <c r="C675" s="12"/>
    </row>
    <row r="676" ht="14.25">
      <c r="C676" s="12"/>
    </row>
    <row r="677" ht="14.25">
      <c r="C677" s="12"/>
    </row>
    <row r="678" ht="14.25">
      <c r="C678" s="12"/>
    </row>
    <row r="679" ht="14.25">
      <c r="C679" s="12"/>
    </row>
    <row r="680" ht="14.25">
      <c r="C680" s="12"/>
    </row>
    <row r="681" ht="14.25">
      <c r="C681" s="12"/>
    </row>
    <row r="682" ht="14.25">
      <c r="C682" s="12"/>
    </row>
    <row r="683" ht="14.25">
      <c r="C683" s="12"/>
    </row>
    <row r="684" ht="14.25">
      <c r="C684" s="12"/>
    </row>
    <row r="685" ht="14.25">
      <c r="C685" s="12"/>
    </row>
    <row r="686" ht="14.25">
      <c r="C686" s="12"/>
    </row>
    <row r="687" ht="14.25">
      <c r="C687" s="12"/>
    </row>
    <row r="688" ht="14.25">
      <c r="C688" s="12"/>
    </row>
    <row r="689" ht="14.25">
      <c r="C689" s="12"/>
    </row>
    <row r="690" ht="14.25">
      <c r="C690" s="12"/>
    </row>
    <row r="691" ht="14.25">
      <c r="C691" s="12"/>
    </row>
    <row r="692" ht="14.25">
      <c r="C692" s="12"/>
    </row>
    <row r="693" ht="14.25">
      <c r="C693" s="12"/>
    </row>
    <row r="694" ht="14.25">
      <c r="C694" s="12"/>
    </row>
    <row r="695" ht="14.25">
      <c r="C695" s="12"/>
    </row>
    <row r="696" ht="14.25">
      <c r="C696" s="12"/>
    </row>
    <row r="697" ht="14.25">
      <c r="C697" s="12"/>
    </row>
    <row r="698" ht="14.25">
      <c r="C698" s="12"/>
    </row>
    <row r="699" ht="14.25">
      <c r="C699" s="12"/>
    </row>
    <row r="700" ht="14.25">
      <c r="C700" s="12"/>
    </row>
    <row r="701" ht="14.25">
      <c r="C701" s="12"/>
    </row>
    <row r="702" ht="14.25">
      <c r="C702" s="12"/>
    </row>
    <row r="703" ht="14.25">
      <c r="C703" s="12"/>
    </row>
    <row r="704" ht="14.25">
      <c r="C704" s="12"/>
    </row>
    <row r="705" ht="14.25">
      <c r="C705" s="12"/>
    </row>
    <row r="706" ht="14.25">
      <c r="C706" s="12"/>
    </row>
    <row r="707" ht="14.25">
      <c r="C707" s="12"/>
    </row>
    <row r="708" ht="14.25">
      <c r="C708" s="12"/>
    </row>
    <row r="709" ht="14.25">
      <c r="C709" s="12"/>
    </row>
    <row r="710" ht="14.25">
      <c r="C710" s="12"/>
    </row>
    <row r="711" ht="14.25">
      <c r="C711" s="12"/>
    </row>
    <row r="712" ht="14.25">
      <c r="C712" s="12"/>
    </row>
    <row r="713" ht="14.25">
      <c r="C713" s="12"/>
    </row>
    <row r="714" ht="14.25">
      <c r="C714" s="12"/>
    </row>
    <row r="715" ht="14.25">
      <c r="C715" s="12"/>
    </row>
    <row r="716" ht="14.25">
      <c r="C716" s="12"/>
    </row>
    <row r="717" ht="14.25">
      <c r="C717" s="12"/>
    </row>
    <row r="718" ht="14.25">
      <c r="C718" s="12"/>
    </row>
    <row r="719" ht="14.25">
      <c r="C719" s="12"/>
    </row>
    <row r="720" ht="14.25">
      <c r="C720" s="12"/>
    </row>
    <row r="721" ht="14.25">
      <c r="C721" s="12"/>
    </row>
    <row r="722" ht="14.25">
      <c r="C722" s="12"/>
    </row>
    <row r="723" ht="14.25">
      <c r="C723" s="12"/>
    </row>
    <row r="724" ht="14.25">
      <c r="C724" s="12"/>
    </row>
    <row r="725" ht="14.25">
      <c r="C725" s="12"/>
    </row>
    <row r="726" ht="14.25">
      <c r="C726" s="12"/>
    </row>
    <row r="727" ht="14.25">
      <c r="C727" s="12"/>
    </row>
    <row r="728" ht="14.25">
      <c r="C728" s="12"/>
    </row>
    <row r="729" ht="14.25">
      <c r="C729" s="12"/>
    </row>
    <row r="730" ht="14.25">
      <c r="C730" s="12"/>
    </row>
    <row r="731" ht="14.25">
      <c r="C731" s="12"/>
    </row>
    <row r="732" ht="14.25">
      <c r="C732" s="12"/>
    </row>
    <row r="733" ht="14.25">
      <c r="C733" s="12"/>
    </row>
    <row r="734" ht="14.25">
      <c r="C734" s="12"/>
    </row>
    <row r="735" ht="14.25">
      <c r="C735" s="12"/>
    </row>
    <row r="736" ht="14.25">
      <c r="C736" s="12"/>
    </row>
    <row r="737" ht="14.25">
      <c r="C737" s="12"/>
    </row>
    <row r="738" ht="14.25">
      <c r="C738" s="12"/>
    </row>
    <row r="739" ht="14.25">
      <c r="C739" s="12"/>
    </row>
    <row r="740" ht="14.25">
      <c r="C740" s="12"/>
    </row>
    <row r="741" ht="14.25">
      <c r="C741" s="12"/>
    </row>
    <row r="742" ht="14.25">
      <c r="C742" s="12"/>
    </row>
    <row r="743" ht="14.25">
      <c r="C743" s="12"/>
    </row>
    <row r="744" ht="14.25">
      <c r="C744" s="12"/>
    </row>
    <row r="745" ht="14.25">
      <c r="C745" s="12"/>
    </row>
    <row r="746" ht="14.25">
      <c r="C746" s="12"/>
    </row>
    <row r="747" ht="14.25">
      <c r="C747" s="12"/>
    </row>
    <row r="748" ht="14.25">
      <c r="C748" s="12"/>
    </row>
    <row r="749" ht="14.25">
      <c r="C749" s="12"/>
    </row>
    <row r="750" ht="14.25">
      <c r="C750" s="12"/>
    </row>
    <row r="751" ht="14.25">
      <c r="C751" s="12"/>
    </row>
    <row r="752" ht="14.25">
      <c r="C752" s="12"/>
    </row>
    <row r="753" ht="14.25">
      <c r="C753" s="12"/>
    </row>
    <row r="754" ht="14.25">
      <c r="C754" s="12"/>
    </row>
    <row r="755" ht="14.25">
      <c r="C755" s="12"/>
    </row>
    <row r="756" ht="14.25">
      <c r="C756" s="12"/>
    </row>
    <row r="757" ht="14.25">
      <c r="C757" s="12"/>
    </row>
    <row r="758" ht="14.25">
      <c r="C758" s="12"/>
    </row>
    <row r="759" ht="14.25">
      <c r="C759" s="12"/>
    </row>
    <row r="760" ht="14.25">
      <c r="C760" s="12"/>
    </row>
    <row r="761" ht="14.25">
      <c r="C761" s="12"/>
    </row>
    <row r="762" ht="14.25">
      <c r="C762" s="12"/>
    </row>
    <row r="763" ht="14.25">
      <c r="C763" s="12"/>
    </row>
    <row r="764" ht="14.25">
      <c r="C764" s="12"/>
    </row>
    <row r="765" ht="14.25">
      <c r="C765" s="12"/>
    </row>
    <row r="766" ht="14.25">
      <c r="C766" s="12"/>
    </row>
    <row r="767" ht="14.25">
      <c r="C767" s="12"/>
    </row>
    <row r="768" ht="14.25">
      <c r="C768" s="12"/>
    </row>
    <row r="769" ht="14.25">
      <c r="C769" s="12"/>
    </row>
    <row r="770" ht="14.25">
      <c r="C770" s="12"/>
    </row>
    <row r="771" ht="14.25">
      <c r="C771" s="12"/>
    </row>
    <row r="772" ht="14.25">
      <c r="C772" s="12"/>
    </row>
    <row r="773" ht="14.25">
      <c r="C773" s="12"/>
    </row>
    <row r="774" ht="14.25">
      <c r="C774" s="12"/>
    </row>
    <row r="775" ht="14.25">
      <c r="C775" s="12"/>
    </row>
    <row r="776" ht="14.25">
      <c r="C776" s="12"/>
    </row>
    <row r="777" ht="14.25">
      <c r="C777" s="12"/>
    </row>
    <row r="778" ht="14.25">
      <c r="C778" s="12"/>
    </row>
    <row r="779" ht="14.25">
      <c r="C779" s="12"/>
    </row>
    <row r="780" ht="14.25">
      <c r="C780" s="12"/>
    </row>
    <row r="781" ht="14.25">
      <c r="C781" s="12"/>
    </row>
    <row r="782" ht="14.25">
      <c r="C782" s="12"/>
    </row>
    <row r="783" ht="14.25">
      <c r="C783" s="12"/>
    </row>
    <row r="784" ht="14.25">
      <c r="C784" s="12"/>
    </row>
    <row r="785" ht="14.25">
      <c r="C785" s="12"/>
    </row>
    <row r="786" ht="14.25">
      <c r="C786" s="12"/>
    </row>
    <row r="787" ht="14.25">
      <c r="C787" s="12"/>
    </row>
    <row r="788" ht="14.25">
      <c r="C788" s="12"/>
    </row>
    <row r="789" ht="14.25">
      <c r="C789" s="12"/>
    </row>
    <row r="790" ht="14.25">
      <c r="C790" s="12"/>
    </row>
    <row r="791" ht="14.25">
      <c r="C791" s="12"/>
    </row>
    <row r="792" ht="14.25">
      <c r="C792" s="12"/>
    </row>
    <row r="793" ht="14.25">
      <c r="C793" s="12"/>
    </row>
    <row r="794" ht="14.25">
      <c r="C794" s="12"/>
    </row>
    <row r="795" ht="14.25">
      <c r="C795" s="12"/>
    </row>
    <row r="796" ht="14.25">
      <c r="C796" s="12"/>
    </row>
    <row r="797" ht="14.25">
      <c r="C797" s="12"/>
    </row>
    <row r="798" ht="14.25">
      <c r="C798" s="12"/>
    </row>
    <row r="799" ht="14.25">
      <c r="C799" s="12"/>
    </row>
    <row r="800" ht="14.25">
      <c r="C800" s="12"/>
    </row>
    <row r="801" ht="14.25">
      <c r="C801" s="12"/>
    </row>
    <row r="802" ht="14.25">
      <c r="C802" s="12"/>
    </row>
    <row r="803" ht="14.25">
      <c r="C803" s="12"/>
    </row>
    <row r="804" ht="14.25">
      <c r="C804" s="12"/>
    </row>
    <row r="805" ht="14.25">
      <c r="C805" s="12"/>
    </row>
    <row r="806" ht="14.25">
      <c r="C806" s="12"/>
    </row>
    <row r="807" ht="14.25">
      <c r="C807" s="12"/>
    </row>
    <row r="808" ht="14.25">
      <c r="C808" s="12"/>
    </row>
    <row r="809" ht="14.25">
      <c r="C809" s="12"/>
    </row>
    <row r="810" ht="14.25">
      <c r="C810" s="12"/>
    </row>
    <row r="811" ht="14.25">
      <c r="C811" s="12"/>
    </row>
    <row r="812" ht="14.25">
      <c r="C812" s="12"/>
    </row>
    <row r="813" ht="14.25">
      <c r="C813" s="12"/>
    </row>
    <row r="814" ht="14.25">
      <c r="C814" s="12"/>
    </row>
    <row r="815" ht="14.25">
      <c r="C815" s="12"/>
    </row>
    <row r="816" ht="14.25">
      <c r="C816" s="12"/>
    </row>
    <row r="817" ht="14.25">
      <c r="C817" s="12"/>
    </row>
    <row r="818" ht="14.25">
      <c r="C818" s="12"/>
    </row>
    <row r="819" ht="14.25">
      <c r="C819" s="12"/>
    </row>
    <row r="820" ht="14.25">
      <c r="C820" s="12"/>
    </row>
    <row r="821" ht="14.25">
      <c r="C821" s="12"/>
    </row>
    <row r="822" ht="14.25">
      <c r="C822" s="12"/>
    </row>
    <row r="823" ht="14.25">
      <c r="C823" s="12"/>
    </row>
    <row r="824" ht="14.25">
      <c r="C824" s="12"/>
    </row>
    <row r="825" ht="14.25">
      <c r="C825" s="12"/>
    </row>
    <row r="826" ht="14.25">
      <c r="C826" s="12"/>
    </row>
    <row r="827" ht="14.25">
      <c r="C827" s="12"/>
    </row>
    <row r="828" ht="14.25">
      <c r="C828" s="12"/>
    </row>
    <row r="829" ht="14.25">
      <c r="C829" s="12"/>
    </row>
    <row r="830" ht="14.25">
      <c r="C830" s="12"/>
    </row>
    <row r="831" ht="14.25">
      <c r="C831" s="12"/>
    </row>
    <row r="832" ht="14.25">
      <c r="C832" s="12"/>
    </row>
    <row r="833" ht="14.25">
      <c r="C833" s="12"/>
    </row>
    <row r="834" ht="14.25">
      <c r="C834" s="12"/>
    </row>
    <row r="835" ht="14.25">
      <c r="C835" s="12"/>
    </row>
    <row r="836" ht="14.25">
      <c r="C836" s="12"/>
    </row>
    <row r="837" ht="14.25">
      <c r="C837" s="12"/>
    </row>
    <row r="838" ht="14.25">
      <c r="C838" s="12"/>
    </row>
    <row r="839" ht="14.25">
      <c r="C839" s="12"/>
    </row>
    <row r="840" ht="14.25">
      <c r="C840" s="12"/>
    </row>
    <row r="841" ht="14.25">
      <c r="C841" s="12"/>
    </row>
    <row r="842" ht="14.25">
      <c r="C842" s="12"/>
    </row>
    <row r="843" ht="14.25">
      <c r="C843" s="12"/>
    </row>
    <row r="844" ht="14.25">
      <c r="C844" s="12"/>
    </row>
    <row r="845" ht="14.25">
      <c r="C845" s="12"/>
    </row>
    <row r="846" ht="14.25">
      <c r="C846" s="12"/>
    </row>
    <row r="847" ht="14.25">
      <c r="C847" s="12"/>
    </row>
    <row r="848" ht="14.25">
      <c r="C848" s="12"/>
    </row>
    <row r="849" ht="14.25">
      <c r="C849" s="12"/>
    </row>
    <row r="850" ht="14.25">
      <c r="C850" s="12"/>
    </row>
    <row r="851" ht="14.25">
      <c r="C851" s="12"/>
    </row>
    <row r="852" ht="14.25">
      <c r="C852" s="12"/>
    </row>
    <row r="853" ht="14.25">
      <c r="C853" s="12"/>
    </row>
    <row r="854" ht="14.25">
      <c r="C854" s="12"/>
    </row>
    <row r="855" ht="14.25">
      <c r="C855" s="12"/>
    </row>
    <row r="856" ht="14.25">
      <c r="C856" s="12"/>
    </row>
    <row r="857" ht="14.25">
      <c r="C857" s="12"/>
    </row>
    <row r="858" ht="14.25">
      <c r="C858" s="12"/>
    </row>
    <row r="859" ht="14.25">
      <c r="C859" s="12"/>
    </row>
    <row r="860" ht="14.25">
      <c r="C860" s="12"/>
    </row>
    <row r="861" ht="14.25">
      <c r="C861" s="12"/>
    </row>
    <row r="862" ht="14.25">
      <c r="C862" s="12"/>
    </row>
    <row r="863" ht="14.25">
      <c r="C863" s="12"/>
    </row>
    <row r="864" ht="14.25">
      <c r="C864" s="12"/>
    </row>
    <row r="865" ht="14.25">
      <c r="C865" s="12"/>
    </row>
    <row r="866" ht="14.25">
      <c r="C866" s="12"/>
    </row>
    <row r="867" ht="14.25">
      <c r="C867" s="12"/>
    </row>
    <row r="868" ht="14.25">
      <c r="C868" s="12"/>
    </row>
    <row r="869" ht="14.25">
      <c r="C869" s="12"/>
    </row>
    <row r="870" ht="14.25">
      <c r="C870" s="12"/>
    </row>
    <row r="871" ht="14.25">
      <c r="C871" s="12"/>
    </row>
    <row r="872" ht="14.25">
      <c r="C872" s="12"/>
    </row>
    <row r="873" ht="14.25">
      <c r="C873" s="12"/>
    </row>
    <row r="874" ht="14.25">
      <c r="C874" s="12"/>
    </row>
    <row r="875" ht="14.25">
      <c r="C875" s="12"/>
    </row>
    <row r="876" ht="14.25">
      <c r="C876" s="12"/>
    </row>
    <row r="877" ht="14.25">
      <c r="C877" s="12"/>
    </row>
    <row r="878" ht="14.25">
      <c r="C878" s="12"/>
    </row>
    <row r="879" ht="14.25">
      <c r="C879" s="12"/>
    </row>
    <row r="880" ht="14.25">
      <c r="C880" s="12"/>
    </row>
    <row r="881" ht="14.25">
      <c r="C881" s="12"/>
    </row>
    <row r="882" ht="14.25">
      <c r="C882" s="12"/>
    </row>
    <row r="883" ht="14.25">
      <c r="C883" s="12"/>
    </row>
    <row r="884" ht="14.25">
      <c r="C884" s="12"/>
    </row>
    <row r="885" ht="14.25">
      <c r="C885" s="12"/>
    </row>
    <row r="886" ht="14.25">
      <c r="C886" s="12"/>
    </row>
    <row r="887" ht="14.25">
      <c r="C887" s="12"/>
    </row>
    <row r="888" ht="14.25">
      <c r="C888" s="12"/>
    </row>
    <row r="889" ht="14.25">
      <c r="C889" s="12"/>
    </row>
    <row r="890" ht="14.25">
      <c r="C890" s="12"/>
    </row>
    <row r="891" ht="14.25">
      <c r="C891" s="12"/>
    </row>
    <row r="892" ht="14.25">
      <c r="C892" s="12"/>
    </row>
    <row r="893" ht="14.25">
      <c r="C893" s="12"/>
    </row>
    <row r="894" ht="14.25">
      <c r="C894" s="12"/>
    </row>
    <row r="895" ht="14.25">
      <c r="C895" s="12"/>
    </row>
    <row r="896" ht="14.25">
      <c r="C896" s="12"/>
    </row>
    <row r="897" ht="14.25">
      <c r="C897" s="12"/>
    </row>
    <row r="898" ht="14.25">
      <c r="C898" s="12"/>
    </row>
    <row r="899" ht="14.25">
      <c r="C899" s="12"/>
    </row>
    <row r="900" ht="14.25">
      <c r="C900" s="12"/>
    </row>
    <row r="901" ht="14.25">
      <c r="C901" s="12"/>
    </row>
    <row r="902" ht="14.25">
      <c r="C902" s="12"/>
    </row>
    <row r="903" ht="14.25">
      <c r="C903" s="12"/>
    </row>
    <row r="904" ht="14.25">
      <c r="C904" s="12"/>
    </row>
    <row r="905" ht="14.25">
      <c r="C905" s="12"/>
    </row>
    <row r="906" ht="14.25">
      <c r="C906" s="12"/>
    </row>
    <row r="907" ht="14.25">
      <c r="C907" s="12"/>
    </row>
    <row r="908" ht="14.25">
      <c r="C908" s="12"/>
    </row>
    <row r="909" ht="14.25">
      <c r="C909" s="12"/>
    </row>
    <row r="910" ht="14.25">
      <c r="C910" s="12"/>
    </row>
    <row r="911" ht="14.25">
      <c r="C911" s="12"/>
    </row>
    <row r="912" ht="14.25">
      <c r="C912" s="12"/>
    </row>
    <row r="913" ht="14.25">
      <c r="C913" s="12"/>
    </row>
    <row r="914" ht="14.25">
      <c r="C914" s="12"/>
    </row>
    <row r="915" ht="14.25">
      <c r="C915" s="12"/>
    </row>
    <row r="916" ht="14.25">
      <c r="C916" s="12"/>
    </row>
    <row r="917" ht="14.25">
      <c r="C917" s="12"/>
    </row>
    <row r="918" ht="14.25">
      <c r="C918" s="12"/>
    </row>
    <row r="919" ht="14.25">
      <c r="C919" s="12"/>
    </row>
    <row r="920" ht="14.25">
      <c r="C920" s="12"/>
    </row>
    <row r="921" ht="14.25">
      <c r="C921" s="12"/>
    </row>
    <row r="922" ht="14.25">
      <c r="C922" s="12"/>
    </row>
    <row r="923" ht="14.25">
      <c r="C923" s="12"/>
    </row>
    <row r="924" ht="14.25">
      <c r="C924" s="12"/>
    </row>
    <row r="925" ht="14.25">
      <c r="C925" s="12"/>
    </row>
    <row r="926" ht="14.25">
      <c r="C926" s="12"/>
    </row>
    <row r="927" ht="14.25">
      <c r="C927" s="12"/>
    </row>
    <row r="928" ht="14.25">
      <c r="C928" s="12"/>
    </row>
    <row r="929" ht="14.25">
      <c r="C929" s="12"/>
    </row>
    <row r="930" ht="14.25">
      <c r="C930" s="12"/>
    </row>
    <row r="931" ht="14.25">
      <c r="C931" s="12"/>
    </row>
    <row r="932" ht="14.25">
      <c r="C932" s="12"/>
    </row>
    <row r="933" ht="14.25">
      <c r="C933" s="12"/>
    </row>
    <row r="934" ht="14.25">
      <c r="C934" s="12"/>
    </row>
    <row r="935" ht="14.25">
      <c r="C935" s="12"/>
    </row>
    <row r="936" ht="14.25">
      <c r="C936" s="12"/>
    </row>
    <row r="937" ht="14.25">
      <c r="C937" s="12"/>
    </row>
    <row r="938" ht="14.25">
      <c r="C938" s="12"/>
    </row>
    <row r="939" ht="14.25">
      <c r="C939" s="12"/>
    </row>
    <row r="940" ht="14.25">
      <c r="C940" s="12"/>
    </row>
    <row r="941" ht="14.25">
      <c r="C941" s="12"/>
    </row>
    <row r="942" ht="14.25">
      <c r="C942" s="12"/>
    </row>
    <row r="943" ht="14.25">
      <c r="C943" s="12"/>
    </row>
    <row r="944" ht="14.25">
      <c r="C944" s="12"/>
    </row>
    <row r="945" ht="14.25">
      <c r="C945" s="12"/>
    </row>
    <row r="946" ht="14.25">
      <c r="C946" s="12"/>
    </row>
    <row r="947" ht="14.25">
      <c r="C947" s="12"/>
    </row>
    <row r="948" ht="14.25">
      <c r="C948" s="12"/>
    </row>
    <row r="949" ht="14.25">
      <c r="C949" s="12"/>
    </row>
    <row r="950" ht="14.25">
      <c r="C950" s="12"/>
    </row>
    <row r="951" ht="14.25">
      <c r="C951" s="12"/>
    </row>
    <row r="952" ht="14.25">
      <c r="C952" s="12"/>
    </row>
    <row r="953" ht="14.25">
      <c r="C953" s="12"/>
    </row>
    <row r="954" ht="14.25">
      <c r="C954" s="12"/>
    </row>
    <row r="955" ht="14.25">
      <c r="C955" s="12"/>
    </row>
    <row r="956" ht="14.25">
      <c r="C956" s="12"/>
    </row>
    <row r="957" ht="14.25">
      <c r="C957" s="12"/>
    </row>
    <row r="958" ht="14.25">
      <c r="C958" s="12"/>
    </row>
    <row r="959" ht="14.25">
      <c r="C959" s="12"/>
    </row>
    <row r="960" ht="14.25">
      <c r="C960" s="12"/>
    </row>
    <row r="961" ht="14.25">
      <c r="C961" s="12"/>
    </row>
    <row r="962" ht="14.25">
      <c r="C962" s="12"/>
    </row>
    <row r="963" ht="14.25">
      <c r="C963" s="12"/>
    </row>
    <row r="964" ht="14.25">
      <c r="C964" s="12"/>
    </row>
    <row r="965" ht="14.25">
      <c r="C965" s="12"/>
    </row>
    <row r="966" ht="14.25">
      <c r="C966" s="12"/>
    </row>
    <row r="967" ht="14.25">
      <c r="C967" s="12"/>
    </row>
    <row r="968" ht="14.25">
      <c r="C968" s="12"/>
    </row>
    <row r="969" ht="14.25">
      <c r="C969" s="12"/>
    </row>
    <row r="970" ht="14.25">
      <c r="C970" s="12"/>
    </row>
    <row r="971" ht="14.25">
      <c r="C971" s="12"/>
    </row>
    <row r="972" ht="14.25">
      <c r="C972" s="12"/>
    </row>
    <row r="973" ht="14.25">
      <c r="C973" s="12"/>
    </row>
    <row r="974" ht="14.25">
      <c r="C974" s="12"/>
    </row>
    <row r="975" ht="14.25">
      <c r="C975" s="12"/>
    </row>
    <row r="976" ht="14.25">
      <c r="C976" s="12"/>
    </row>
    <row r="977" ht="14.25">
      <c r="C977" s="12"/>
    </row>
    <row r="978" ht="14.25">
      <c r="C978" s="12"/>
    </row>
    <row r="979" ht="14.25">
      <c r="C979" s="12"/>
    </row>
    <row r="980" ht="14.25">
      <c r="C980" s="12"/>
    </row>
    <row r="981" ht="14.25">
      <c r="C981" s="12"/>
    </row>
    <row r="982" ht="14.25">
      <c r="C982" s="12"/>
    </row>
    <row r="983" ht="14.25">
      <c r="C983" s="12"/>
    </row>
    <row r="984" ht="14.25">
      <c r="C984" s="12"/>
    </row>
    <row r="985" ht="14.25">
      <c r="C985" s="12"/>
    </row>
    <row r="986" ht="14.25">
      <c r="C986" s="12"/>
    </row>
    <row r="987" ht="14.25">
      <c r="C987" s="12"/>
    </row>
    <row r="988" ht="14.25">
      <c r="C988" s="12"/>
    </row>
    <row r="989" ht="14.25">
      <c r="C989" s="12"/>
    </row>
    <row r="990" ht="14.25">
      <c r="C990" s="12"/>
    </row>
    <row r="991" ht="14.25">
      <c r="C991" s="12"/>
    </row>
    <row r="992" ht="14.25">
      <c r="C992" s="12"/>
    </row>
    <row r="993" ht="14.25">
      <c r="C993" s="12"/>
    </row>
    <row r="994" ht="14.25">
      <c r="C994" s="12"/>
    </row>
    <row r="995" ht="14.25">
      <c r="C995" s="12"/>
    </row>
    <row r="996" ht="14.25">
      <c r="C996" s="12"/>
    </row>
    <row r="997" ht="14.25">
      <c r="C997" s="12"/>
    </row>
    <row r="998" ht="14.25">
      <c r="C998" s="12"/>
    </row>
    <row r="999" ht="14.25">
      <c r="C999" s="12"/>
    </row>
    <row r="1000" ht="14.25">
      <c r="C1000" s="12"/>
    </row>
    <row r="1001" ht="14.25">
      <c r="C1001" s="12"/>
    </row>
    <row r="1002" ht="14.25">
      <c r="C1002" s="12"/>
    </row>
    <row r="1003" ht="14.25">
      <c r="C1003" s="12"/>
    </row>
    <row r="1004" ht="14.25">
      <c r="C1004" s="12"/>
    </row>
    <row r="1005" ht="14.25">
      <c r="C1005" s="12"/>
    </row>
    <row r="1006" ht="14.25">
      <c r="C1006" s="12"/>
    </row>
    <row r="1007" ht="14.25">
      <c r="C1007" s="12"/>
    </row>
    <row r="1008" ht="14.25">
      <c r="C1008" s="12"/>
    </row>
    <row r="1009" ht="14.25">
      <c r="C1009" s="12"/>
    </row>
    <row r="1010" ht="14.25">
      <c r="C1010" s="12"/>
    </row>
    <row r="1011" ht="14.25">
      <c r="C1011" s="12"/>
    </row>
    <row r="1012" ht="14.25">
      <c r="C1012" s="12"/>
    </row>
    <row r="1013" ht="14.25">
      <c r="C1013" s="12"/>
    </row>
    <row r="1014" ht="14.25">
      <c r="C1014" s="12"/>
    </row>
    <row r="1015" ht="14.25">
      <c r="C1015" s="12"/>
    </row>
    <row r="1016" ht="14.25">
      <c r="C1016" s="12"/>
    </row>
    <row r="1017" ht="14.25">
      <c r="C1017" s="12"/>
    </row>
    <row r="1018" ht="14.25">
      <c r="C1018" s="12"/>
    </row>
    <row r="1019" ht="14.25">
      <c r="C1019" s="12"/>
    </row>
    <row r="1020" ht="14.25">
      <c r="C1020" s="12"/>
    </row>
    <row r="1021" ht="14.25">
      <c r="C1021" s="12"/>
    </row>
    <row r="1022" ht="14.25">
      <c r="C1022" s="12"/>
    </row>
    <row r="1023" ht="14.25">
      <c r="C1023" s="12"/>
    </row>
    <row r="1024" ht="14.25">
      <c r="C1024" s="12"/>
    </row>
    <row r="1025" ht="14.25">
      <c r="C1025" s="12"/>
    </row>
    <row r="1026" ht="14.25">
      <c r="C1026" s="12"/>
    </row>
    <row r="1027" ht="14.25">
      <c r="C1027" s="12"/>
    </row>
    <row r="1028" ht="14.25">
      <c r="C1028" s="12"/>
    </row>
    <row r="1029" ht="14.25">
      <c r="C1029" s="12"/>
    </row>
    <row r="1030" ht="14.25">
      <c r="C1030" s="12"/>
    </row>
    <row r="1031" ht="14.25">
      <c r="C1031" s="12"/>
    </row>
    <row r="1032" ht="14.25">
      <c r="C1032" s="12"/>
    </row>
    <row r="1033" ht="14.25">
      <c r="C1033" s="12"/>
    </row>
    <row r="1034" ht="14.25">
      <c r="C1034" s="12"/>
    </row>
    <row r="1035" ht="14.25">
      <c r="C1035" s="12"/>
    </row>
    <row r="1036" ht="14.25">
      <c r="C1036" s="12"/>
    </row>
    <row r="1037" ht="14.25">
      <c r="C1037" s="12"/>
    </row>
    <row r="1038" ht="14.25">
      <c r="C1038" s="12"/>
    </row>
    <row r="1039" ht="14.25">
      <c r="C1039" s="12"/>
    </row>
    <row r="1040" ht="14.25">
      <c r="C1040" s="12"/>
    </row>
    <row r="1041" ht="14.25">
      <c r="C1041" s="12"/>
    </row>
    <row r="1042" ht="14.25">
      <c r="C1042" s="12"/>
    </row>
    <row r="1043" ht="14.25">
      <c r="C1043" s="12"/>
    </row>
    <row r="1044" ht="14.25">
      <c r="C1044" s="12"/>
    </row>
    <row r="1045" ht="14.25">
      <c r="C1045" s="12"/>
    </row>
    <row r="1046" ht="14.25">
      <c r="C1046" s="12"/>
    </row>
    <row r="1047" ht="14.25">
      <c r="C1047" s="12"/>
    </row>
    <row r="1048" ht="14.25">
      <c r="C1048" s="12"/>
    </row>
    <row r="1049" ht="14.25">
      <c r="C1049" s="12"/>
    </row>
    <row r="1050" ht="14.25">
      <c r="C1050" s="12"/>
    </row>
    <row r="1051" ht="14.25">
      <c r="C1051" s="12"/>
    </row>
    <row r="1052" ht="14.25">
      <c r="C1052" s="12"/>
    </row>
    <row r="1053" ht="14.25">
      <c r="C1053" s="12"/>
    </row>
    <row r="1054" ht="14.25">
      <c r="C1054" s="12"/>
    </row>
    <row r="1055" ht="14.25">
      <c r="C1055" s="12"/>
    </row>
    <row r="1056" ht="14.25">
      <c r="C1056" s="12"/>
    </row>
    <row r="1057" ht="14.25">
      <c r="C1057" s="12"/>
    </row>
    <row r="1058" ht="14.25">
      <c r="C1058" s="12"/>
    </row>
    <row r="1059" ht="14.25">
      <c r="C1059" s="12"/>
    </row>
    <row r="1060" ht="14.25">
      <c r="C1060" s="12"/>
    </row>
    <row r="1061" ht="14.25">
      <c r="C1061" s="12"/>
    </row>
    <row r="1062" ht="14.25">
      <c r="C1062" s="12"/>
    </row>
    <row r="1063" ht="14.25">
      <c r="C1063" s="12"/>
    </row>
    <row r="1064" ht="14.25">
      <c r="C1064" s="12"/>
    </row>
    <row r="1065" ht="14.25">
      <c r="C1065" s="12"/>
    </row>
    <row r="1066" ht="14.25">
      <c r="C1066" s="12"/>
    </row>
    <row r="1067" ht="14.25">
      <c r="C1067" s="12"/>
    </row>
    <row r="1068" ht="14.25">
      <c r="C1068" s="12"/>
    </row>
    <row r="1069" ht="14.25">
      <c r="C1069" s="12"/>
    </row>
    <row r="1070" ht="14.25">
      <c r="C1070" s="12"/>
    </row>
    <row r="1071" ht="14.25">
      <c r="C1071" s="12"/>
    </row>
    <row r="1072" ht="14.25">
      <c r="C1072" s="12"/>
    </row>
    <row r="1073" ht="14.25">
      <c r="C1073" s="12"/>
    </row>
    <row r="1074" ht="14.25">
      <c r="C1074" s="12"/>
    </row>
    <row r="1075" ht="14.25">
      <c r="C1075" s="12"/>
    </row>
    <row r="1076" ht="14.25">
      <c r="C1076" s="12"/>
    </row>
    <row r="1077" ht="14.25">
      <c r="C1077" s="12"/>
    </row>
    <row r="1078" ht="14.25">
      <c r="C1078" s="12"/>
    </row>
    <row r="1079" ht="14.25">
      <c r="C1079" s="12"/>
    </row>
    <row r="1080" ht="14.25">
      <c r="C1080" s="12"/>
    </row>
    <row r="1081" ht="14.25">
      <c r="C1081" s="12"/>
    </row>
    <row r="1082" ht="14.25">
      <c r="C1082" s="12"/>
    </row>
    <row r="1083" ht="14.25">
      <c r="C1083" s="12"/>
    </row>
    <row r="1084" ht="14.25">
      <c r="C1084" s="12"/>
    </row>
    <row r="1085" ht="14.25">
      <c r="C1085" s="12"/>
    </row>
    <row r="1086" ht="14.25">
      <c r="C1086" s="12"/>
    </row>
    <row r="1087" ht="14.25">
      <c r="C1087" s="12"/>
    </row>
    <row r="1088" ht="14.25">
      <c r="C1088" s="12"/>
    </row>
    <row r="1089" ht="14.25">
      <c r="C1089" s="12"/>
    </row>
    <row r="1090" ht="14.25">
      <c r="C1090" s="12"/>
    </row>
    <row r="1091" ht="14.25">
      <c r="C1091" s="12"/>
    </row>
    <row r="1092" ht="14.25">
      <c r="C1092" s="12"/>
    </row>
    <row r="1093" ht="14.25">
      <c r="C1093" s="12"/>
    </row>
    <row r="1094" ht="14.25">
      <c r="C1094" s="12"/>
    </row>
    <row r="1095" ht="14.25">
      <c r="C1095" s="12"/>
    </row>
    <row r="1096" ht="14.25">
      <c r="C1096" s="12"/>
    </row>
    <row r="1097" ht="14.25">
      <c r="C1097" s="12"/>
    </row>
    <row r="1098" ht="14.25">
      <c r="C1098" s="12"/>
    </row>
    <row r="1099" ht="14.25">
      <c r="C1099" s="12"/>
    </row>
    <row r="1100" ht="14.25">
      <c r="C1100" s="12"/>
    </row>
    <row r="1101" ht="14.25">
      <c r="C1101" s="12"/>
    </row>
    <row r="1102" ht="14.25">
      <c r="C1102" s="12"/>
    </row>
    <row r="1103" ht="14.25">
      <c r="C1103" s="12"/>
    </row>
    <row r="1104" ht="14.25">
      <c r="C1104" s="12"/>
    </row>
    <row r="1105" ht="14.25">
      <c r="C1105" s="12"/>
    </row>
    <row r="1106" ht="14.25">
      <c r="C1106" s="12"/>
    </row>
    <row r="1107" ht="14.25">
      <c r="C1107" s="12"/>
    </row>
    <row r="1108" ht="14.25">
      <c r="C1108" s="12"/>
    </row>
    <row r="1109" ht="14.25">
      <c r="C1109" s="12"/>
    </row>
    <row r="1110" ht="14.25">
      <c r="C1110" s="12"/>
    </row>
    <row r="1111" ht="14.25">
      <c r="C1111" s="12"/>
    </row>
    <row r="1112" ht="14.25">
      <c r="C1112" s="12"/>
    </row>
    <row r="1113" ht="14.25">
      <c r="C1113" s="12"/>
    </row>
    <row r="1114" ht="14.25">
      <c r="C1114" s="12"/>
    </row>
    <row r="1115" ht="14.25">
      <c r="C1115" s="12"/>
    </row>
    <row r="1116" ht="14.25">
      <c r="C1116" s="12"/>
    </row>
    <row r="1117" ht="14.25">
      <c r="C1117" s="12"/>
    </row>
    <row r="1118" ht="14.25">
      <c r="C1118" s="12"/>
    </row>
    <row r="1119" ht="14.25">
      <c r="C1119" s="12"/>
    </row>
    <row r="1120" ht="14.25">
      <c r="C1120" s="12"/>
    </row>
    <row r="1121" ht="14.25">
      <c r="C1121" s="12"/>
    </row>
    <row r="1122" ht="14.25">
      <c r="C1122" s="12"/>
    </row>
    <row r="1123" ht="14.25">
      <c r="C1123" s="12"/>
    </row>
    <row r="1124" ht="14.25">
      <c r="C1124" s="12"/>
    </row>
    <row r="1125" ht="14.25">
      <c r="C1125" s="12"/>
    </row>
    <row r="1126" ht="14.25">
      <c r="C1126" s="12"/>
    </row>
    <row r="1127" ht="14.25">
      <c r="C1127" s="12"/>
    </row>
    <row r="1128" ht="14.25">
      <c r="C1128" s="12"/>
    </row>
    <row r="1129" ht="14.25">
      <c r="C1129" s="12"/>
    </row>
    <row r="1130" ht="14.25">
      <c r="C1130" s="12"/>
    </row>
    <row r="1131" ht="14.25">
      <c r="C1131" s="12"/>
    </row>
    <row r="1132" ht="14.25">
      <c r="C1132" s="12"/>
    </row>
    <row r="1133" ht="14.25">
      <c r="C1133" s="12"/>
    </row>
    <row r="1134" ht="14.25">
      <c r="C1134" s="12"/>
    </row>
    <row r="1135" ht="14.25">
      <c r="C1135" s="12"/>
    </row>
    <row r="1136" ht="14.25">
      <c r="C1136" s="12"/>
    </row>
    <row r="1137" ht="14.25">
      <c r="C1137" s="12"/>
    </row>
    <row r="1138" ht="14.25">
      <c r="C1138" s="12"/>
    </row>
    <row r="1139" ht="14.25">
      <c r="C1139" s="12"/>
    </row>
    <row r="1140" ht="14.25">
      <c r="C1140" s="12"/>
    </row>
    <row r="1141" ht="14.25">
      <c r="C1141" s="12"/>
    </row>
    <row r="1142" ht="14.25">
      <c r="C1142" s="12"/>
    </row>
  </sheetData>
  <sheetProtection/>
  <mergeCells count="5">
    <mergeCell ref="B6:C6"/>
    <mergeCell ref="A5:H5"/>
    <mergeCell ref="A3:F3"/>
    <mergeCell ref="A2:F2"/>
    <mergeCell ref="A1:F1"/>
  </mergeCells>
  <printOptions horizontalCentered="1"/>
  <pageMargins left="0.11811023622047245" right="0.11811023622047245" top="0.2755905511811024" bottom="0.7480314960629921" header="0" footer="0.1968503937007874"/>
  <pageSetup horizontalDpi="600" verticalDpi="600" orientation="landscape" scale="50" r:id="rId2"/>
  <headerFooter alignWithMargins="0">
    <oddFooter>&amp;LRESIDENTE GENERAL DE CARRETERAS FEDERALES
ING. GUSTAVO ZAPATA VEGA&amp;CRESIDENTE DE OBRA
ING. ADALBERTO BARRAZA PALAFOX&amp;R
</oddFooter>
  </headerFooter>
  <rowBreaks count="2" manualBreakCount="2">
    <brk id="73" max="7" man="1"/>
    <brk id="9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jlrios</cp:lastModifiedBy>
  <cp:lastPrinted>2013-09-13T20:49:27Z</cp:lastPrinted>
  <dcterms:created xsi:type="dcterms:W3CDTF">2005-03-15T22:41:38Z</dcterms:created>
  <dcterms:modified xsi:type="dcterms:W3CDTF">2013-10-14T23:20:20Z</dcterms:modified>
  <cp:category/>
  <cp:version/>
  <cp:contentType/>
  <cp:contentStatus/>
</cp:coreProperties>
</file>