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firstSheet="2" activeTab="2"/>
  </bookViews>
  <sheets>
    <sheet name="CONCENTRADO" sheetId="1" state="hidden" r:id="rId1"/>
    <sheet name="CONCENTRADO BASE" sheetId="2" state="hidden" r:id="rId2"/>
    <sheet name="MATRIZ BASE " sheetId="3" r:id="rId3"/>
  </sheets>
  <definedNames>
    <definedName name="_xlnm.Print_Area" localSheetId="0">'CONCENTRADO'!$A$1:$C$64</definedName>
    <definedName name="_xlnm.Print_Area" localSheetId="1">'CONCENTRADO BASE'!$A$1:$C$63</definedName>
    <definedName name="_xlnm.Print_Area" localSheetId="2">'MATRIZ BASE '!$A$1:$C$55</definedName>
    <definedName name="_xlnm.Print_Titles" localSheetId="2">'MATRIZ BASE '!$1:$5</definedName>
  </definedNames>
  <calcPr fullCalcOnLoad="1"/>
</workbook>
</file>

<file path=xl/comments3.xml><?xml version="1.0" encoding="utf-8"?>
<comments xmlns="http://schemas.openxmlformats.org/spreadsheetml/2006/main">
  <authors>
    <author>Jose De Jesus Luna Rios</author>
  </authors>
  <commentList>
    <comment ref="C15" authorId="0">
      <text>
        <r>
          <rPr>
            <b/>
            <sz val="8"/>
            <rFont val="Tahoma"/>
            <family val="2"/>
          </rPr>
          <t>Adjudicación Binaria:
Cumple= Puntos indicados.
No cumple= cero puntos</t>
        </r>
      </text>
    </comment>
    <comment ref="C16" authorId="0">
      <text>
        <r>
          <rPr>
            <b/>
            <sz val="8"/>
            <rFont val="Tahoma"/>
            <family val="2"/>
          </rPr>
          <t>Adjudicación Binaria:
Cumple= Puntos indicados.
No cumple= cero puntos</t>
        </r>
      </text>
    </comment>
    <comment ref="C17" authorId="0">
      <text>
        <r>
          <rPr>
            <b/>
            <sz val="8"/>
            <rFont val="Tahoma"/>
            <family val="2"/>
          </rPr>
          <t>Adjudicación Binaria:
Cumple= Puntos indicados.
No cumple= cero puntos</t>
        </r>
        <r>
          <rPr>
            <sz val="8"/>
            <rFont val="Tahoma"/>
            <family val="2"/>
          </rPr>
          <t xml:space="preserve">
</t>
        </r>
      </text>
    </comment>
    <comment ref="C18" authorId="0">
      <text>
        <r>
          <rPr>
            <b/>
            <sz val="8"/>
            <rFont val="Tahoma"/>
            <family val="2"/>
          </rPr>
          <t>Adjudicación Binaria:
Cumple= Puntos indicados.
No cumple= cero puntos</t>
        </r>
        <r>
          <rPr>
            <sz val="8"/>
            <rFont val="Tahoma"/>
            <family val="2"/>
          </rPr>
          <t xml:space="preserve">
</t>
        </r>
      </text>
    </comment>
    <comment ref="C19" authorId="0">
      <text>
        <r>
          <rPr>
            <b/>
            <sz val="8"/>
            <rFont val="Tahoma"/>
            <family val="2"/>
          </rPr>
          <t>Adjudicación Binaria:
Cumple= Puntos indicados.
No cumple= cero puntos</t>
        </r>
        <r>
          <rPr>
            <sz val="8"/>
            <rFont val="Tahoma"/>
            <family val="2"/>
          </rPr>
          <t xml:space="preserve">
</t>
        </r>
      </text>
    </comment>
    <comment ref="C20" authorId="0">
      <text>
        <r>
          <rPr>
            <b/>
            <sz val="8"/>
            <rFont val="Tahoma"/>
            <family val="2"/>
          </rPr>
          <t>Adjudicación Binaria:
Cumple= Puntos indicados.
No cumple= cero puntos</t>
        </r>
        <r>
          <rPr>
            <sz val="8"/>
            <rFont val="Tahoma"/>
            <family val="2"/>
          </rPr>
          <t xml:space="preserve">
</t>
        </r>
      </text>
    </comment>
    <comment ref="C25" authorId="0">
      <text>
        <r>
          <rPr>
            <b/>
            <sz val="8"/>
            <rFont val="Tahoma"/>
            <family val="2"/>
          </rPr>
          <t xml:space="preserve">Adjudicación Binaria:
Cumple= Puntos indicados.
No cumple= cero puntos
</t>
        </r>
        <r>
          <rPr>
            <sz val="8"/>
            <rFont val="Tahoma"/>
            <family val="2"/>
          </rPr>
          <t xml:space="preserve">
</t>
        </r>
      </text>
    </comment>
    <comment ref="C26" authorId="0">
      <text>
        <r>
          <rPr>
            <b/>
            <sz val="8"/>
            <rFont val="Tahoma"/>
            <family val="2"/>
          </rPr>
          <t xml:space="preserve">Adjudicación Binaria:
Cumple= Puntos indicados.
No cumple= cero puntos
</t>
        </r>
        <r>
          <rPr>
            <sz val="8"/>
            <rFont val="Tahoma"/>
            <family val="2"/>
          </rPr>
          <t xml:space="preserve">
</t>
        </r>
      </text>
    </comment>
    <comment ref="C27" authorId="0">
      <text>
        <r>
          <rPr>
            <b/>
            <sz val="8"/>
            <rFont val="Tahoma"/>
            <family val="2"/>
          </rPr>
          <t xml:space="preserve">Adjudicación Binaria:
Cumple= Puntos indicados.
No cumple= cero puntos
</t>
        </r>
      </text>
    </comment>
    <comment ref="C28" authorId="0">
      <text>
        <r>
          <rPr>
            <b/>
            <sz val="8"/>
            <rFont val="Tahoma"/>
            <family val="2"/>
          </rPr>
          <t xml:space="preserve">Adjudicación Binaria:
Cumple= Puntos indicados.
No cumple= cero puntos
</t>
        </r>
      </text>
    </comment>
    <comment ref="C29" authorId="0">
      <text>
        <r>
          <rPr>
            <b/>
            <sz val="8"/>
            <rFont val="Tahoma"/>
            <family val="2"/>
          </rPr>
          <t>Adjudicación de Puntos forma proporcional incluyendo participación en grupo.</t>
        </r>
        <r>
          <rPr>
            <sz val="8"/>
            <rFont val="Tahoma"/>
            <family val="2"/>
          </rPr>
          <t xml:space="preserve">
</t>
        </r>
      </text>
    </comment>
    <comment ref="C30" authorId="0">
      <text>
        <r>
          <rPr>
            <b/>
            <sz val="8"/>
            <rFont val="Tahoma"/>
            <family val="2"/>
          </rPr>
          <t xml:space="preserve">Adjudicación de Puntos forma proporcional 
</t>
        </r>
      </text>
    </comment>
    <comment ref="C33" authorId="0">
      <text>
        <r>
          <rPr>
            <b/>
            <sz val="8"/>
            <rFont val="Tahoma"/>
            <family val="2"/>
          </rPr>
          <t xml:space="preserve">Adjudicación de Puntos forma proporcional incluyendo participación en grupo.
</t>
        </r>
      </text>
    </comment>
    <comment ref="C34" authorId="0">
      <text>
        <r>
          <rPr>
            <b/>
            <sz val="8"/>
            <rFont val="Tahoma"/>
            <family val="2"/>
          </rPr>
          <t xml:space="preserve">Adjudicación de Puntos forma proporcional incluyendo participación en grupo.
</t>
        </r>
        <r>
          <rPr>
            <sz val="8"/>
            <rFont val="Tahoma"/>
            <family val="2"/>
          </rPr>
          <t xml:space="preserve">
</t>
        </r>
      </text>
    </comment>
    <comment ref="C37" authorId="0">
      <text>
        <r>
          <rPr>
            <b/>
            <sz val="8"/>
            <rFont val="Tahoma"/>
            <family val="2"/>
          </rPr>
          <t xml:space="preserve">Adjudicación de Puntos forma proporcional incluyendo participación en grupo.
</t>
        </r>
      </text>
    </comment>
    <comment ref="C21" authorId="0">
      <text>
        <r>
          <rPr>
            <b/>
            <sz val="8"/>
            <rFont val="Tahoma"/>
            <family val="2"/>
          </rPr>
          <t>Adjudicación Binaria:
Cumple= Puntos indicados.
No cumple= cero puntos</t>
        </r>
      </text>
    </comment>
    <comment ref="C22" authorId="0">
      <text>
        <r>
          <rPr>
            <b/>
            <sz val="8"/>
            <rFont val="Tahoma"/>
            <family val="2"/>
          </rPr>
          <t>Adjudicación Binaria:
Cumple= Puntos indicados.
No cumple= cero puntos</t>
        </r>
        <r>
          <rPr>
            <sz val="8"/>
            <rFont val="Tahoma"/>
            <family val="2"/>
          </rPr>
          <t xml:space="preserve">
</t>
        </r>
      </text>
    </comment>
  </commentList>
</comments>
</file>

<file path=xl/sharedStrings.xml><?xml version="1.0" encoding="utf-8"?>
<sst xmlns="http://schemas.openxmlformats.org/spreadsheetml/2006/main" count="284" uniqueCount="168">
  <si>
    <t>Lineamientos  para  el procedimiento de contratacion  mediante  puntos o porcentajes, anteproyecto de lineamientos del nuevo RLOPSRM</t>
  </si>
  <si>
    <t xml:space="preserve">CONSTRUCCIÓN DE CARRETERAS NUEVAS </t>
  </si>
  <si>
    <t>TIPO DE TERRENO: ___________</t>
  </si>
  <si>
    <r>
      <t xml:space="preserve">RANGO DE LONGITUD 
OBRAS 
</t>
    </r>
    <r>
      <rPr>
        <b/>
        <sz val="12"/>
        <color indexed="8"/>
        <rFont val="Calibri"/>
        <family val="2"/>
      </rPr>
      <t>MENOR O  IGUAL A _____ km</t>
    </r>
  </si>
  <si>
    <r>
      <rPr>
        <b/>
        <sz val="22"/>
        <color indexed="8"/>
        <rFont val="Calibri"/>
        <family val="2"/>
      </rPr>
      <t xml:space="preserve">Experiencia Minima: </t>
    </r>
    <r>
      <rPr>
        <b/>
        <sz val="18"/>
        <color indexed="8"/>
        <rFont val="Calibri"/>
        <family val="2"/>
      </rPr>
      <t xml:space="preserve">
______ Km de Construcción de Carreteras Tipo A-2 o mayor </t>
    </r>
  </si>
  <si>
    <t xml:space="preserve">Condición tecnica requerida para obtener el mayor puntaje  </t>
  </si>
  <si>
    <t xml:space="preserve">Valoración de puntos </t>
  </si>
  <si>
    <r>
      <t xml:space="preserve">I.  PROPUESTA TÉCNICA </t>
    </r>
    <r>
      <rPr>
        <b/>
        <sz val="12"/>
        <color indexed="8"/>
        <rFont val="Calibri"/>
        <family val="2"/>
      </rPr>
      <t xml:space="preserve"> (se  requieren minimo 37.5 puntos  de los 50 máximos  para considerarla  solvente) </t>
    </r>
  </si>
  <si>
    <t xml:space="preserve">50  puntos </t>
  </si>
  <si>
    <t>I.-CALIDAD    (15 a 20 Puntos)</t>
  </si>
  <si>
    <t xml:space="preserve">______ puntos </t>
  </si>
  <si>
    <r>
      <rPr>
        <b/>
        <sz val="14"/>
        <color indexed="8"/>
        <rFont val="Calibri"/>
        <family val="2"/>
      </rPr>
      <t>a)</t>
    </r>
    <r>
      <rPr>
        <sz val="14"/>
        <color indexed="8"/>
        <rFont val="Calibri"/>
        <family val="2"/>
      </rPr>
      <t xml:space="preserve"> Materiales y maquinaria y equipo de instalación permanente </t>
    </r>
  </si>
  <si>
    <t xml:space="preserve">_____ puntos </t>
  </si>
  <si>
    <r>
      <rPr>
        <b/>
        <sz val="14"/>
        <color indexed="8"/>
        <rFont val="Calibri"/>
        <family val="2"/>
      </rPr>
      <t>b)</t>
    </r>
    <r>
      <rPr>
        <sz val="14"/>
        <color indexed="8"/>
        <rFont val="Calibri"/>
        <family val="2"/>
      </rPr>
      <t xml:space="preserve"> Mano de obra</t>
    </r>
  </si>
  <si>
    <t>_____ puntos</t>
  </si>
  <si>
    <r>
      <rPr>
        <b/>
        <sz val="14"/>
        <color indexed="8"/>
        <rFont val="Calibri"/>
        <family val="2"/>
      </rPr>
      <t xml:space="preserve">c) </t>
    </r>
    <r>
      <rPr>
        <sz val="14"/>
        <color indexed="8"/>
        <rFont val="Calibri"/>
        <family val="2"/>
      </rPr>
      <t>Maquinaria y equipo de contrucción</t>
    </r>
  </si>
  <si>
    <r>
      <rPr>
        <b/>
        <sz val="14"/>
        <color indexed="8"/>
        <rFont val="Calibri"/>
        <family val="2"/>
      </rPr>
      <t>d)</t>
    </r>
    <r>
      <rPr>
        <sz val="14"/>
        <color indexed="8"/>
        <rFont val="Calibri"/>
        <family val="2"/>
      </rPr>
      <t xml:space="preserve"> Esquema estructural de la organización de los profesionales técnicos</t>
    </r>
  </si>
  <si>
    <r>
      <rPr>
        <b/>
        <sz val="14"/>
        <color indexed="8"/>
        <rFont val="Calibri"/>
        <family val="2"/>
      </rPr>
      <t>e)</t>
    </r>
    <r>
      <rPr>
        <sz val="14"/>
        <color indexed="8"/>
        <rFont val="Calibri"/>
        <family val="2"/>
      </rPr>
      <t xml:space="preserve"> Procedimientos constructivos</t>
    </r>
  </si>
  <si>
    <r>
      <rPr>
        <b/>
        <sz val="14"/>
        <color indexed="8"/>
        <rFont val="Calibri"/>
        <family val="2"/>
      </rPr>
      <t>f)</t>
    </r>
    <r>
      <rPr>
        <sz val="14"/>
        <color indexed="8"/>
        <rFont val="Calibri"/>
        <family val="2"/>
      </rPr>
      <t xml:space="preserve"> Programas</t>
    </r>
  </si>
  <si>
    <r>
      <rPr>
        <b/>
        <sz val="14"/>
        <color indexed="8"/>
        <rFont val="Calibri"/>
        <family val="2"/>
      </rPr>
      <t>1)</t>
    </r>
    <r>
      <rPr>
        <sz val="14"/>
        <color indexed="8"/>
        <rFont val="Calibri"/>
        <family val="2"/>
      </rPr>
      <t xml:space="preserve"> Sistema de aseguramiento de calidad</t>
    </r>
  </si>
  <si>
    <t>Se deberá considerar este subrubro, cuando la convocante requiera al licitante llevar el control de la calidad de la obra pública de que se trate, para lo cual la convocante valorará el sistema que al respecto presente el licitante.</t>
  </si>
  <si>
    <t>No Aplica SCT</t>
  </si>
  <si>
    <r>
      <rPr>
        <b/>
        <sz val="14"/>
        <color indexed="8"/>
        <rFont val="Calibri"/>
        <family val="2"/>
      </rPr>
      <t>2)</t>
    </r>
    <r>
      <rPr>
        <sz val="14"/>
        <color indexed="8"/>
        <rFont val="Calibri"/>
        <family val="2"/>
      </rPr>
      <t xml:space="preserve"> Descripción de la planeación integral para la ejecución de los trabajos</t>
    </r>
  </si>
  <si>
    <t>II.-CAPACIDAD DEL LICITANTE  (10 a 20 Puntos)</t>
  </si>
  <si>
    <r>
      <rPr>
        <b/>
        <sz val="14"/>
        <color indexed="8"/>
        <rFont val="Calibri"/>
        <family val="2"/>
      </rPr>
      <t>a)</t>
    </r>
    <r>
      <rPr>
        <sz val="14"/>
        <color indexed="8"/>
        <rFont val="Calibri"/>
        <family val="2"/>
      </rPr>
      <t xml:space="preserve"> Capacidad de los recursos humanos</t>
    </r>
  </si>
  <si>
    <r>
      <rPr>
        <b/>
        <sz val="12"/>
        <color indexed="8"/>
        <rFont val="Calibri"/>
        <family val="2"/>
      </rPr>
      <t>1°)</t>
    </r>
    <r>
      <rPr>
        <sz val="12"/>
        <color indexed="8"/>
        <rFont val="Calibri"/>
        <family val="2"/>
      </rPr>
      <t xml:space="preserve"> Experiencia en obras de la misma naturaleza de las que son objeto del procedimiento de contratación de que se trate.</t>
    </r>
  </si>
  <si>
    <r>
      <rPr>
        <b/>
        <sz val="12"/>
        <color indexed="8"/>
        <rFont val="Calibri"/>
        <family val="2"/>
      </rPr>
      <t>2°)</t>
    </r>
    <r>
      <rPr>
        <sz val="12"/>
        <color indexed="8"/>
        <rFont val="Calibri"/>
        <family val="2"/>
      </rPr>
      <t xml:space="preserve"> Competencia o habilidad en el trabajo de acuerdo a sus conocimientos académicos o profesionales. </t>
    </r>
  </si>
  <si>
    <r>
      <rPr>
        <b/>
        <sz val="12"/>
        <color indexed="8"/>
        <rFont val="Calibri"/>
        <family val="2"/>
      </rPr>
      <t>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</si>
  <si>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rPr>
        <b/>
        <sz val="14"/>
        <color indexed="8"/>
        <rFont val="Calibri"/>
        <family val="2"/>
      </rPr>
      <t>b)</t>
    </r>
    <r>
      <rPr>
        <sz val="14"/>
        <color indexed="8"/>
        <rFont val="Calibri"/>
        <family val="2"/>
      </rPr>
      <t xml:space="preserve"> Capacidad de los recursos económicos </t>
    </r>
  </si>
  <si>
    <r>
      <rPr>
        <b/>
        <sz val="14"/>
        <color indexed="8"/>
        <rFont val="Calibri"/>
        <family val="2"/>
      </rPr>
      <t>c)</t>
    </r>
    <r>
      <rPr>
        <sz val="14"/>
        <color indexed="8"/>
        <rFont val="Calibri"/>
        <family val="2"/>
      </rPr>
      <t xml:space="preserve"> Participación de los discapacitados</t>
    </r>
  </si>
  <si>
    <r>
      <rPr>
        <b/>
        <sz val="14"/>
        <color indexed="8"/>
        <rFont val="Calibri"/>
        <family val="2"/>
      </rPr>
      <t>d)</t>
    </r>
    <r>
      <rPr>
        <sz val="14"/>
        <color indexed="8"/>
        <rFont val="Calibri"/>
        <family val="2"/>
      </rPr>
      <t xml:space="preserve"> Subcontratación de MIPYMES</t>
    </r>
  </si>
  <si>
    <t>III.- EXPERIENCIA Y ESPECIALIDAD DEL LICITANTE  (10 a 15 Puntos)</t>
  </si>
  <si>
    <r>
      <rPr>
        <b/>
        <sz val="14"/>
        <color indexed="8"/>
        <rFont val="Calibri"/>
        <family val="2"/>
      </rPr>
      <t>a)</t>
    </r>
    <r>
      <rPr>
        <sz val="14"/>
        <color indexed="8"/>
        <rFont val="Calibri"/>
        <family val="2"/>
      </rPr>
      <t xml:space="preserve"> Experiecia Mayor tiempo ejecutando obras similares </t>
    </r>
  </si>
  <si>
    <r>
      <rPr>
        <b/>
        <sz val="14"/>
        <color indexed="8"/>
        <rFont val="Calibri"/>
        <family val="2"/>
      </rPr>
      <t>b)</t>
    </r>
    <r>
      <rPr>
        <sz val="14"/>
        <color indexed="8"/>
        <rFont val="Calibri"/>
        <family val="2"/>
      </rPr>
      <t xml:space="preserve"> Especialidad mayor número de contratos en obras similares</t>
    </r>
  </si>
  <si>
    <t>IV.- CUMPLIMIENTO DE LOS CONTRATOS  (3 a 6 Puntos)</t>
  </si>
  <si>
    <t>De acuerdo a las características, complejidad y magnitud de las obras materia del procedimiento de contratación, la convocante</t>
  </si>
  <si>
    <t>V.- CONTENIDO NACIONAL     (3 a 5 Puntos)</t>
  </si>
  <si>
    <t>se  propone no aplica SCT</t>
  </si>
  <si>
    <t>a) Materiales y maquinaria y equipo de instalación permanente</t>
  </si>
  <si>
    <r>
      <t xml:space="preserve">Este subrubro tendrá un valor de ponderación del </t>
    </r>
    <r>
      <rPr>
        <b/>
        <sz val="12"/>
        <color indexed="8"/>
        <rFont val="Calibri"/>
        <family val="2"/>
      </rPr>
      <t xml:space="preserve">50 % </t>
    </r>
    <r>
      <rPr>
        <sz val="12"/>
        <color indexed="8"/>
        <rFont val="Calibri"/>
        <family val="2"/>
      </rPr>
      <t>de la puntuación o unidades porcentuales asignadas al contenido nacional.</t>
    </r>
  </si>
  <si>
    <t>b) Mano de obra</t>
  </si>
  <si>
    <r>
      <t xml:space="preserve">Este subrubro tendrá un valor de ponderación del </t>
    </r>
    <r>
      <rPr>
        <b/>
        <sz val="12"/>
        <color indexed="8"/>
        <rFont val="Calibri"/>
        <family val="2"/>
      </rPr>
      <t>50 %</t>
    </r>
    <r>
      <rPr>
        <sz val="12"/>
        <color indexed="8"/>
        <rFont val="Calibri"/>
        <family val="2"/>
      </rPr>
      <t xml:space="preserve"> de la puntuación o unidades porcentuales asignadas al contenido nacional</t>
    </r>
  </si>
  <si>
    <t>VI.-CAPACITACIÓN O TRANSFERENCIA DE CONOCIMIENTOS (3 a 6 Puntos)</t>
  </si>
  <si>
    <r>
      <rPr>
        <b/>
        <sz val="14"/>
        <color indexed="8"/>
        <rFont val="Calibri"/>
        <family val="2"/>
      </rPr>
      <t>a)</t>
    </r>
    <r>
      <rPr>
        <sz val="14"/>
        <color indexed="8"/>
        <rFont val="Calibri"/>
        <family val="2"/>
      </rPr>
      <t xml:space="preserve"> Metodología y la visión a utilizar para impartir la capacitación</t>
    </r>
  </si>
  <si>
    <t>Se otorgará los ___ puntos a la empresa que de manera individual, grupo, consorcio, etc, acredite la metodologia de los trabajos corresponda al  establecido por LA CONVOCANTE por lo menos lo que se indique en las bases de licitación.</t>
  </si>
  <si>
    <r>
      <rPr>
        <b/>
        <sz val="14"/>
        <color indexed="8"/>
        <rFont val="Calibri"/>
        <family val="2"/>
      </rPr>
      <t>b)</t>
    </r>
    <r>
      <rPr>
        <sz val="14"/>
        <color indexed="8"/>
        <rFont val="Calibri"/>
        <family val="2"/>
      </rPr>
      <t xml:space="preserve"> El programa de capacitación</t>
    </r>
  </si>
  <si>
    <t>Se otorgará los ___ puntos a la empresa que de manera individual, grupo, consorcio, etc, acredite el programa de capacitación de los trabajos corresponda al plazo establecido por LA CONVOCANTE por lo menos lo que se indique en las bases de licitación.</t>
  </si>
  <si>
    <r>
      <rPr>
        <b/>
        <sz val="14"/>
        <color indexed="8"/>
        <rFont val="Calibri"/>
        <family val="2"/>
      </rPr>
      <t>c)</t>
    </r>
    <r>
      <rPr>
        <sz val="14"/>
        <color indexed="8"/>
        <rFont val="Calibri"/>
        <family val="2"/>
      </rPr>
      <t xml:space="preserve"> El nivel profesional, conocimientos y habilidades de los capacitadores </t>
    </r>
  </si>
  <si>
    <t>Se otorgará los ___ puntos a la empresa que de manera individual, grupo, consorcio, etc, acredite el nivel profesional corresponda al  establecido por LA CONVOCANTE por lo menos lo que se indique en las bases de licitación.</t>
  </si>
  <si>
    <t>SUBTOTAL DE LA PROPUESTA TÉCNICA</t>
  </si>
  <si>
    <t>II.- PROPUESTA ECONÓMICA</t>
  </si>
  <si>
    <t xml:space="preserve">50 Puntos </t>
  </si>
  <si>
    <t>a) PRECIO</t>
  </si>
  <si>
    <t>Para evaluar se deberá excluir del precio ofertado por el licitante el impuesto al valor agregado, y sólo se considerará el precio neto propuesto.</t>
  </si>
  <si>
    <t>b) FINANCIAMIENTO</t>
  </si>
  <si>
    <t>La convocante podrá incluir este rubro cuando la naturaleza y características de la obra lo requiera</t>
  </si>
  <si>
    <t>A este rubro se asignarán una puntuación o unidades porcentuales máxima de 10, los cuales deberán ser otorgados por la convocante en función de las mejores condiciones financieras que ofrezcan los licitantes. La propuesta económica que resulte ser la más baja de las técnicamente aceptadas, deberá asignársele el puntaje o porcentaje máximo</t>
  </si>
  <si>
    <t>SUBTOTAL DE LA PROPUESTA ECONÓMICA</t>
  </si>
  <si>
    <t>PROPUESTA ECONÓMICA</t>
  </si>
  <si>
    <t>TOTAL DE PUNTOS ASIGNADOS EN EL MECANISMO DE ADJUDICACIÓN</t>
  </si>
  <si>
    <t>* Los responsables de la contratación podrán establecer de acuerdo a la magnitud y naturaleza de la obra, aspectos específicos tales como: tipos de puentes y montos contratados.</t>
  </si>
  <si>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</si>
  <si>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que acredite en su programa la utilización de Mano de Obra, hasta el nivel de cabo o jefe de cuadrilla, </t>
    </r>
    <r>
      <rPr>
        <sz val="12"/>
        <color indexed="10"/>
        <rFont val="Calibri"/>
        <family val="2"/>
      </rPr>
      <t>el personal</t>
    </r>
    <r>
      <rPr>
        <sz val="12"/>
        <color indexed="8"/>
        <rFont val="Calibri"/>
        <family val="2"/>
      </rPr>
      <t xml:space="preserve"> adecuado y nesesario para la ejecución de los trabajos que se licitan. 
No se considerará para esta evaluación el personal técnico, administrativo, de control, supervisión y vigilancia que corresponda a los costos indirectos.
</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</si>
  <si>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acredite</t>
    </r>
    <r>
      <rPr>
        <sz val="12"/>
        <color indexed="8"/>
        <rFont val="Calibri"/>
        <family val="2"/>
      </rPr>
      <t xml:space="preserve"> en su organigrama de personal,  los suficientes, nesesarios y adecuados profesionales tecnicos para cumplir en tiempo y forma con los trabajos que se licitan y que </t>
    </r>
    <r>
      <rPr>
        <sz val="12"/>
        <color indexed="10"/>
        <rFont val="Calibri"/>
        <family val="2"/>
      </rPr>
      <t>proponga</t>
    </r>
    <r>
      <rPr>
        <sz val="12"/>
        <color indexed="8"/>
        <rFont val="Calibri"/>
        <family val="2"/>
      </rPr>
      <t xml:space="preserve"> por lo menos los que se indiquen en las bases de la licitación.</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</si>
  <si>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este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</si>
  <si>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</si>
  <si>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 xml:space="preserve">este puntaje a EL LICITANTE </t>
    </r>
    <r>
      <rPr>
        <sz val="12"/>
        <color indexed="8"/>
        <rFont val="Calibri"/>
        <family val="2"/>
      </rPr>
      <t xml:space="preserve">que en sus programas de mano de obra, materiales, maquinaria y equipo de construcción y de personal profesional técnico y administrativo, </t>
    </r>
    <r>
      <rPr>
        <sz val="12"/>
        <color indexed="10"/>
        <rFont val="Calibri"/>
        <family val="2"/>
      </rPr>
      <t>demuestre</t>
    </r>
    <r>
      <rPr>
        <sz val="12"/>
        <color indexed="8"/>
        <rFont val="Calibri"/>
        <family val="2"/>
      </rPr>
      <t xml:space="preserve"> congruencia entre los mismos </t>
    </r>
    <r>
      <rPr>
        <sz val="12"/>
        <color indexed="10"/>
        <rFont val="Calibri"/>
        <family val="2"/>
      </rPr>
      <t>y los</t>
    </r>
    <r>
      <rPr>
        <sz val="12"/>
        <color indexed="8"/>
        <rFont val="Calibri"/>
        <family val="2"/>
      </rPr>
      <t xml:space="preserve"> trabajos a ejecutar motivo de la licitación,</t>
    </r>
    <r>
      <rPr>
        <sz val="12"/>
        <color indexed="10"/>
        <rFont val="Calibri"/>
        <family val="2"/>
      </rPr>
      <t xml:space="preserve"> así como que</t>
    </r>
    <r>
      <rPr>
        <sz val="12"/>
        <color indexed="8"/>
        <rFont val="Calibri"/>
        <family val="2"/>
      </rPr>
      <t xml:space="preserve"> correspondan al plazo establecido por LA CONVOCANTE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</si>
  <si>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</si>
  <si>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r>
      <rPr>
        <b/>
        <sz val="12"/>
        <color indexed="10"/>
        <rFont val="Calibri"/>
        <family val="2"/>
      </rPr>
      <t>Este subrubro</t>
    </r>
    <r>
      <rPr>
        <sz val="12"/>
        <color indexed="10"/>
        <rFont val="Calibri"/>
        <family val="2"/>
      </rPr>
      <t xml:space="preserve"> representa cuando menos el </t>
    </r>
    <r>
      <rPr>
        <b/>
        <sz val="12"/>
        <color indexed="10"/>
        <rFont val="Calibri"/>
        <family val="2"/>
      </rPr>
      <t xml:space="preserve">40% </t>
    </r>
    <r>
      <rPr>
        <sz val="12"/>
        <color indexed="10"/>
        <rFont val="Calibri"/>
        <family val="2"/>
      </rPr>
      <t>de la ponderación total determinada por la convocante para este rubro</t>
    </r>
  </si>
  <si>
    <r>
      <t>Se otorgará</t>
    </r>
    <r>
      <rPr>
        <sz val="12"/>
        <color indexed="10"/>
        <rFont val="Calibri"/>
        <family val="2"/>
      </rPr>
      <t xml:space="preserve"> 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 </t>
    </r>
    <r>
      <rPr>
        <sz val="12"/>
        <color indexed="10"/>
        <rFont val="Calibri"/>
        <family val="2"/>
      </rPr>
      <t>que</t>
    </r>
    <r>
      <rPr>
        <sz val="12"/>
        <color indexed="8"/>
        <rFont val="Calibri"/>
        <family val="2"/>
      </rPr>
      <t xml:space="preserve"> demuestre mayor tiempo ejecutando obras de la </t>
    </r>
    <r>
      <rPr>
        <b/>
        <sz val="12"/>
        <color indexed="8"/>
        <rFont val="Calibri"/>
        <family val="2"/>
      </rPr>
      <t>categoria solicitada</t>
    </r>
    <r>
      <rPr>
        <sz val="12"/>
        <color indexed="8"/>
        <rFont val="Calibri"/>
        <family val="2"/>
      </rPr>
      <t xml:space="preserve">, en los ultimos (no podrá ser superior a diez años ni menor a tres). contados a partir de la publicación de la convocatoria.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</si>
  <si>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</si>
  <si>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t>Se  propone no aplica SCT</t>
  </si>
  <si>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</si>
  <si>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</si>
  <si>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t>Se otorgará este puntaje a EL LICITANTE que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</si>
  <si>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</si>
  <si>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</si>
  <si>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A el o los Licitantes que demuestren el mayor numero de obras ejecutadas de la categoria solicitada se otrogará el puntaje total a las demás una parte proporcional. </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</si>
  <si>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la categoria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</si>
  <si>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r>
      <t xml:space="preserve">Se otorgará </t>
    </r>
    <r>
      <rPr>
        <sz val="12"/>
        <color indexed="10"/>
        <rFont val="Calibri"/>
        <family val="2"/>
      </rPr>
      <t xml:space="preserve"> este puntaje a EL LICITANTE </t>
    </r>
    <r>
      <rPr>
        <sz val="12"/>
        <color indexed="8"/>
        <rFont val="Calibri"/>
        <family val="2"/>
      </rPr>
      <t xml:space="preserve"> que sus analisis, calculo e integración de los precios unitarios presentados </t>
    </r>
    <r>
      <rPr>
        <sz val="12"/>
        <color indexed="10"/>
        <rFont val="Calibri"/>
        <family val="2"/>
      </rPr>
      <t>en su propuesta económica</t>
    </r>
    <r>
      <rPr>
        <sz val="12"/>
        <color indexed="8"/>
        <rFont val="Calibri"/>
        <family val="2"/>
      </rPr>
      <t xml:space="preserve"> cumplan con lo previsto al respecto en la LOPSRM, su Reglamento y lo indicado en las Bases de la Licitación.
La convocante deberá de demostrar, </t>
    </r>
    <r>
      <rPr>
        <sz val="12"/>
        <color indexed="10"/>
        <rFont val="Calibri"/>
        <family val="2"/>
      </rPr>
      <t>en su caso,</t>
    </r>
    <r>
      <rPr>
        <sz val="12"/>
        <color indexed="8"/>
        <rFont val="Calibri"/>
        <family val="2"/>
      </rPr>
      <t xml:space="preserve"> la insolvencia económica resultado de la mala integración de los precios unitarios preferentemente en función de aquellos que son relevantes. </t>
    </r>
    <r>
      <rPr>
        <sz val="12"/>
        <color indexed="10"/>
        <rFont val="Calibri"/>
        <family val="2"/>
      </rPr>
      <t>De ser el caso a la propuesta economica se le dará puntuación o unidades porcetuales de cero.</t>
    </r>
    <r>
      <rPr>
        <sz val="12"/>
        <color indexed="8"/>
        <rFont val="Calibri"/>
        <family val="2"/>
      </rPr>
      <t xml:space="preserve">
En el supuesto de que la convocante haya determinado incluir como rubro a evaluar el señalado en el inciso b) de esta fracción, el total de puntuación o unidades porcentuales para el presente rubro será de 40; en caso contrario se asignará a este rubro el valor numérico máximo de 50. La propuesta económica que resulte ser la más baja de las técnicamente aceptadas, deberá asignársele el puntaje o porcentaje máximo que corresponda</t>
    </r>
  </si>
  <si>
    <t>Se propone no aplica SCT</t>
  </si>
  <si>
    <r>
      <t xml:space="preserve">PUNTAJE OBTENIDO EN LA PROPUESTA TÉCNICA </t>
    </r>
    <r>
      <rPr>
        <b/>
        <sz val="12"/>
        <color indexed="10"/>
        <rFont val="Calibri"/>
        <family val="2"/>
      </rPr>
      <t>(siempre deberá ser igual o mayor a 37.5 puntos)</t>
    </r>
  </si>
  <si>
    <t xml:space="preserve">CATEGORIA DE LOS TRABAJOS: </t>
  </si>
  <si>
    <t xml:space="preserve">15 puntos </t>
  </si>
  <si>
    <r>
      <rPr>
        <b/>
        <sz val="16"/>
        <color indexed="10"/>
        <rFont val="Arial"/>
        <family val="2"/>
      </rPr>
      <t>15 puntos</t>
    </r>
    <r>
      <rPr>
        <b/>
        <sz val="12"/>
        <color indexed="10"/>
        <rFont val="Arial"/>
        <family val="2"/>
      </rPr>
      <t>, distribuidos en los subrubros como sigue:</t>
    </r>
  </si>
  <si>
    <r>
      <rPr>
        <b/>
        <sz val="16"/>
        <color indexed="10"/>
        <rFont val="Calibri"/>
        <family val="2"/>
      </rPr>
      <t>50  puntos</t>
    </r>
    <r>
      <rPr>
        <b/>
        <sz val="12"/>
        <color indexed="10"/>
        <rFont val="Calibri"/>
        <family val="2"/>
      </rPr>
      <t>, distribuidos en los Rubros y Subrubros como sigue:</t>
    </r>
  </si>
  <si>
    <t>RUBROS Y SUBRUBROS</t>
  </si>
  <si>
    <r>
      <t>I.-</t>
    </r>
    <r>
      <rPr>
        <b/>
        <sz val="16"/>
        <color indexed="10"/>
        <rFont val="Arial"/>
        <family val="2"/>
      </rPr>
      <t>RELATIVO A LA</t>
    </r>
    <r>
      <rPr>
        <b/>
        <sz val="16"/>
        <color indexed="8"/>
        <rFont val="Arial"/>
        <family val="2"/>
      </rPr>
      <t xml:space="preserve"> CALIDAD    (15 a 20 Puntos)</t>
    </r>
  </si>
  <si>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 en su caso se solicite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</si>
  <si>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el propuesto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</si>
  <si>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t>
    </r>
    <r>
      <rPr>
        <sz val="12"/>
        <color indexed="10"/>
        <rFont val="Calibri"/>
        <family val="2"/>
      </rPr>
      <t xml:space="preserve"> con esto</t>
    </r>
    <r>
      <rPr>
        <sz val="12"/>
        <color indexed="8"/>
        <rFont val="Calibri"/>
        <family val="2"/>
      </rPr>
      <t xml:space="preserve">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</si>
  <si>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</si>
  <si>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t xml:space="preserve">5 puntos </t>
  </si>
  <si>
    <r>
      <t xml:space="preserve">TOTAL DE PUNTOS OBTENIDOS EN EL RUBRO RELATIVO A LA CALIDAD </t>
    </r>
    <r>
      <rPr>
        <b/>
        <sz val="12"/>
        <color indexed="10"/>
        <rFont val="Calibri"/>
        <family val="2"/>
      </rPr>
      <t>( No se darán puntajes proporcionales, EL LICITANTE que cumpla con lo requerido al respecto obtendrá la puntuación señalada, el que no cumpla con lo requerido obtendrá cero (0) puntos.</t>
    </r>
  </si>
  <si>
    <r>
      <rPr>
        <b/>
        <sz val="12"/>
        <color indexed="10"/>
        <rFont val="Calibri"/>
        <family val="2"/>
      </rPr>
      <t>Este subrubro</t>
    </r>
    <r>
      <rPr>
        <sz val="12"/>
        <color indexed="10"/>
        <rFont val="Calibri"/>
        <family val="2"/>
      </rPr>
      <t xml:space="preserve"> representará cuando menos el </t>
    </r>
    <r>
      <rPr>
        <b/>
        <sz val="12"/>
        <color indexed="10"/>
        <rFont val="Calibri"/>
        <family val="2"/>
      </rPr>
      <t xml:space="preserve">40% </t>
    </r>
    <r>
      <rPr>
        <sz val="12"/>
        <color indexed="10"/>
        <rFont val="Calibri"/>
        <family val="2"/>
      </rPr>
      <t xml:space="preserve">de la ponderación total determinada por la convocante para este rubro, en este caso </t>
    </r>
    <r>
      <rPr>
        <b/>
        <sz val="12"/>
        <color indexed="10"/>
        <rFont val="Calibri"/>
        <family val="2"/>
      </rPr>
      <t>6 puntos.</t>
    </r>
  </si>
  <si>
    <r>
      <rPr>
        <b/>
        <sz val="12"/>
        <color indexed="8"/>
        <rFont val="Calibri"/>
        <family val="2"/>
      </rPr>
      <t>a1)</t>
    </r>
    <r>
      <rPr>
        <sz val="12"/>
        <color indexed="8"/>
        <rFont val="Calibri"/>
        <family val="2"/>
      </rPr>
      <t xml:space="preserve"> Experiencia en obras de la misma naturaleza de las que son objeto del procedimiento de contratación de que se trate.</t>
    </r>
  </si>
  <si>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</si>
  <si>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r>
      <rPr>
        <b/>
        <sz val="12"/>
        <color indexed="8"/>
        <rFont val="Calibri"/>
        <family val="2"/>
      </rPr>
      <t>a2)</t>
    </r>
    <r>
      <rPr>
        <sz val="12"/>
        <color indexed="8"/>
        <rFont val="Calibri"/>
        <family val="2"/>
      </rPr>
      <t xml:space="preserve"> Competencia o habilidad en el trabajo de acuerdo a sus conocimientos académicos o profesionales. </t>
    </r>
  </si>
  <si>
    <t>3.00 puntos</t>
  </si>
  <si>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</si>
  <si>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t>0.60 puntos</t>
  </si>
  <si>
    <t xml:space="preserve">0.50 puntos </t>
  </si>
  <si>
    <t>1.00 punto</t>
  </si>
  <si>
    <t>6.00 puntos</t>
  </si>
  <si>
    <t>1.80 puntos</t>
  </si>
  <si>
    <t>3.60 puntos</t>
  </si>
  <si>
    <t>7.00 puntos</t>
  </si>
  <si>
    <t>Se otorgará este puntaje a EL LICITANTE que de manera individual, grupo o consorcio,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</si>
  <si>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r>
      <rPr>
        <sz val="12"/>
        <color indexed="10"/>
        <rFont val="Calibri"/>
        <family val="2"/>
      </rPr>
      <t xml:space="preserve">
El puntaje de este subrubro se otorgará a EL LICITANTE(S) que se comprometan a subcontratar el mayor numero de MIPYMES a los demás se dará una parte proporcional. </t>
    </r>
  </si>
  <si>
    <r>
      <t xml:space="preserve">TOTAL DE PUNTOS OBTENIDOS EN EL RUBRO RELATIVO A LA CAPACIDAD DEL LICITANTE </t>
    </r>
    <r>
      <rPr>
        <b/>
        <sz val="12"/>
        <color indexed="10"/>
        <rFont val="Calibri"/>
        <family val="2"/>
      </rPr>
      <t>(Ecepto en los subrubros "c" y "d" en los demás subrubros, NO se darán puntajes proporcionales, EL LICITANTE que cumpla con lo requerido al respecto obtendrá la puntuación señalada, el que no cumpla con lo requerido obtendrá cero (0) puntos.</t>
    </r>
  </si>
  <si>
    <r>
      <rPr>
        <b/>
        <sz val="14"/>
        <color indexed="8"/>
        <rFont val="Calibri"/>
        <family val="2"/>
      </rPr>
      <t>a)</t>
    </r>
    <r>
      <rPr>
        <sz val="14"/>
        <color indexed="8"/>
        <rFont val="Calibri"/>
        <family val="2"/>
      </rPr>
      <t xml:space="preserve"> Experiecia mayor tiempo ejecutando obras similares </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</si>
  <si>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t>
    </r>
    <r>
      <rPr>
        <sz val="12"/>
        <color indexed="10"/>
        <rFont val="Calibri"/>
        <family val="2"/>
      </rPr>
      <t>El incumplimiento de alguno(s) de los requisitos solicitados bastara para que la puntuación que se otorge sea cero (0).</t>
    </r>
    <r>
      <rPr>
        <sz val="12"/>
        <color indexed="8"/>
        <rFont val="Calibri"/>
        <family val="2"/>
      </rPr>
      <t xml:space="preserve">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</si>
  <si>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previos a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años de experiencia en la </t>
    </r>
    <r>
      <rPr>
        <b/>
        <sz val="12"/>
        <color indexed="10"/>
        <rFont val="Calibri"/>
        <family val="2"/>
      </rPr>
      <t xml:space="preserve">categoria </t>
    </r>
    <r>
      <rPr>
        <sz val="12"/>
        <color indexed="10"/>
        <rFont val="Calibri"/>
        <family val="2"/>
      </rPr>
      <t>solicitada conforme a lo establecido en las Bases de la licitación, a partir del mayor numero de años acreditados a los demás licitantes se les distribuiran los puntos asignados en este subrubro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</si>
  <si>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contratos de </t>
    </r>
    <r>
      <rPr>
        <b/>
        <sz val="12"/>
        <color indexed="10"/>
        <rFont val="Calibri"/>
        <family val="2"/>
      </rPr>
      <t>la categoria</t>
    </r>
    <r>
      <rPr>
        <sz val="12"/>
        <color indexed="10"/>
        <rFont val="Calibri"/>
        <family val="2"/>
      </rPr>
      <t xml:space="preserve"> solicitada conforme a lo establecido en las Bases de la licitación, a partir del mayor numero de contratos acreditados a los demás licitantes se les distribuiran los puntos asignados en este subrubro de manera proporcional.</t>
    </r>
  </si>
  <si>
    <t>5.00 puntos</t>
  </si>
  <si>
    <t>10 puntos</t>
  </si>
  <si>
    <r>
      <t xml:space="preserve">TOTAL DE PUNTOS OBTENIDOS EN EL RUBRO RELATIVO A LA EXPERIENCIA Y ESPECIALIDAD DEL LICITANTE </t>
    </r>
    <r>
      <rPr>
        <b/>
        <sz val="12"/>
        <color indexed="10"/>
        <rFont val="Calibri"/>
        <family val="2"/>
      </rPr>
      <t>(Se asignara el puntaje establecido en el subrubro a EL LICITANTE(S) que acredite(n) el mayor numero de años y contratos ejecutando obras de la categoria solicitada, a los demás LICITANTE(S) se les distribuira la puntuación que corresponda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</si>
  <si>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t>
    </r>
    <r>
      <rPr>
        <b/>
        <sz val="12"/>
        <color indexed="8"/>
        <rFont val="Calibri"/>
        <family val="2"/>
      </rPr>
      <t>la categoria</t>
    </r>
    <r>
      <rPr>
        <sz val="12"/>
        <color indexed="8"/>
        <rFont val="Calibri"/>
        <family val="2"/>
      </rPr>
      <t xml:space="preserve">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</si>
  <si>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t>TOTAL DE PUNTOS OBTENIDOS EN EL RUBRO RELATIVO A EL CUMPLIMIENTO DE CONTRATOS</t>
  </si>
  <si>
    <t>PROPUESTA TÉCNICA TOTAL DE PUNTOS OBTENIDOS</t>
  </si>
  <si>
    <t xml:space="preserve">50.00 puntos </t>
  </si>
  <si>
    <t>50.00 puntos</t>
  </si>
  <si>
    <t>TOTAL DE PUNTOS OBTENIDOS EN EL RUBRO RELATIVO AL CONTENIDO NACIONAL</t>
  </si>
  <si>
    <t>TOTAL DE PUNTOS OBTENIDOS EN EL RUBRO RELATIVO A LA CAPACITACIÓN O TRANSFERENCIA DE CONOCIMIENTOS.</t>
  </si>
  <si>
    <r>
      <rPr>
        <b/>
        <sz val="14"/>
        <color indexed="8"/>
        <rFont val="Calibri"/>
        <family val="2"/>
      </rPr>
      <t xml:space="preserve">a) </t>
    </r>
    <r>
      <rPr>
        <sz val="14"/>
        <color indexed="8"/>
        <rFont val="Calibri"/>
        <family val="2"/>
      </rPr>
      <t>Precio sin IVA</t>
    </r>
  </si>
  <si>
    <t>FORMA 01</t>
  </si>
  <si>
    <t xml:space="preserve">DISTRIBUCIÓN DE PUNTOS EN ESTA LICITACIÓN , los cuales serán distribuidos conforme a lo establecido por la convocante en la Base ___ de la convocatoria a la licitación número _______ para la construcción de los trabajos que se licitan y sus anexos.
</t>
  </si>
  <si>
    <r>
      <rPr>
        <b/>
        <sz val="14"/>
        <color indexed="8"/>
        <rFont val="Calibri"/>
        <family val="2"/>
      </rPr>
      <t xml:space="preserve">c) </t>
    </r>
    <r>
      <rPr>
        <sz val="14"/>
        <color indexed="8"/>
        <rFont val="Calibri"/>
        <family val="2"/>
      </rPr>
      <t>Maquinaria y equipo de construcción</t>
    </r>
  </si>
  <si>
    <r>
      <rPr>
        <b/>
        <sz val="12"/>
        <color indexed="8"/>
        <rFont val="Calibri"/>
        <family val="2"/>
      </rPr>
      <t>a1)</t>
    </r>
    <r>
      <rPr>
        <sz val="12"/>
        <color indexed="8"/>
        <rFont val="Calibri"/>
        <family val="2"/>
      </rPr>
      <t xml:space="preserve"> Experiencia en obras</t>
    </r>
  </si>
  <si>
    <r>
      <rPr>
        <b/>
        <sz val="14"/>
        <color indexed="8"/>
        <rFont val="Calibri"/>
        <family val="2"/>
      </rPr>
      <t>a3)</t>
    </r>
    <r>
      <rPr>
        <sz val="14"/>
        <color indexed="8"/>
        <rFont val="Calibri"/>
        <family val="2"/>
      </rPr>
      <t xml:space="preserve"> Dominio de herramientas relacionadas con la obra a ejecutar</t>
    </r>
  </si>
  <si>
    <r>
      <rPr>
        <b/>
        <sz val="14"/>
        <color indexed="8"/>
        <rFont val="Calibri"/>
        <family val="2"/>
      </rPr>
      <t>a2)</t>
    </r>
    <r>
      <rPr>
        <sz val="14"/>
        <color indexed="8"/>
        <rFont val="Calibri"/>
        <family val="2"/>
      </rPr>
      <t xml:space="preserve"> Competencia o habilidad en el trabajo </t>
    </r>
  </si>
  <si>
    <r>
      <rPr>
        <b/>
        <sz val="14"/>
        <color indexed="8"/>
        <rFont val="Calibri"/>
        <family val="2"/>
      </rPr>
      <t>a)</t>
    </r>
    <r>
      <rPr>
        <sz val="14"/>
        <color indexed="8"/>
        <rFont val="Calibri"/>
        <family val="2"/>
      </rPr>
      <t xml:space="preserve"> Experiecia</t>
    </r>
  </si>
  <si>
    <r>
      <rPr>
        <b/>
        <sz val="14"/>
        <color indexed="8"/>
        <rFont val="Calibri"/>
        <family val="2"/>
      </rPr>
      <t>b)</t>
    </r>
    <r>
      <rPr>
        <sz val="14"/>
        <color indexed="8"/>
        <rFont val="Calibri"/>
        <family val="2"/>
      </rPr>
      <t xml:space="preserve"> Especialidad</t>
    </r>
  </si>
  <si>
    <r>
      <t xml:space="preserve">a) </t>
    </r>
    <r>
      <rPr>
        <sz val="14"/>
        <color indexed="8"/>
        <rFont val="Calibri"/>
        <family val="2"/>
      </rPr>
      <t>Cumplimiento de los contratos</t>
    </r>
  </si>
  <si>
    <r>
      <rPr>
        <b/>
        <sz val="14"/>
        <color indexed="8"/>
        <rFont val="Calibri"/>
        <family val="2"/>
      </rPr>
      <t>g)</t>
    </r>
    <r>
      <rPr>
        <sz val="14"/>
        <color indexed="8"/>
        <rFont val="Calibri"/>
        <family val="2"/>
      </rPr>
      <t xml:space="preserve"> Sistema de aseguramiento de calidad</t>
    </r>
  </si>
  <si>
    <r>
      <rPr>
        <b/>
        <sz val="14"/>
        <color indexed="8"/>
        <rFont val="Calibri"/>
        <family val="2"/>
      </rPr>
      <t>h)</t>
    </r>
    <r>
      <rPr>
        <sz val="14"/>
        <color indexed="8"/>
        <rFont val="Calibri"/>
        <family val="2"/>
      </rPr>
      <t xml:space="preserve"> Descripción de la planeación integral para la ejecución de los trabajos</t>
    </r>
  </si>
  <si>
    <r>
      <rPr>
        <b/>
        <sz val="12"/>
        <color indexed="8"/>
        <rFont val="Calibri"/>
        <family val="2"/>
      </rPr>
      <t>a3)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</si>
  <si>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t>Se otorgará</t>
    </r>
    <r>
      <rPr>
        <sz val="12"/>
        <color indexed="10"/>
        <rFont val="Calibri"/>
        <family val="2"/>
      </rPr>
      <t xml:space="preserve"> 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 </t>
    </r>
    <r>
      <rPr>
        <sz val="12"/>
        <color indexed="10"/>
        <rFont val="Calibri"/>
        <family val="2"/>
      </rPr>
      <t>que conforme a lo previsto en la convocatoria a la licitación</t>
    </r>
    <r>
      <rPr>
        <sz val="12"/>
        <color indexed="8"/>
        <rFont val="Calibri"/>
        <family val="2"/>
      </rPr>
      <t xml:space="preserve"> demuestre haber ejecutando obras de la </t>
    </r>
    <r>
      <rPr>
        <b/>
        <sz val="12"/>
        <color indexed="8"/>
        <rFont val="Calibri"/>
        <family val="2"/>
      </rPr>
      <t>categoria(s) solicitada(s).</t>
    </r>
    <r>
      <rPr>
        <sz val="12"/>
        <color indexed="8"/>
        <rFont val="Calibri"/>
        <family val="2"/>
      </rPr>
      <t xml:space="preserve">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</si>
  <si>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t>Puntos a distribuir</t>
  </si>
  <si>
    <t>Rubros y Subrubros</t>
  </si>
  <si>
    <r>
      <rPr>
        <b/>
        <sz val="14"/>
        <rFont val="Calibri"/>
        <family val="2"/>
      </rPr>
      <t>50  puntos, distribuidos en los Rubros y Subrubros como sigue:</t>
    </r>
  </si>
  <si>
    <r>
      <rPr>
        <b/>
        <sz val="14"/>
        <color indexed="8"/>
        <rFont val="Calibri"/>
        <family val="2"/>
      </rPr>
      <t>a)</t>
    </r>
    <r>
      <rPr>
        <sz val="14"/>
        <color indexed="8"/>
        <rFont val="Calibri"/>
        <family val="2"/>
      </rPr>
      <t xml:space="preserve"> Materiales</t>
    </r>
  </si>
  <si>
    <t>TOTAL DE PUNTOS POSIBLES DE OBTENER EN EL RUBRO RELATIVO A LA CALIDAD</t>
  </si>
  <si>
    <t>TOTAL DE PUNTOS POSIBLES DE OBTENER EN EL RUBRO RELATIVO A LA CAPACIDAD DEL LICITANTE</t>
  </si>
  <si>
    <t>TOTAL DE PUNTOS POSIBLES DE OBTENER EN EL RUBRO RELATIVO A LA EXPERIENCIA Y ESPECIALIDAD DEL LICITANTE.</t>
  </si>
  <si>
    <t>TOTAL DE PUNTOS POSIBLES DE OBTENER EN EL RUBRO RELATIVO A EL CUMPLIMIENTO DE CONTRATOS</t>
  </si>
  <si>
    <t>PROPUESTA TÉCNICA TOTAL DE PUNTOS POSIBLES DE OBTENER</t>
  </si>
  <si>
    <t>TOTAL DE PUNTOS POSIBLES DE OBTENER EN EL RUBRO RELATIVO A PRECIO</t>
  </si>
  <si>
    <t>PROPUESTA ECONÓMICA TOTAL DE PUNTOS POSIBLES DE OBTENER</t>
  </si>
  <si>
    <t>PUNTAJE POSIBLE DE OBTENER EN LA PROPUESTA ECONÓMICA</t>
  </si>
  <si>
    <t>TOTAL DE PUNTOS POSIBLES DE OBTENER EN EL MECANISMO DE ADJUDICACIÓN</t>
  </si>
  <si>
    <r>
      <rPr>
        <b/>
        <sz val="14"/>
        <color indexed="8"/>
        <rFont val="Calibri"/>
        <family val="2"/>
      </rPr>
      <t>e)</t>
    </r>
    <r>
      <rPr>
        <sz val="14"/>
        <color indexed="8"/>
        <rFont val="Calibri"/>
        <family val="2"/>
      </rPr>
      <t xml:space="preserve"> Procedimientos constructivos y descripción de la planeación integral para la ejecucción de loa trabajos.</t>
    </r>
  </si>
  <si>
    <t xml:space="preserve">Lineamientos a que se sujetará la aplicación del criterio de evaluación de proposiciones a traves del mecanismo de puntos en el presente procedimiento de contratación, conforme a lo previsto en el segundo párrafo del artículo 38 de la Ley de Obras Públicas y Servicios Relacionados con las Mismas y fracción II del artículo 63 de su Reglamento y Capítulo Segundo, Sección Tercera, Termino Noveno del Acuerdo por el que se emiten diversos Lineamientos en Materia de Adquisiciones, Arrendamientos y Servicios y Obras Públicas y Servicios Relacionados con las Mismas. </t>
  </si>
  <si>
    <r>
      <t xml:space="preserve">I.  PROPUESTA TÉCNICA, </t>
    </r>
    <r>
      <rPr>
        <b/>
        <sz val="14"/>
        <color indexed="8"/>
        <rFont val="Calibri"/>
        <family val="2"/>
      </rPr>
      <t>se evaluarán por el mecanismo de puntos los rubros y subrubros siguientes:</t>
    </r>
  </si>
  <si>
    <t xml:space="preserve">Condición técnica requerida para obtener el puntaje  </t>
  </si>
  <si>
    <r>
      <t xml:space="preserve">Se otorgará este puntaje a EL LICITANTE, conforme a lo indicado en las bases de la licitación y el método de evaluación previsto en la </t>
    </r>
    <r>
      <rPr>
        <b/>
        <sz val="12"/>
        <color indexed="30"/>
        <rFont val="Calibri"/>
        <family val="2"/>
      </rPr>
      <t>FORMA MVP 01</t>
    </r>
  </si>
  <si>
    <t xml:space="preserve">1.-RELATIVO A LA CALIDAD </t>
  </si>
  <si>
    <t>2.- RELATIVO A LA CAPACIDAD DEL LICITANTE</t>
  </si>
  <si>
    <t>SECRETARIA DE COMUNICACIONES Y TRANSPORTES</t>
  </si>
  <si>
    <t>SUBSECRETARIA DE INFRAESTRUCTURA</t>
  </si>
  <si>
    <t>MATRIZ BASE DE PUNTOS</t>
  </si>
  <si>
    <t xml:space="preserve">3.- RELATIVO A LA EXPERIENCIA Y ESPECIALIDAD DEL LICITANTE  </t>
  </si>
  <si>
    <t xml:space="preserve">4.- RELATIVO AL CUMPLIMIENTO DE LOS CONTRATOS </t>
  </si>
  <si>
    <t>5.- RELATIVO AL PRECIO</t>
  </si>
  <si>
    <r>
      <t xml:space="preserve">PUNTAJE POSIBLE DE OBTENER EN LA PROPUESTA TÉCNICA </t>
    </r>
    <r>
      <rPr>
        <b/>
        <sz val="10"/>
        <color indexed="30"/>
        <rFont val="Calibri"/>
        <family val="2"/>
      </rPr>
      <t>(siempre deberá ser igual o mayor a 37.50 puntos)</t>
    </r>
  </si>
  <si>
    <t>DIRECCIÓN GENERAL DE CARRETERAS</t>
  </si>
  <si>
    <t xml:space="preserve">Distribución de Puntajes para Procesos de contratación de Obra con Categoría(s): CMA </t>
  </si>
  <si>
    <t>Los Puntos serán distribuidos conforme a lo establecido por la convocante en la Base Cuarta de la convocatoria pública número LO-009000999-N369-2013 para la construcción de los trabajos que se licitan y sus anexos.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</si>
</sst>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93">
    <font>
      <sz val="11"/>
      <color theme="1"/>
      <name val="Calibri"/>
      <family val="2"/>
    </font>
    <font>
      <sz val="11"/>
      <color indexed="8"/>
      <name val="Calibri"/>
      <family val="2"/>
    </font>
    <font>
      <b/>
      <sz val="14"/>
      <color indexed="8"/>
      <name val="Calibri"/>
      <family val="2"/>
    </font>
    <font>
      <b/>
      <sz val="12"/>
      <color indexed="8"/>
      <name val="Calibri"/>
      <family val="2"/>
    </font>
    <font>
      <b/>
      <sz val="18"/>
      <color indexed="8"/>
      <name val="Calibri"/>
      <family val="2"/>
    </font>
    <font>
      <b/>
      <sz val="22"/>
      <color indexed="8"/>
      <name val="Calibri"/>
      <family val="2"/>
    </font>
    <font>
      <sz val="14"/>
      <color indexed="8"/>
      <name val="Calibri"/>
      <family val="2"/>
    </font>
    <font>
      <sz val="12"/>
      <color indexed="8"/>
      <name val="Calibri"/>
      <family val="2"/>
    </font>
    <font>
      <sz val="12"/>
      <color indexed="10"/>
      <name val="Calibri"/>
      <family val="2"/>
    </font>
    <font>
      <b/>
      <sz val="12"/>
      <color indexed="10"/>
      <name val="Calibri"/>
      <family val="2"/>
    </font>
    <font>
      <b/>
      <sz val="16"/>
      <color indexed="8"/>
      <name val="Arial"/>
      <family val="2"/>
    </font>
    <font>
      <b/>
      <sz val="16"/>
      <color indexed="10"/>
      <name val="Arial"/>
      <family val="2"/>
    </font>
    <font>
      <b/>
      <sz val="12"/>
      <color indexed="10"/>
      <name val="Arial"/>
      <family val="2"/>
    </font>
    <font>
      <b/>
      <sz val="16"/>
      <color indexed="10"/>
      <name val="Calibri"/>
      <family val="2"/>
    </font>
    <font>
      <b/>
      <sz val="16"/>
      <name val="Arial"/>
      <family val="2"/>
    </font>
    <font>
      <b/>
      <sz val="14"/>
      <name val="Calibri"/>
      <family val="2"/>
    </font>
    <font>
      <sz val="8"/>
      <name val="Tahoma"/>
      <family val="2"/>
    </font>
    <font>
      <b/>
      <sz val="8"/>
      <name val="Tahoma"/>
      <family val="2"/>
    </font>
    <font>
      <b/>
      <sz val="12"/>
      <color indexed="30"/>
      <name val="Calibri"/>
      <family val="2"/>
    </font>
    <font>
      <b/>
      <sz val="10"/>
      <color indexed="3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indexed="8"/>
      <name val="Calibri"/>
      <family val="2"/>
    </font>
    <font>
      <sz val="20"/>
      <color indexed="8"/>
      <name val="Calibri"/>
      <family val="2"/>
    </font>
    <font>
      <b/>
      <sz val="14"/>
      <color indexed="10"/>
      <name val="Calibri"/>
      <family val="2"/>
    </font>
    <font>
      <sz val="12"/>
      <name val="Calibri"/>
      <family val="2"/>
    </font>
    <font>
      <b/>
      <sz val="12"/>
      <name val="Calibri"/>
      <family val="2"/>
    </font>
    <font>
      <b/>
      <sz val="14"/>
      <color indexed="8"/>
      <name val="Arial"/>
      <family val="2"/>
    </font>
    <font>
      <b/>
      <sz val="16"/>
      <name val="Calibri"/>
      <family val="2"/>
    </font>
    <font>
      <b/>
      <sz val="14"/>
      <color indexed="30"/>
      <name val="Calibri"/>
      <family val="2"/>
    </font>
    <font>
      <b/>
      <sz val="16"/>
      <color indexed="30"/>
      <name val="Arial"/>
      <family val="2"/>
    </font>
    <font>
      <b/>
      <sz val="16"/>
      <color indexed="30"/>
      <name val="Calibri"/>
      <family val="2"/>
    </font>
    <font>
      <b/>
      <sz val="16"/>
      <color indexed="8"/>
      <name val="Calibri"/>
      <family val="2"/>
    </font>
    <font>
      <b/>
      <sz val="24"/>
      <color indexed="9"/>
      <name val="Calibri"/>
      <family val="2"/>
    </font>
    <font>
      <sz val="14"/>
      <color indexed="10"/>
      <name val="Calibri"/>
      <family val="2"/>
    </font>
    <font>
      <sz val="14"/>
      <name val="Calibri"/>
      <family val="2"/>
    </font>
    <font>
      <b/>
      <sz val="12"/>
      <color indexed="8"/>
      <name val="Arial"/>
      <family val="2"/>
    </font>
    <font>
      <sz val="12"/>
      <color indexed="8"/>
      <name val="Arial"/>
      <family val="2"/>
    </font>
    <font>
      <b/>
      <sz val="14"/>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b/>
      <sz val="16"/>
      <color theme="1"/>
      <name val="Arial"/>
      <family val="2"/>
    </font>
    <font>
      <sz val="20"/>
      <color theme="1"/>
      <name val="Calibri"/>
      <family val="2"/>
    </font>
    <font>
      <sz val="14"/>
      <color theme="1"/>
      <name val="Calibri"/>
      <family val="2"/>
    </font>
    <font>
      <sz val="12"/>
      <color theme="1"/>
      <name val="Calibri"/>
      <family val="2"/>
    </font>
    <font>
      <b/>
      <sz val="18"/>
      <color theme="1"/>
      <name val="Calibri"/>
      <family val="2"/>
    </font>
    <font>
      <sz val="12"/>
      <color rgb="FFFF0000"/>
      <name val="Calibri"/>
      <family val="2"/>
    </font>
    <font>
      <b/>
      <sz val="12"/>
      <color rgb="FFFF0000"/>
      <name val="Calibri"/>
      <family val="2"/>
    </font>
    <font>
      <b/>
      <sz val="12"/>
      <color rgb="FFFF0000"/>
      <name val="Arial"/>
      <family val="2"/>
    </font>
    <font>
      <b/>
      <sz val="14"/>
      <color rgb="FFFF0000"/>
      <name val="Calibri"/>
      <family val="2"/>
    </font>
    <font>
      <b/>
      <sz val="14"/>
      <color theme="1"/>
      <name val="Arial"/>
      <family val="2"/>
    </font>
    <font>
      <b/>
      <sz val="14"/>
      <color rgb="FF0070C0"/>
      <name val="Calibri"/>
      <family val="2"/>
    </font>
    <font>
      <b/>
      <sz val="16"/>
      <color rgb="FF0070C0"/>
      <name val="Arial"/>
      <family val="2"/>
    </font>
    <font>
      <b/>
      <sz val="16"/>
      <color rgb="FF0070C0"/>
      <name val="Calibri"/>
      <family val="2"/>
    </font>
    <font>
      <b/>
      <sz val="24"/>
      <color theme="0"/>
      <name val="Calibri"/>
      <family val="2"/>
    </font>
    <font>
      <b/>
      <sz val="16"/>
      <color theme="1"/>
      <name val="Calibri"/>
      <family val="2"/>
    </font>
    <font>
      <sz val="14"/>
      <color rgb="FFFF0000"/>
      <name val="Calibri"/>
      <family val="2"/>
    </font>
    <font>
      <b/>
      <sz val="12"/>
      <color theme="1"/>
      <name val="Arial"/>
      <family val="2"/>
    </font>
    <font>
      <sz val="12"/>
      <color theme="1"/>
      <name val="Arial"/>
      <family val="2"/>
    </font>
    <font>
      <b/>
      <sz val="14"/>
      <color theme="0"/>
      <name val="Calibri"/>
      <family val="2"/>
    </font>
    <font>
      <b/>
      <sz val="12"/>
      <color rgb="FF0070C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6" tint="-0.4999699890613556"/>
      </left>
      <right style="medium">
        <color theme="6" tint="-0.4999699890613556"/>
      </right>
      <top style="medium"/>
      <bottom style="medium"/>
    </border>
    <border>
      <left style="medium">
        <color theme="6" tint="-0.4999699890613556"/>
      </left>
      <right style="medium"/>
      <top style="medium"/>
      <bottom style="medium"/>
    </border>
    <border>
      <left style="thin"/>
      <right style="medium"/>
      <top style="medium"/>
      <bottom style="thin"/>
    </border>
    <border>
      <left style="medium"/>
      <right/>
      <top style="thin"/>
      <bottom style="thin"/>
    </border>
    <border>
      <left/>
      <right style="thin"/>
      <top style="thin"/>
      <bottom style="thin"/>
    </border>
    <border>
      <left style="thin"/>
      <right style="medium"/>
      <top style="thin"/>
      <bottom style="thin"/>
    </border>
    <border>
      <left style="thin"/>
      <right style="thin"/>
      <top style="thin"/>
      <bottom style="thin"/>
    </border>
    <border>
      <left style="medium"/>
      <right/>
      <top style="thin"/>
      <bottom style="medium"/>
    </border>
    <border>
      <left/>
      <right style="thin"/>
      <top style="thin"/>
      <bottom style="medium"/>
    </border>
    <border>
      <left style="thin"/>
      <right style="medium"/>
      <top style="thin"/>
      <bottom style="medium"/>
    </border>
    <border>
      <left style="medium"/>
      <right style="medium">
        <color theme="6" tint="-0.4999699890613556"/>
      </right>
      <top style="medium"/>
      <bottom style="medium"/>
    </border>
    <border>
      <left style="thin"/>
      <right/>
      <top style="thin"/>
      <bottom style="thin"/>
    </border>
    <border>
      <left/>
      <right style="medium"/>
      <top style="thin"/>
      <bottom style="thin"/>
    </border>
    <border>
      <left style="medium"/>
      <right/>
      <top style="medium"/>
      <bottom style="thin"/>
    </border>
    <border>
      <left/>
      <right style="thin"/>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color theme="6" tint="-0.4999699890613556"/>
      </right>
      <top style="medium"/>
      <bottom/>
    </border>
    <border>
      <left style="medium"/>
      <right style="medium">
        <color theme="6" tint="-0.4999699890613556"/>
      </right>
      <top/>
      <bottom style="medium"/>
    </border>
    <border>
      <left style="medium">
        <color theme="6" tint="-0.4999699890613556"/>
      </left>
      <right/>
      <top style="medium"/>
      <bottom style="medium"/>
    </border>
    <border>
      <left style="medium"/>
      <right/>
      <top/>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128">
    <xf numFmtId="0" fontId="0" fillId="0" borderId="0" xfId="0" applyFont="1" applyAlignment="1">
      <alignment/>
    </xf>
    <xf numFmtId="0" fontId="0" fillId="0" borderId="0" xfId="0" applyFont="1" applyAlignment="1">
      <alignment horizontal="center"/>
    </xf>
    <xf numFmtId="0" fontId="69" fillId="10" borderId="10" xfId="0" applyFont="1" applyFill="1" applyBorder="1" applyAlignment="1">
      <alignment horizontal="center" vertical="center" wrapText="1"/>
    </xf>
    <xf numFmtId="0" fontId="69" fillId="10" borderId="11" xfId="0" applyFont="1" applyFill="1" applyBorder="1" applyAlignment="1">
      <alignment horizontal="center" vertical="center"/>
    </xf>
    <xf numFmtId="0" fontId="0" fillId="0" borderId="0" xfId="0" applyAlignment="1">
      <alignment horizontal="left"/>
    </xf>
    <xf numFmtId="164" fontId="70" fillId="33" borderId="12" xfId="0" applyNumberFormat="1" applyFont="1" applyFill="1" applyBorder="1" applyAlignment="1">
      <alignment horizontal="center" vertical="center"/>
    </xf>
    <xf numFmtId="0" fontId="0" fillId="0" borderId="0" xfId="0" applyAlignment="1">
      <alignment vertical="center"/>
    </xf>
    <xf numFmtId="0" fontId="69" fillId="0" borderId="13" xfId="0" applyFont="1" applyBorder="1" applyAlignment="1">
      <alignment horizontal="left" vertical="center"/>
    </xf>
    <xf numFmtId="0" fontId="69" fillId="0" borderId="14" xfId="0" applyFont="1" applyBorder="1" applyAlignment="1">
      <alignment horizontal="left" vertical="center"/>
    </xf>
    <xf numFmtId="0" fontId="71" fillId="0" borderId="15" xfId="0" applyFont="1" applyBorder="1" applyAlignment="1">
      <alignment horizontal="center" vertical="center"/>
    </xf>
    <xf numFmtId="0" fontId="72" fillId="34" borderId="13" xfId="0" applyFont="1" applyFill="1" applyBorder="1" applyAlignment="1" applyProtection="1">
      <alignment vertical="center"/>
      <protection locked="0"/>
    </xf>
    <xf numFmtId="0" fontId="72" fillId="34" borderId="14" xfId="0" applyFont="1" applyFill="1" applyBorder="1" applyAlignment="1" applyProtection="1">
      <alignment horizontal="left" vertical="center"/>
      <protection locked="0"/>
    </xf>
    <xf numFmtId="164" fontId="72" fillId="34" borderId="15" xfId="0" applyNumberFormat="1" applyFont="1" applyFill="1" applyBorder="1" applyAlignment="1" applyProtection="1">
      <alignment horizontal="center" vertical="center"/>
      <protection/>
    </xf>
    <xf numFmtId="0" fontId="73" fillId="0" borderId="0" xfId="0" applyFont="1" applyAlignment="1">
      <alignment vertical="center"/>
    </xf>
    <xf numFmtId="0" fontId="74" fillId="0" borderId="13" xfId="0" applyFont="1" applyBorder="1" applyAlignment="1">
      <alignment horizontal="left" vertical="center" wrapText="1"/>
    </xf>
    <xf numFmtId="0" fontId="75" fillId="0" borderId="16" xfId="0" applyFont="1" applyBorder="1" applyAlignment="1">
      <alignment horizontal="justify" vertical="center" wrapText="1"/>
    </xf>
    <xf numFmtId="164" fontId="76" fillId="10" borderId="15" xfId="0" applyNumberFormat="1" applyFont="1" applyFill="1" applyBorder="1" applyAlignment="1">
      <alignment horizontal="center" vertical="center"/>
    </xf>
    <xf numFmtId="0" fontId="75" fillId="0" borderId="13" xfId="0" applyFont="1" applyBorder="1" applyAlignment="1">
      <alignment horizontal="justify" vertical="center" wrapText="1"/>
    </xf>
    <xf numFmtId="0" fontId="74" fillId="0" borderId="13" xfId="0" applyFont="1" applyBorder="1" applyAlignment="1">
      <alignment horizontal="justify" vertical="center" wrapText="1"/>
    </xf>
    <xf numFmtId="164" fontId="72" fillId="34" borderId="15" xfId="0" applyNumberFormat="1" applyFont="1" applyFill="1" applyBorder="1" applyAlignment="1" applyProtection="1">
      <alignment horizontal="center" vertical="center" wrapText="1"/>
      <protection/>
    </xf>
    <xf numFmtId="164" fontId="69" fillId="10" borderId="15" xfId="0" applyNumberFormat="1" applyFont="1" applyFill="1" applyBorder="1" applyAlignment="1">
      <alignment horizontal="center" vertical="center"/>
    </xf>
    <xf numFmtId="0" fontId="71" fillId="35" borderId="15" xfId="0" applyFont="1" applyFill="1" applyBorder="1" applyAlignment="1">
      <alignment horizontal="center" vertical="center"/>
    </xf>
    <xf numFmtId="0" fontId="69" fillId="34" borderId="14" xfId="0" applyFont="1" applyFill="1" applyBorder="1" applyAlignment="1">
      <alignment horizontal="left" vertical="center"/>
    </xf>
    <xf numFmtId="0" fontId="0" fillId="35" borderId="0" xfId="0" applyFill="1" applyAlignment="1">
      <alignment vertical="center"/>
    </xf>
    <xf numFmtId="0" fontId="72" fillId="36" borderId="17" xfId="0" applyFont="1" applyFill="1" applyBorder="1" applyAlignment="1" applyProtection="1">
      <alignment vertical="center"/>
      <protection locked="0"/>
    </xf>
    <xf numFmtId="0" fontId="69" fillId="36" borderId="18" xfId="0" applyFont="1" applyFill="1" applyBorder="1" applyAlignment="1">
      <alignment horizontal="left" vertical="center"/>
    </xf>
    <xf numFmtId="0" fontId="71" fillId="0" borderId="19" xfId="0" applyFont="1" applyBorder="1" applyAlignment="1">
      <alignment horizontal="center" vertical="center"/>
    </xf>
    <xf numFmtId="0" fontId="72" fillId="34" borderId="14" xfId="0" applyFont="1" applyFill="1" applyBorder="1" applyAlignment="1" applyProtection="1">
      <alignment horizontal="left" vertical="center"/>
      <protection locked="0"/>
    </xf>
    <xf numFmtId="0" fontId="71" fillId="0" borderId="15" xfId="0" applyFont="1" applyBorder="1" applyAlignment="1">
      <alignment horizontal="center" vertical="center" wrapText="1"/>
    </xf>
    <xf numFmtId="0" fontId="77" fillId="0" borderId="16" xfId="0" applyFont="1" applyBorder="1" applyAlignment="1">
      <alignment horizontal="justify" vertical="center" wrapText="1"/>
    </xf>
    <xf numFmtId="164" fontId="78" fillId="33" borderId="12" xfId="0" applyNumberFormat="1" applyFont="1" applyFill="1" applyBorder="1" applyAlignment="1">
      <alignment horizontal="center" vertical="center" wrapText="1"/>
    </xf>
    <xf numFmtId="164" fontId="79" fillId="34" borderId="15" xfId="0" applyNumberFormat="1" applyFont="1" applyFill="1" applyBorder="1" applyAlignment="1" applyProtection="1">
      <alignment horizontal="center" vertical="center" wrapText="1"/>
      <protection/>
    </xf>
    <xf numFmtId="0" fontId="74" fillId="7" borderId="13" xfId="0" applyFont="1" applyFill="1" applyBorder="1" applyAlignment="1">
      <alignment horizontal="left" vertical="center" wrapText="1"/>
    </xf>
    <xf numFmtId="0" fontId="80" fillId="10" borderId="20" xfId="0" applyFont="1" applyFill="1" applyBorder="1" applyAlignment="1">
      <alignment horizontal="center" vertical="center" wrapText="1"/>
    </xf>
    <xf numFmtId="0" fontId="75" fillId="7" borderId="16" xfId="0" applyFont="1" applyFill="1" applyBorder="1" applyAlignment="1">
      <alignment horizontal="justify" vertical="center" wrapText="1"/>
    </xf>
    <xf numFmtId="0" fontId="71" fillId="7" borderId="15" xfId="0" applyFont="1" applyFill="1" applyBorder="1" applyAlignment="1">
      <alignment horizontal="center" vertical="center"/>
    </xf>
    <xf numFmtId="0" fontId="7" fillId="7" borderId="13" xfId="0" applyFont="1" applyFill="1" applyBorder="1" applyAlignment="1">
      <alignment horizontal="justify" vertical="center" wrapText="1"/>
    </xf>
    <xf numFmtId="4" fontId="71" fillId="35" borderId="15" xfId="0" applyNumberFormat="1" applyFont="1" applyFill="1" applyBorder="1" applyAlignment="1">
      <alignment horizontal="center" vertical="center"/>
    </xf>
    <xf numFmtId="164" fontId="80" fillId="10" borderId="15" xfId="0" applyNumberFormat="1" applyFont="1" applyFill="1" applyBorder="1" applyAlignment="1">
      <alignment horizontal="center" vertical="center"/>
    </xf>
    <xf numFmtId="4" fontId="80" fillId="10" borderId="15" xfId="0" applyNumberFormat="1" applyFont="1" applyFill="1" applyBorder="1" applyAlignment="1">
      <alignment horizontal="center" vertical="center"/>
    </xf>
    <xf numFmtId="0" fontId="6" fillId="7" borderId="13" xfId="0" applyFont="1" applyFill="1" applyBorder="1" applyAlignment="1">
      <alignment horizontal="left" vertical="center" wrapText="1"/>
    </xf>
    <xf numFmtId="4" fontId="80" fillId="35" borderId="15" xfId="0" applyNumberFormat="1" applyFont="1" applyFill="1" applyBorder="1" applyAlignment="1">
      <alignment horizontal="center" vertical="center"/>
    </xf>
    <xf numFmtId="4" fontId="71" fillId="0" borderId="15" xfId="0" applyNumberFormat="1" applyFont="1" applyBorder="1" applyAlignment="1">
      <alignment horizontal="center" vertical="center"/>
    </xf>
    <xf numFmtId="4" fontId="71" fillId="36" borderId="19" xfId="0" applyNumberFormat="1" applyFont="1" applyFill="1" applyBorder="1" applyAlignment="1">
      <alignment horizontal="center" vertical="center"/>
    </xf>
    <xf numFmtId="0" fontId="72" fillId="34" borderId="14" xfId="0" applyFont="1" applyFill="1" applyBorder="1" applyAlignment="1" applyProtection="1">
      <alignment horizontal="left" vertical="center"/>
      <protection locked="0"/>
    </xf>
    <xf numFmtId="0" fontId="14" fillId="34" borderId="13" xfId="0" applyFont="1" applyFill="1" applyBorder="1" applyAlignment="1" applyProtection="1">
      <alignment vertical="center"/>
      <protection locked="0"/>
    </xf>
    <xf numFmtId="0" fontId="39" fillId="0" borderId="16" xfId="0" applyFont="1" applyBorder="1" applyAlignment="1">
      <alignment horizontal="justify" vertical="center" wrapText="1"/>
    </xf>
    <xf numFmtId="4" fontId="72" fillId="34" borderId="15" xfId="0" applyNumberFormat="1" applyFont="1" applyFill="1" applyBorder="1" applyAlignment="1" applyProtection="1">
      <alignment horizontal="center" vertical="center"/>
      <protection/>
    </xf>
    <xf numFmtId="4" fontId="70" fillId="33" borderId="12" xfId="0" applyNumberFormat="1" applyFont="1" applyFill="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7" fillId="0" borderId="13" xfId="0" applyFont="1" applyBorder="1" applyAlignment="1">
      <alignment horizontal="justify" vertical="center" wrapText="1"/>
    </xf>
    <xf numFmtId="0" fontId="40" fillId="10" borderId="20" xfId="0" applyFont="1" applyFill="1" applyBorder="1" applyAlignment="1">
      <alignment horizontal="center" vertical="center" wrapText="1"/>
    </xf>
    <xf numFmtId="164" fontId="15" fillId="33" borderId="12" xfId="0" applyNumberFormat="1" applyFont="1" applyFill="1" applyBorder="1" applyAlignment="1">
      <alignment horizontal="center" vertical="center" wrapText="1"/>
    </xf>
    <xf numFmtId="0" fontId="81" fillId="36" borderId="17" xfId="0" applyFont="1" applyFill="1" applyBorder="1" applyAlignment="1" applyProtection="1">
      <alignment vertical="center"/>
      <protection locked="0"/>
    </xf>
    <xf numFmtId="4" fontId="71" fillId="37" borderId="15" xfId="0" applyNumberFormat="1" applyFont="1" applyFill="1" applyBorder="1" applyAlignment="1">
      <alignment horizontal="center" vertical="center"/>
    </xf>
    <xf numFmtId="0" fontId="0" fillId="0" borderId="0" xfId="0" applyAlignment="1">
      <alignment horizontal="center" vertical="center" wrapText="1"/>
    </xf>
    <xf numFmtId="4" fontId="0" fillId="0" borderId="0" xfId="0" applyNumberFormat="1" applyAlignment="1">
      <alignment vertical="center"/>
    </xf>
    <xf numFmtId="4" fontId="42" fillId="10" borderId="15" xfId="0" applyNumberFormat="1" applyFont="1" applyFill="1" applyBorder="1" applyAlignment="1">
      <alignment horizontal="center" vertical="center"/>
    </xf>
    <xf numFmtId="0" fontId="82" fillId="0" borderId="0" xfId="0" applyFont="1" applyAlignment="1">
      <alignment horizontal="center" vertical="center" wrapText="1"/>
    </xf>
    <xf numFmtId="0" fontId="82" fillId="0" borderId="0" xfId="0" applyFont="1" applyAlignment="1">
      <alignment horizontal="right" vertical="center" wrapText="1"/>
    </xf>
    <xf numFmtId="4" fontId="83" fillId="34" borderId="15" xfId="0" applyNumberFormat="1" applyFont="1" applyFill="1" applyBorder="1" applyAlignment="1" applyProtection="1">
      <alignment horizontal="center" vertical="center" wrapText="1"/>
      <protection/>
    </xf>
    <xf numFmtId="4" fontId="83" fillId="34" borderId="15" xfId="0" applyNumberFormat="1" applyFont="1" applyFill="1" applyBorder="1" applyAlignment="1" applyProtection="1">
      <alignment horizontal="center" vertical="center"/>
      <protection/>
    </xf>
    <xf numFmtId="4" fontId="84" fillId="35" borderId="15" xfId="0" applyNumberFormat="1" applyFont="1" applyFill="1" applyBorder="1" applyAlignment="1">
      <alignment horizontal="center" vertical="center"/>
    </xf>
    <xf numFmtId="4" fontId="82" fillId="0" borderId="15" xfId="0" applyNumberFormat="1" applyFont="1" applyBorder="1" applyAlignment="1">
      <alignment horizontal="center" vertical="center"/>
    </xf>
    <xf numFmtId="4" fontId="84" fillId="10" borderId="15" xfId="0" applyNumberFormat="1" applyFont="1" applyFill="1" applyBorder="1" applyAlignment="1">
      <alignment horizontal="center" vertical="center"/>
    </xf>
    <xf numFmtId="0" fontId="81" fillId="34" borderId="13" xfId="0" applyFont="1" applyFill="1" applyBorder="1" applyAlignment="1" applyProtection="1">
      <alignment horizontal="left" vertical="center"/>
      <protection locked="0"/>
    </xf>
    <xf numFmtId="0" fontId="81" fillId="34" borderId="14" xfId="0" applyFont="1" applyFill="1" applyBorder="1" applyAlignment="1" applyProtection="1">
      <alignment horizontal="left" vertical="center"/>
      <protection locked="0"/>
    </xf>
    <xf numFmtId="0" fontId="69" fillId="10" borderId="13" xfId="0" applyFont="1" applyFill="1" applyBorder="1" applyAlignment="1">
      <alignment horizontal="center" vertical="center"/>
    </xf>
    <xf numFmtId="0" fontId="69" fillId="10" borderId="14" xfId="0" applyFont="1" applyFill="1" applyBorder="1" applyAlignment="1">
      <alignment horizontal="center" vertical="center"/>
    </xf>
    <xf numFmtId="0" fontId="77" fillId="0" borderId="21" xfId="0" applyFont="1" applyBorder="1" applyAlignment="1">
      <alignment horizontal="justify" vertical="center" wrapText="1"/>
    </xf>
    <xf numFmtId="0" fontId="63" fillId="0" borderId="22" xfId="0" applyFont="1" applyBorder="1" applyAlignment="1">
      <alignment vertical="center" wrapText="1"/>
    </xf>
    <xf numFmtId="0" fontId="70" fillId="33" borderId="23" xfId="0" applyFont="1" applyFill="1" applyBorder="1" applyAlignment="1">
      <alignment horizontal="center" vertical="center" wrapText="1"/>
    </xf>
    <xf numFmtId="0" fontId="70" fillId="33" borderId="24" xfId="0" applyFont="1" applyFill="1" applyBorder="1" applyAlignment="1">
      <alignment horizontal="center" vertical="center" wrapText="1"/>
    </xf>
    <xf numFmtId="0" fontId="85" fillId="25" borderId="25" xfId="0" applyFont="1" applyFill="1" applyBorder="1" applyAlignment="1">
      <alignment horizontal="center" vertical="center" wrapText="1"/>
    </xf>
    <xf numFmtId="0" fontId="85" fillId="25" borderId="26" xfId="0" applyFont="1" applyFill="1" applyBorder="1" applyAlignment="1">
      <alignment horizontal="center" vertical="center" wrapText="1"/>
    </xf>
    <xf numFmtId="0" fontId="85" fillId="25" borderId="27" xfId="0" applyFont="1" applyFill="1" applyBorder="1" applyAlignment="1">
      <alignment horizontal="center" vertical="center" wrapText="1"/>
    </xf>
    <xf numFmtId="0" fontId="85" fillId="25" borderId="28" xfId="0" applyFont="1" applyFill="1" applyBorder="1" applyAlignment="1">
      <alignment horizontal="center" vertical="center" wrapText="1"/>
    </xf>
    <xf numFmtId="0" fontId="85" fillId="25" borderId="29" xfId="0" applyFont="1" applyFill="1" applyBorder="1" applyAlignment="1">
      <alignment horizontal="center" vertical="center" wrapText="1"/>
    </xf>
    <xf numFmtId="0" fontId="85" fillId="25" borderId="30" xfId="0" applyFont="1" applyFill="1" applyBorder="1" applyAlignment="1">
      <alignment horizontal="center" vertical="center" wrapText="1"/>
    </xf>
    <xf numFmtId="0" fontId="70" fillId="10" borderId="31" xfId="0" applyFont="1" applyFill="1" applyBorder="1" applyAlignment="1">
      <alignment horizontal="center" vertical="center"/>
    </xf>
    <xf numFmtId="0" fontId="70" fillId="10" borderId="32" xfId="0" applyFont="1" applyFill="1" applyBorder="1" applyAlignment="1">
      <alignment horizontal="center" vertical="center"/>
    </xf>
    <xf numFmtId="0" fontId="70" fillId="10" borderId="33" xfId="0" applyFont="1" applyFill="1" applyBorder="1" applyAlignment="1">
      <alignment horizontal="center" vertical="center"/>
    </xf>
    <xf numFmtId="0" fontId="71" fillId="10" borderId="34" xfId="0" applyFont="1" applyFill="1" applyBorder="1" applyAlignment="1">
      <alignment horizontal="center" vertical="center" wrapText="1"/>
    </xf>
    <xf numFmtId="0" fontId="71" fillId="10" borderId="35" xfId="0" applyFont="1" applyFill="1" applyBorder="1" applyAlignment="1">
      <alignment horizontal="center" vertical="center" wrapText="1"/>
    </xf>
    <xf numFmtId="0" fontId="76" fillId="10" borderId="36" xfId="0" applyFont="1" applyFill="1" applyBorder="1" applyAlignment="1">
      <alignment horizontal="center" vertical="top" wrapText="1"/>
    </xf>
    <xf numFmtId="0" fontId="76" fillId="10" borderId="33" xfId="0" applyFont="1" applyFill="1" applyBorder="1" applyAlignment="1">
      <alignment horizontal="center" vertical="top" wrapText="1"/>
    </xf>
    <xf numFmtId="0" fontId="81" fillId="35" borderId="13" xfId="0" applyFont="1" applyFill="1" applyBorder="1" applyAlignment="1" applyProtection="1">
      <alignment horizontal="right" vertical="center"/>
      <protection locked="0"/>
    </xf>
    <xf numFmtId="0" fontId="81" fillId="35" borderId="14" xfId="0" applyFont="1" applyFill="1" applyBorder="1" applyAlignment="1" applyProtection="1">
      <alignment horizontal="right" vertical="center"/>
      <protection locked="0"/>
    </xf>
    <xf numFmtId="0" fontId="72" fillId="34" borderId="13" xfId="0" applyFont="1" applyFill="1" applyBorder="1" applyAlignment="1" applyProtection="1">
      <alignment horizontal="left" vertical="center"/>
      <protection locked="0"/>
    </xf>
    <xf numFmtId="0" fontId="72" fillId="34" borderId="14" xfId="0" applyFont="1" applyFill="1" applyBorder="1" applyAlignment="1" applyProtection="1">
      <alignment horizontal="left" vertical="center"/>
      <protection locked="0"/>
    </xf>
    <xf numFmtId="0" fontId="0" fillId="0" borderId="37" xfId="0" applyBorder="1" applyAlignment="1">
      <alignment horizontal="justify" wrapText="1"/>
    </xf>
    <xf numFmtId="0" fontId="0" fillId="0" borderId="0" xfId="0" applyBorder="1" applyAlignment="1">
      <alignment horizontal="justify" wrapText="1"/>
    </xf>
    <xf numFmtId="0" fontId="0" fillId="0" borderId="38" xfId="0" applyBorder="1" applyAlignment="1">
      <alignment horizontal="justify" wrapText="1"/>
    </xf>
    <xf numFmtId="0" fontId="0" fillId="0" borderId="28" xfId="0" applyBorder="1" applyAlignment="1">
      <alignment horizontal="justify" wrapText="1"/>
    </xf>
    <xf numFmtId="0" fontId="0" fillId="0" borderId="29" xfId="0" applyBorder="1" applyAlignment="1">
      <alignment horizontal="justify" wrapText="1"/>
    </xf>
    <xf numFmtId="0" fontId="0" fillId="0" borderId="30" xfId="0" applyBorder="1" applyAlignment="1">
      <alignment horizontal="justify" wrapText="1"/>
    </xf>
    <xf numFmtId="0" fontId="70" fillId="33" borderId="23" xfId="0" applyFont="1" applyFill="1" applyBorder="1" applyAlignment="1">
      <alignment horizontal="center" vertical="center"/>
    </xf>
    <xf numFmtId="0" fontId="70" fillId="33" borderId="24" xfId="0" applyFont="1" applyFill="1" applyBorder="1" applyAlignment="1">
      <alignment horizontal="center" vertical="center"/>
    </xf>
    <xf numFmtId="0" fontId="86" fillId="35" borderId="13" xfId="0" applyFont="1" applyFill="1" applyBorder="1" applyAlignment="1">
      <alignment horizontal="left" vertical="center"/>
    </xf>
    <xf numFmtId="0" fontId="86" fillId="35" borderId="14" xfId="0" applyFont="1" applyFill="1" applyBorder="1" applyAlignment="1">
      <alignment horizontal="left" vertical="center"/>
    </xf>
    <xf numFmtId="0" fontId="80" fillId="10" borderId="25" xfId="0" applyFont="1" applyFill="1" applyBorder="1" applyAlignment="1">
      <alignment horizontal="center" vertical="top" wrapText="1"/>
    </xf>
    <xf numFmtId="0" fontId="87" fillId="0" borderId="26" xfId="0" applyFont="1" applyBorder="1" applyAlignment="1">
      <alignment horizontal="center" wrapText="1"/>
    </xf>
    <xf numFmtId="0" fontId="87" fillId="0" borderId="27" xfId="0" applyFont="1" applyBorder="1" applyAlignment="1">
      <alignment horizontal="center" wrapText="1"/>
    </xf>
    <xf numFmtId="0" fontId="80" fillId="10" borderId="13" xfId="0" applyFont="1" applyFill="1" applyBorder="1" applyAlignment="1">
      <alignment horizontal="left" vertical="center" wrapText="1"/>
    </xf>
    <xf numFmtId="0" fontId="78" fillId="10" borderId="14" xfId="0" applyFont="1" applyFill="1" applyBorder="1" applyAlignment="1">
      <alignment horizontal="left" vertical="center" wrapText="1"/>
    </xf>
    <xf numFmtId="0" fontId="8" fillId="0" borderId="21" xfId="0" applyFont="1" applyBorder="1" applyAlignment="1">
      <alignment horizontal="justify" vertical="center" wrapText="1"/>
    </xf>
    <xf numFmtId="0" fontId="15" fillId="10" borderId="13" xfId="0" applyFont="1" applyFill="1" applyBorder="1" applyAlignment="1">
      <alignment horizontal="left" vertical="center" wrapText="1"/>
    </xf>
    <xf numFmtId="0" fontId="40" fillId="10" borderId="14" xfId="0" applyFont="1" applyFill="1" applyBorder="1" applyAlignment="1">
      <alignment horizontal="left" vertical="center" wrapText="1"/>
    </xf>
    <xf numFmtId="0" fontId="71" fillId="35" borderId="13" xfId="0" applyFont="1" applyFill="1" applyBorder="1" applyAlignment="1">
      <alignment horizontal="left" vertical="center"/>
    </xf>
    <xf numFmtId="0" fontId="71" fillId="35" borderId="14" xfId="0" applyFont="1" applyFill="1" applyBorder="1" applyAlignment="1">
      <alignment horizontal="left" vertical="center"/>
    </xf>
    <xf numFmtId="0" fontId="88" fillId="0" borderId="0" xfId="0" applyFont="1" applyAlignment="1">
      <alignment horizontal="center" vertical="center" wrapText="1"/>
    </xf>
    <xf numFmtId="0" fontId="89" fillId="0" borderId="0" xfId="0" applyFont="1" applyAlignment="1">
      <alignment horizontal="center" vertical="center" wrapText="1"/>
    </xf>
    <xf numFmtId="4" fontId="82" fillId="0" borderId="21" xfId="0" applyNumberFormat="1" applyFont="1" applyBorder="1" applyAlignment="1">
      <alignment horizontal="center" vertical="center" wrapText="1"/>
    </xf>
    <xf numFmtId="4" fontId="82" fillId="0" borderId="22" xfId="0" applyNumberFormat="1" applyFont="1" applyBorder="1" applyAlignment="1">
      <alignment horizontal="center" vertical="center" wrapText="1"/>
    </xf>
    <xf numFmtId="0" fontId="69" fillId="0" borderId="32" xfId="0" applyFont="1" applyBorder="1" applyAlignment="1">
      <alignment horizontal="center" vertical="center" wrapText="1"/>
    </xf>
    <xf numFmtId="0" fontId="90" fillId="25" borderId="25" xfId="0" applyFont="1" applyFill="1" applyBorder="1" applyAlignment="1">
      <alignment horizontal="center" vertical="center" wrapText="1"/>
    </xf>
    <xf numFmtId="0" fontId="90" fillId="25" borderId="26" xfId="0" applyFont="1" applyFill="1" applyBorder="1" applyAlignment="1">
      <alignment horizontal="center" vertical="center" wrapText="1"/>
    </xf>
    <xf numFmtId="0" fontId="90" fillId="25" borderId="27" xfId="0" applyFont="1" applyFill="1" applyBorder="1" applyAlignment="1">
      <alignment horizontal="center" vertical="center" wrapText="1"/>
    </xf>
    <xf numFmtId="0" fontId="90" fillId="25" borderId="28" xfId="0" applyFont="1" applyFill="1" applyBorder="1" applyAlignment="1">
      <alignment horizontal="center" vertical="center" wrapText="1"/>
    </xf>
    <xf numFmtId="0" fontId="90" fillId="25" borderId="29" xfId="0" applyFont="1" applyFill="1" applyBorder="1" applyAlignment="1">
      <alignment horizontal="center" vertical="center" wrapText="1"/>
    </xf>
    <xf numFmtId="0" fontId="90" fillId="25" borderId="30" xfId="0" applyFont="1" applyFill="1" applyBorder="1" applyAlignment="1">
      <alignment horizontal="center" vertical="center" wrapText="1"/>
    </xf>
    <xf numFmtId="0" fontId="15" fillId="10" borderId="31" xfId="0" applyFont="1" applyFill="1" applyBorder="1" applyAlignment="1">
      <alignment horizontal="center" vertical="top" wrapText="1"/>
    </xf>
    <xf numFmtId="0" fontId="49" fillId="0" borderId="32" xfId="0" applyFont="1" applyBorder="1" applyAlignment="1">
      <alignment horizontal="center" wrapText="1"/>
    </xf>
    <xf numFmtId="0" fontId="49" fillId="0" borderId="33" xfId="0" applyFont="1" applyBorder="1" applyAlignment="1">
      <alignment horizontal="center" wrapText="1"/>
    </xf>
    <xf numFmtId="0" fontId="82" fillId="10" borderId="13" xfId="0" applyFont="1" applyFill="1" applyBorder="1" applyAlignment="1">
      <alignment horizontal="left" vertical="center" wrapText="1"/>
    </xf>
    <xf numFmtId="0" fontId="91" fillId="10" borderId="14" xfId="0"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E66"/>
  <sheetViews>
    <sheetView zoomScaleSheetLayoutView="100" zoomScalePageLayoutView="0" workbookViewId="0" topLeftCell="A1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75" t="s">
        <v>0</v>
      </c>
      <c r="B1" s="76"/>
      <c r="C1" s="77"/>
    </row>
    <row r="2" spans="1:3" ht="42.75" customHeight="1" thickBot="1">
      <c r="A2" s="78"/>
      <c r="B2" s="79"/>
      <c r="C2" s="80"/>
    </row>
    <row r="3" ht="20.25" customHeight="1" thickBot="1"/>
    <row r="4" spans="1:3" ht="38.25" customHeight="1" thickBot="1">
      <c r="A4" s="81" t="s">
        <v>1</v>
      </c>
      <c r="B4" s="82"/>
      <c r="C4" s="83"/>
    </row>
    <row r="5" spans="1:3" ht="32.25" customHeight="1" thickBot="1">
      <c r="A5" s="81" t="s">
        <v>2</v>
      </c>
      <c r="B5" s="82"/>
      <c r="C5" s="83"/>
    </row>
    <row r="6" spans="1:3" ht="57" customHeight="1" thickBot="1">
      <c r="A6" s="84" t="s">
        <v>3</v>
      </c>
      <c r="B6" s="86" t="s">
        <v>4</v>
      </c>
      <c r="C6" s="87"/>
    </row>
    <row r="7" spans="1:3" ht="38.25" customHeight="1" thickBot="1">
      <c r="A7" s="85"/>
      <c r="B7" s="2" t="s">
        <v>5</v>
      </c>
      <c r="C7" s="3" t="s">
        <v>6</v>
      </c>
    </row>
    <row r="8" ht="9.75" customHeight="1" thickBot="1">
      <c r="A8" s="4"/>
    </row>
    <row r="9" spans="1:3" s="6" customFormat="1" ht="43.5" customHeight="1">
      <c r="A9" s="73" t="s">
        <v>7</v>
      </c>
      <c r="B9" s="74"/>
      <c r="C9" s="5" t="s">
        <v>8</v>
      </c>
    </row>
    <row r="10" spans="1:3" s="6" customFormat="1" ht="3" customHeight="1">
      <c r="A10" s="7"/>
      <c r="B10" s="8"/>
      <c r="C10" s="9"/>
    </row>
    <row r="11" spans="1:5" s="6" customFormat="1" ht="26.25">
      <c r="A11" s="10" t="s">
        <v>9</v>
      </c>
      <c r="B11" s="11"/>
      <c r="C11" s="12" t="s">
        <v>10</v>
      </c>
      <c r="E11" s="13"/>
    </row>
    <row r="12" spans="1:3" s="6" customFormat="1" ht="54" customHeight="1">
      <c r="A12" s="14" t="s">
        <v>11</v>
      </c>
      <c r="B12" s="15" t="s">
        <v>61</v>
      </c>
      <c r="C12" s="9" t="s">
        <v>12</v>
      </c>
    </row>
    <row r="13" spans="1:3" s="6" customFormat="1" ht="88.5" customHeight="1">
      <c r="A13" s="14" t="s">
        <v>13</v>
      </c>
      <c r="B13" s="15" t="s">
        <v>62</v>
      </c>
      <c r="C13" s="9" t="s">
        <v>14</v>
      </c>
    </row>
    <row r="14" spans="1:3" s="6" customFormat="1" ht="88.5" customHeight="1">
      <c r="A14" s="14" t="s">
        <v>15</v>
      </c>
      <c r="B14" s="15" t="s">
        <v>64</v>
      </c>
      <c r="C14" s="9" t="s">
        <v>14</v>
      </c>
    </row>
    <row r="15" spans="1:3" s="6" customFormat="1" ht="63">
      <c r="A15" s="14" t="s">
        <v>16</v>
      </c>
      <c r="B15" s="15" t="s">
        <v>63</v>
      </c>
      <c r="C15" s="9" t="s">
        <v>14</v>
      </c>
    </row>
    <row r="16" spans="1:3" s="6" customFormat="1" ht="63">
      <c r="A16" s="14" t="s">
        <v>17</v>
      </c>
      <c r="B16" s="15" t="s">
        <v>65</v>
      </c>
      <c r="C16" s="9" t="s">
        <v>14</v>
      </c>
    </row>
    <row r="17" spans="1:3" s="6" customFormat="1" ht="94.5">
      <c r="A17" s="14" t="s">
        <v>18</v>
      </c>
      <c r="B17" s="15" t="s">
        <v>66</v>
      </c>
      <c r="C17" s="9" t="s">
        <v>14</v>
      </c>
    </row>
    <row r="18" spans="1:3" s="6" customFormat="1" ht="63">
      <c r="A18" s="14" t="s">
        <v>19</v>
      </c>
      <c r="B18" s="15" t="s">
        <v>20</v>
      </c>
      <c r="C18" s="9" t="s">
        <v>21</v>
      </c>
    </row>
    <row r="19" spans="1:3" s="6" customFormat="1" ht="78.75">
      <c r="A19" s="14" t="s">
        <v>22</v>
      </c>
      <c r="B19" s="15" t="s">
        <v>67</v>
      </c>
      <c r="C19" s="9" t="s">
        <v>14</v>
      </c>
    </row>
    <row r="20" spans="1:3" s="6" customFormat="1" ht="9" customHeight="1">
      <c r="A20" s="69"/>
      <c r="B20" s="70"/>
      <c r="C20" s="16"/>
    </row>
    <row r="21" spans="1:5" s="6" customFormat="1" ht="26.25">
      <c r="A21" s="90" t="s">
        <v>23</v>
      </c>
      <c r="B21" s="91"/>
      <c r="C21" s="12" t="s">
        <v>10</v>
      </c>
      <c r="E21" s="13"/>
    </row>
    <row r="22" spans="1:3" s="6" customFormat="1" ht="37.5">
      <c r="A22" s="14" t="s">
        <v>24</v>
      </c>
      <c r="B22" s="71" t="s">
        <v>68</v>
      </c>
      <c r="C22" s="72"/>
    </row>
    <row r="23" spans="1:3" s="6" customFormat="1" ht="110.25">
      <c r="A23" s="17" t="s">
        <v>25</v>
      </c>
      <c r="B23" s="15" t="s">
        <v>69</v>
      </c>
      <c r="C23" s="9" t="s">
        <v>14</v>
      </c>
    </row>
    <row r="24" spans="1:3" s="6" customFormat="1" ht="94.5">
      <c r="A24" s="17" t="s">
        <v>26</v>
      </c>
      <c r="B24" s="15" t="s">
        <v>70</v>
      </c>
      <c r="C24" s="9" t="s">
        <v>14</v>
      </c>
    </row>
    <row r="25" spans="1:3" s="6" customFormat="1" ht="110.25">
      <c r="A25" s="17" t="s">
        <v>27</v>
      </c>
      <c r="B25" s="15" t="s">
        <v>72</v>
      </c>
      <c r="C25" s="9" t="s">
        <v>14</v>
      </c>
    </row>
    <row r="26" spans="1:3" s="6" customFormat="1" ht="158.25" customHeight="1">
      <c r="A26" s="14" t="s">
        <v>28</v>
      </c>
      <c r="B26" s="15" t="s">
        <v>73</v>
      </c>
      <c r="C26" s="9" t="s">
        <v>14</v>
      </c>
    </row>
    <row r="27" spans="1:3" s="6" customFormat="1" ht="63">
      <c r="A27" s="14" t="s">
        <v>29</v>
      </c>
      <c r="B27" s="29" t="s">
        <v>74</v>
      </c>
      <c r="C27" s="9" t="s">
        <v>14</v>
      </c>
    </row>
    <row r="28" spans="1:3" s="6" customFormat="1" ht="63">
      <c r="A28" s="14" t="s">
        <v>30</v>
      </c>
      <c r="B28" s="15" t="s">
        <v>75</v>
      </c>
      <c r="C28" s="9" t="s">
        <v>14</v>
      </c>
    </row>
    <row r="29" spans="1:3" s="6" customFormat="1" ht="9.75" customHeight="1">
      <c r="A29" s="69"/>
      <c r="B29" s="70"/>
      <c r="C29" s="16"/>
    </row>
    <row r="30" spans="1:5" s="6" customFormat="1" ht="26.25">
      <c r="A30" s="90" t="s">
        <v>31</v>
      </c>
      <c r="B30" s="91"/>
      <c r="C30" s="12" t="s">
        <v>10</v>
      </c>
      <c r="E30" s="13"/>
    </row>
    <row r="31" spans="1:3" s="6" customFormat="1" ht="83.25" customHeight="1">
      <c r="A31" s="14" t="s">
        <v>32</v>
      </c>
      <c r="B31" s="15" t="s">
        <v>76</v>
      </c>
      <c r="C31" s="9" t="s">
        <v>14</v>
      </c>
    </row>
    <row r="32" spans="1:3" s="6" customFormat="1" ht="141.75" customHeight="1">
      <c r="A32" s="14" t="s">
        <v>33</v>
      </c>
      <c r="B32" s="15" t="s">
        <v>77</v>
      </c>
      <c r="C32" s="9" t="s">
        <v>14</v>
      </c>
    </row>
    <row r="33" spans="1:3" s="6" customFormat="1" ht="6.75" customHeight="1">
      <c r="A33" s="69"/>
      <c r="B33" s="70"/>
      <c r="C33" s="16"/>
    </row>
    <row r="34" spans="1:5" s="6" customFormat="1" ht="26.25">
      <c r="A34" s="90" t="s">
        <v>34</v>
      </c>
      <c r="B34" s="91"/>
      <c r="C34" s="12" t="s">
        <v>10</v>
      </c>
      <c r="E34" s="13"/>
    </row>
    <row r="35" spans="1:3" s="6" customFormat="1" ht="157.5">
      <c r="A35" s="18" t="s">
        <v>35</v>
      </c>
      <c r="B35" s="15" t="s">
        <v>78</v>
      </c>
      <c r="C35" s="9" t="s">
        <v>14</v>
      </c>
    </row>
    <row r="36" spans="1:3" s="6" customFormat="1" ht="18.75">
      <c r="A36" s="7"/>
      <c r="B36" s="8"/>
      <c r="C36" s="9"/>
    </row>
    <row r="37" spans="1:3" s="6" customFormat="1" ht="9" customHeight="1">
      <c r="A37" s="69"/>
      <c r="B37" s="70"/>
      <c r="C37" s="16"/>
    </row>
    <row r="38" spans="1:3" s="6" customFormat="1" ht="40.5">
      <c r="A38" s="90" t="s">
        <v>36</v>
      </c>
      <c r="B38" s="91"/>
      <c r="C38" s="19" t="s">
        <v>71</v>
      </c>
    </row>
    <row r="39" spans="1:3" s="6" customFormat="1" ht="37.5">
      <c r="A39" s="14" t="s">
        <v>38</v>
      </c>
      <c r="B39" s="15" t="s">
        <v>39</v>
      </c>
      <c r="C39" s="28" t="s">
        <v>71</v>
      </c>
    </row>
    <row r="40" spans="1:3" s="6" customFormat="1" ht="37.5">
      <c r="A40" s="14" t="s">
        <v>40</v>
      </c>
      <c r="B40" s="15" t="s">
        <v>41</v>
      </c>
      <c r="C40" s="28" t="s">
        <v>71</v>
      </c>
    </row>
    <row r="41" spans="1:3" s="6" customFormat="1" ht="18.75">
      <c r="A41" s="7"/>
      <c r="B41" s="8"/>
      <c r="C41" s="9"/>
    </row>
    <row r="42" spans="1:3" s="6" customFormat="1" ht="6.75" customHeight="1">
      <c r="A42" s="69"/>
      <c r="B42" s="70"/>
      <c r="C42" s="16"/>
    </row>
    <row r="43" spans="1:3" s="6" customFormat="1" ht="40.5">
      <c r="A43" s="67" t="s">
        <v>42</v>
      </c>
      <c r="B43" s="68"/>
      <c r="C43" s="19" t="s">
        <v>37</v>
      </c>
    </row>
    <row r="44" spans="1:3" s="6" customFormat="1" ht="63">
      <c r="A44" s="14" t="s">
        <v>43</v>
      </c>
      <c r="B44" s="15" t="s">
        <v>44</v>
      </c>
      <c r="C44" s="28" t="s">
        <v>37</v>
      </c>
    </row>
    <row r="45" spans="1:3" s="6" customFormat="1" ht="63">
      <c r="A45" s="14" t="s">
        <v>45</v>
      </c>
      <c r="B45" s="15" t="s">
        <v>46</v>
      </c>
      <c r="C45" s="28" t="s">
        <v>71</v>
      </c>
    </row>
    <row r="46" spans="1:3" s="6" customFormat="1" ht="56.25">
      <c r="A46" s="14" t="s">
        <v>47</v>
      </c>
      <c r="B46" s="15" t="s">
        <v>48</v>
      </c>
      <c r="C46" s="28" t="s">
        <v>71</v>
      </c>
    </row>
    <row r="47" spans="1:3" s="6" customFormat="1" ht="15.75">
      <c r="A47" s="69"/>
      <c r="B47" s="70"/>
      <c r="C47" s="20"/>
    </row>
    <row r="48" spans="1:3" s="6" customFormat="1" ht="18.75">
      <c r="A48" s="7"/>
      <c r="B48" s="8"/>
      <c r="C48" s="9"/>
    </row>
    <row r="49" spans="1:3" s="6" customFormat="1" ht="18.75">
      <c r="A49" s="88" t="s">
        <v>49</v>
      </c>
      <c r="B49" s="89"/>
      <c r="C49" s="21"/>
    </row>
    <row r="50" spans="1:3" s="6" customFormat="1" ht="19.5" thickBot="1">
      <c r="A50" s="7"/>
      <c r="B50" s="8"/>
      <c r="C50" s="9"/>
    </row>
    <row r="51" spans="1:3" s="6" customFormat="1" ht="26.25">
      <c r="A51" s="98" t="s">
        <v>50</v>
      </c>
      <c r="B51" s="99"/>
      <c r="C51" s="5" t="s">
        <v>51</v>
      </c>
    </row>
    <row r="52" spans="1:3" s="6" customFormat="1" ht="3.75" customHeight="1">
      <c r="A52" s="7"/>
      <c r="B52" s="8"/>
      <c r="C52" s="9"/>
    </row>
    <row r="53" spans="1:3" s="6" customFormat="1" ht="24.75" customHeight="1">
      <c r="A53" s="10" t="s">
        <v>52</v>
      </c>
      <c r="B53" s="22"/>
      <c r="C53" s="12" t="s">
        <v>10</v>
      </c>
    </row>
    <row r="54" spans="1:3" s="6" customFormat="1" ht="252">
      <c r="A54" s="18" t="s">
        <v>53</v>
      </c>
      <c r="B54" s="15" t="s">
        <v>79</v>
      </c>
      <c r="C54" s="9" t="s">
        <v>14</v>
      </c>
    </row>
    <row r="55" spans="1:3" s="6" customFormat="1" ht="6.75" customHeight="1">
      <c r="A55" s="69"/>
      <c r="B55" s="70"/>
      <c r="C55" s="20"/>
    </row>
    <row r="56" spans="1:3" s="6" customFormat="1" ht="48" customHeight="1">
      <c r="A56" s="10" t="s">
        <v>54</v>
      </c>
      <c r="B56" s="22"/>
      <c r="C56" s="19" t="s">
        <v>80</v>
      </c>
    </row>
    <row r="57" spans="1:3" s="6" customFormat="1" ht="78.75">
      <c r="A57" s="18" t="s">
        <v>55</v>
      </c>
      <c r="B57" s="15" t="s">
        <v>56</v>
      </c>
      <c r="C57" s="28" t="s">
        <v>80</v>
      </c>
    </row>
    <row r="58" spans="1:3" s="6" customFormat="1" ht="9.75" customHeight="1">
      <c r="A58" s="69"/>
      <c r="B58" s="70"/>
      <c r="C58" s="20"/>
    </row>
    <row r="59" spans="1:3" s="6" customFormat="1" ht="18.75">
      <c r="A59" s="88" t="s">
        <v>57</v>
      </c>
      <c r="B59" s="89"/>
      <c r="C59" s="21"/>
    </row>
    <row r="60" spans="1:3" s="6" customFormat="1" ht="18.75">
      <c r="A60" s="7"/>
      <c r="B60" s="8"/>
      <c r="C60" s="9"/>
    </row>
    <row r="61" spans="1:3" s="23" customFormat="1" ht="21">
      <c r="A61" s="100" t="s">
        <v>81</v>
      </c>
      <c r="B61" s="101"/>
      <c r="C61" s="21"/>
    </row>
    <row r="62" spans="1:3" s="23" customFormat="1" ht="21">
      <c r="A62" s="100" t="s">
        <v>58</v>
      </c>
      <c r="B62" s="101"/>
      <c r="C62" s="21"/>
    </row>
    <row r="63" spans="1:3" s="6" customFormat="1" ht="18.75">
      <c r="A63" s="7"/>
      <c r="B63" s="8"/>
      <c r="C63" s="9"/>
    </row>
    <row r="64" spans="1:3" s="6" customFormat="1" ht="21" thickBot="1">
      <c r="A64" s="24" t="s">
        <v>59</v>
      </c>
      <c r="B64" s="25"/>
      <c r="C64" s="26"/>
    </row>
    <row r="65" spans="1:3" ht="15" customHeight="1" hidden="1">
      <c r="A65" s="92" t="s">
        <v>60</v>
      </c>
      <c r="B65" s="93"/>
      <c r="C65" s="94"/>
    </row>
    <row r="66" spans="1:3" ht="15.75" customHeight="1" hidden="1" thickBot="1">
      <c r="A66" s="95"/>
      <c r="B66" s="96"/>
      <c r="C66" s="97"/>
    </row>
  </sheetData>
  <sheetProtection/>
  <mergeCells count="26">
    <mergeCell ref="A65:C66"/>
    <mergeCell ref="A51:B51"/>
    <mergeCell ref="A55:B55"/>
    <mergeCell ref="A58:B58"/>
    <mergeCell ref="A59:B59"/>
    <mergeCell ref="A61:B61"/>
    <mergeCell ref="A62:B62"/>
    <mergeCell ref="A49:B49"/>
    <mergeCell ref="A20:B20"/>
    <mergeCell ref="A21:B21"/>
    <mergeCell ref="A29:B29"/>
    <mergeCell ref="A30:B30"/>
    <mergeCell ref="A33:B33"/>
    <mergeCell ref="A34:B34"/>
    <mergeCell ref="A37:B37"/>
    <mergeCell ref="A38:B38"/>
    <mergeCell ref="A42:B42"/>
    <mergeCell ref="A43:B43"/>
    <mergeCell ref="A47:B47"/>
    <mergeCell ref="B22:C22"/>
    <mergeCell ref="A9:B9"/>
    <mergeCell ref="A1:C2"/>
    <mergeCell ref="A4:C4"/>
    <mergeCell ref="A5:C5"/>
    <mergeCell ref="A6:A7"/>
    <mergeCell ref="B6:C6"/>
  </mergeCells>
  <printOptions horizontalCentered="1"/>
  <pageMargins left="0.7086614173228347" right="0.7086614173228347" top="0.7480314960629921" bottom="0.7480314960629921" header="0.31496062992125984" footer="0.31496062992125984"/>
  <pageSetup horizontalDpi="200" verticalDpi="200" orientation="portrait" scale="61" r:id="rId1"/>
  <rowBreaks count="3" manualBreakCount="3">
    <brk id="20" max="2" man="1"/>
    <brk id="33" max="2" man="1"/>
    <brk id="64" max="38" man="1"/>
  </rowBreaks>
</worksheet>
</file>

<file path=xl/worksheets/sheet2.xml><?xml version="1.0" encoding="utf-8"?>
<worksheet xmlns="http://schemas.openxmlformats.org/spreadsheetml/2006/main" xmlns:r="http://schemas.openxmlformats.org/officeDocument/2006/relationships">
  <sheetPr>
    <tabColor rgb="FFFFFF00"/>
  </sheetPr>
  <dimension ref="A1:E65"/>
  <sheetViews>
    <sheetView view="pageBreakPreview" zoomScaleSheetLayoutView="100" zoomScalePageLayoutView="0" workbookViewId="0" topLeftCell="A4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75" t="s">
        <v>0</v>
      </c>
      <c r="B1" s="76"/>
      <c r="C1" s="77"/>
    </row>
    <row r="2" spans="1:3" ht="42.75" customHeight="1" thickBot="1">
      <c r="A2" s="78"/>
      <c r="B2" s="79"/>
      <c r="C2" s="80"/>
    </row>
    <row r="3" ht="20.25" customHeight="1" thickBot="1"/>
    <row r="4" spans="1:3" ht="38.25" customHeight="1" thickBot="1">
      <c r="A4" s="81" t="s">
        <v>82</v>
      </c>
      <c r="B4" s="82"/>
      <c r="C4" s="83"/>
    </row>
    <row r="5" spans="1:3" ht="71.25" customHeight="1" thickBot="1">
      <c r="A5" s="102" t="s">
        <v>126</v>
      </c>
      <c r="B5" s="103"/>
      <c r="C5" s="104"/>
    </row>
    <row r="6" spans="1:3" ht="38.25" customHeight="1" thickBot="1">
      <c r="A6" s="33" t="s">
        <v>86</v>
      </c>
      <c r="B6" s="2" t="s">
        <v>5</v>
      </c>
      <c r="C6" s="3" t="s">
        <v>6</v>
      </c>
    </row>
    <row r="7" ht="9.75" customHeight="1" thickBot="1">
      <c r="A7" s="4"/>
    </row>
    <row r="8" spans="1:3" s="6" customFormat="1" ht="78" customHeight="1">
      <c r="A8" s="73" t="s">
        <v>7</v>
      </c>
      <c r="B8" s="74"/>
      <c r="C8" s="30" t="s">
        <v>85</v>
      </c>
    </row>
    <row r="9" spans="1:3" s="6" customFormat="1" ht="3" customHeight="1">
      <c r="A9" s="7"/>
      <c r="B9" s="8"/>
      <c r="C9" s="9"/>
    </row>
    <row r="10" spans="1:5" s="6" customFormat="1" ht="67.5">
      <c r="A10" s="10" t="s">
        <v>87</v>
      </c>
      <c r="B10" s="27"/>
      <c r="C10" s="31" t="s">
        <v>84</v>
      </c>
      <c r="E10" s="13"/>
    </row>
    <row r="11" spans="1:3" s="6" customFormat="1" ht="54" customHeight="1">
      <c r="A11" s="14" t="s">
        <v>11</v>
      </c>
      <c r="B11" s="15" t="s">
        <v>88</v>
      </c>
      <c r="C11" s="9" t="s">
        <v>101</v>
      </c>
    </row>
    <row r="12" spans="1:3" s="6" customFormat="1" ht="88.5" customHeight="1">
      <c r="A12" s="14" t="s">
        <v>13</v>
      </c>
      <c r="B12" s="15" t="s">
        <v>62</v>
      </c>
      <c r="C12" s="9" t="s">
        <v>101</v>
      </c>
    </row>
    <row r="13" spans="1:3" s="6" customFormat="1" ht="88.5" customHeight="1">
      <c r="A13" s="32" t="s">
        <v>15</v>
      </c>
      <c r="B13" s="34" t="s">
        <v>89</v>
      </c>
      <c r="C13" s="35" t="s">
        <v>98</v>
      </c>
    </row>
    <row r="14" spans="1:3" s="6" customFormat="1" ht="63">
      <c r="A14" s="14" t="s">
        <v>16</v>
      </c>
      <c r="B14" s="15" t="s">
        <v>63</v>
      </c>
      <c r="C14" s="9" t="s">
        <v>102</v>
      </c>
    </row>
    <row r="15" spans="1:3" s="6" customFormat="1" ht="63">
      <c r="A15" s="32" t="s">
        <v>17</v>
      </c>
      <c r="B15" s="34" t="s">
        <v>90</v>
      </c>
      <c r="C15" s="35" t="s">
        <v>98</v>
      </c>
    </row>
    <row r="16" spans="1:3" s="6" customFormat="1" ht="94.5">
      <c r="A16" s="14" t="s">
        <v>18</v>
      </c>
      <c r="B16" s="15" t="s">
        <v>66</v>
      </c>
      <c r="C16" s="9" t="s">
        <v>102</v>
      </c>
    </row>
    <row r="17" spans="1:3" s="6" customFormat="1" ht="63">
      <c r="A17" s="49" t="s">
        <v>134</v>
      </c>
      <c r="B17" s="15" t="s">
        <v>20</v>
      </c>
      <c r="C17" s="9" t="s">
        <v>21</v>
      </c>
    </row>
    <row r="18" spans="1:3" s="6" customFormat="1" ht="78.75">
      <c r="A18" s="40" t="s">
        <v>135</v>
      </c>
      <c r="B18" s="34" t="s">
        <v>91</v>
      </c>
      <c r="C18" s="35" t="s">
        <v>103</v>
      </c>
    </row>
    <row r="19" spans="1:3" s="6" customFormat="1" ht="55.5" customHeight="1">
      <c r="A19" s="105" t="s">
        <v>93</v>
      </c>
      <c r="B19" s="106"/>
      <c r="C19" s="39">
        <v>15</v>
      </c>
    </row>
    <row r="20" spans="1:5" s="6" customFormat="1" ht="67.5">
      <c r="A20" s="90" t="s">
        <v>23</v>
      </c>
      <c r="B20" s="91"/>
      <c r="C20" s="31" t="s">
        <v>84</v>
      </c>
      <c r="E20" s="13"/>
    </row>
    <row r="21" spans="1:3" s="6" customFormat="1" ht="37.5">
      <c r="A21" s="14" t="s">
        <v>24</v>
      </c>
      <c r="B21" s="107" t="s">
        <v>94</v>
      </c>
      <c r="C21" s="72"/>
    </row>
    <row r="22" spans="1:3" s="6" customFormat="1" ht="94.5">
      <c r="A22" s="36" t="s">
        <v>95</v>
      </c>
      <c r="B22" s="34" t="s">
        <v>137</v>
      </c>
      <c r="C22" s="35" t="s">
        <v>104</v>
      </c>
    </row>
    <row r="23" spans="1:3" s="6" customFormat="1" ht="94.5">
      <c r="A23" s="36" t="s">
        <v>97</v>
      </c>
      <c r="B23" s="34" t="s">
        <v>96</v>
      </c>
      <c r="C23" s="35" t="s">
        <v>105</v>
      </c>
    </row>
    <row r="24" spans="1:3" s="6" customFormat="1" ht="110.25">
      <c r="A24" s="52" t="s">
        <v>136</v>
      </c>
      <c r="B24" s="15" t="s">
        <v>99</v>
      </c>
      <c r="C24" s="9" t="s">
        <v>100</v>
      </c>
    </row>
    <row r="25" spans="1:3" s="6" customFormat="1" ht="303" customHeight="1">
      <c r="A25" s="32" t="s">
        <v>28</v>
      </c>
      <c r="B25" s="34" t="s">
        <v>111</v>
      </c>
      <c r="C25" s="35" t="s">
        <v>106</v>
      </c>
    </row>
    <row r="26" spans="1:3" s="6" customFormat="1" ht="63">
      <c r="A26" s="14" t="s">
        <v>29</v>
      </c>
      <c r="B26" s="29" t="s">
        <v>107</v>
      </c>
      <c r="C26" s="9" t="s">
        <v>102</v>
      </c>
    </row>
    <row r="27" spans="1:3" s="6" customFormat="1" ht="122.25" customHeight="1">
      <c r="A27" s="14" t="s">
        <v>30</v>
      </c>
      <c r="B27" s="15" t="s">
        <v>108</v>
      </c>
      <c r="C27" s="9" t="s">
        <v>102</v>
      </c>
    </row>
    <row r="28" spans="1:3" s="6" customFormat="1" ht="80.25" customHeight="1">
      <c r="A28" s="105" t="s">
        <v>109</v>
      </c>
      <c r="B28" s="106"/>
      <c r="C28" s="39">
        <v>15</v>
      </c>
    </row>
    <row r="29" spans="1:5" s="6" customFormat="1" ht="26.25">
      <c r="A29" s="90" t="s">
        <v>31</v>
      </c>
      <c r="B29" s="91"/>
      <c r="C29" s="12" t="s">
        <v>83</v>
      </c>
      <c r="E29" s="13"/>
    </row>
    <row r="30" spans="1:3" s="6" customFormat="1" ht="159.75" customHeight="1">
      <c r="A30" s="40" t="s">
        <v>110</v>
      </c>
      <c r="B30" s="34" t="s">
        <v>112</v>
      </c>
      <c r="C30" s="35" t="s">
        <v>114</v>
      </c>
    </row>
    <row r="31" spans="1:3" s="6" customFormat="1" ht="172.5" customHeight="1">
      <c r="A31" s="32" t="s">
        <v>33</v>
      </c>
      <c r="B31" s="34" t="s">
        <v>113</v>
      </c>
      <c r="C31" s="35" t="s">
        <v>115</v>
      </c>
    </row>
    <row r="32" spans="1:3" s="6" customFormat="1" ht="71.25" customHeight="1">
      <c r="A32" s="105" t="s">
        <v>116</v>
      </c>
      <c r="B32" s="106"/>
      <c r="C32" s="39">
        <v>15</v>
      </c>
    </row>
    <row r="33" spans="1:5" s="6" customFormat="1" ht="26.25">
      <c r="A33" s="90" t="s">
        <v>34</v>
      </c>
      <c r="B33" s="91"/>
      <c r="C33" s="12" t="s">
        <v>92</v>
      </c>
      <c r="E33" s="13"/>
    </row>
    <row r="34" spans="1:3" s="6" customFormat="1" ht="157.5">
      <c r="A34" s="18" t="s">
        <v>35</v>
      </c>
      <c r="B34" s="15" t="s">
        <v>117</v>
      </c>
      <c r="C34" s="9" t="s">
        <v>114</v>
      </c>
    </row>
    <row r="35" spans="1:3" s="6" customFormat="1" ht="18.75">
      <c r="A35" s="7"/>
      <c r="B35" s="8"/>
      <c r="C35" s="9"/>
    </row>
    <row r="36" spans="1:3" s="6" customFormat="1" ht="31.5" customHeight="1">
      <c r="A36" s="105" t="s">
        <v>118</v>
      </c>
      <c r="B36" s="106"/>
      <c r="C36" s="39">
        <v>5</v>
      </c>
    </row>
    <row r="37" spans="1:3" s="6" customFormat="1" ht="40.5">
      <c r="A37" s="90" t="s">
        <v>36</v>
      </c>
      <c r="B37" s="91"/>
      <c r="C37" s="19" t="s">
        <v>71</v>
      </c>
    </row>
    <row r="38" spans="1:3" s="6" customFormat="1" ht="37.5">
      <c r="A38" s="14" t="s">
        <v>38</v>
      </c>
      <c r="B38" s="15" t="s">
        <v>39</v>
      </c>
      <c r="C38" s="28" t="s">
        <v>71</v>
      </c>
    </row>
    <row r="39" spans="1:3" s="6" customFormat="1" ht="37.5">
      <c r="A39" s="14" t="s">
        <v>40</v>
      </c>
      <c r="B39" s="15" t="s">
        <v>41</v>
      </c>
      <c r="C39" s="28" t="s">
        <v>71</v>
      </c>
    </row>
    <row r="40" spans="1:3" s="6" customFormat="1" ht="18.75">
      <c r="A40" s="7"/>
      <c r="B40" s="8"/>
      <c r="C40" s="9"/>
    </row>
    <row r="41" spans="1:3" s="6" customFormat="1" ht="29.25" customHeight="1">
      <c r="A41" s="105" t="s">
        <v>122</v>
      </c>
      <c r="B41" s="106"/>
      <c r="C41" s="38">
        <v>0</v>
      </c>
    </row>
    <row r="42" spans="1:3" s="6" customFormat="1" ht="40.5">
      <c r="A42" s="67" t="s">
        <v>42</v>
      </c>
      <c r="B42" s="68"/>
      <c r="C42" s="19" t="s">
        <v>37</v>
      </c>
    </row>
    <row r="43" spans="1:3" s="6" customFormat="1" ht="63">
      <c r="A43" s="14" t="s">
        <v>43</v>
      </c>
      <c r="B43" s="15" t="s">
        <v>44</v>
      </c>
      <c r="C43" s="28" t="s">
        <v>37</v>
      </c>
    </row>
    <row r="44" spans="1:3" s="6" customFormat="1" ht="63">
      <c r="A44" s="14" t="s">
        <v>45</v>
      </c>
      <c r="B44" s="15" t="s">
        <v>46</v>
      </c>
      <c r="C44" s="28" t="s">
        <v>71</v>
      </c>
    </row>
    <row r="45" spans="1:3" s="6" customFormat="1" ht="56.25">
      <c r="A45" s="14" t="s">
        <v>47</v>
      </c>
      <c r="B45" s="15" t="s">
        <v>48</v>
      </c>
      <c r="C45" s="28" t="s">
        <v>71</v>
      </c>
    </row>
    <row r="46" spans="1:3" s="6" customFormat="1" ht="36.75" customHeight="1">
      <c r="A46" s="105" t="s">
        <v>123</v>
      </c>
      <c r="B46" s="106"/>
      <c r="C46" s="38">
        <v>0</v>
      </c>
    </row>
    <row r="47" spans="1:3" s="6" customFormat="1" ht="18.75">
      <c r="A47" s="7"/>
      <c r="B47" s="8"/>
      <c r="C47" s="9"/>
    </row>
    <row r="48" spans="1:3" s="6" customFormat="1" ht="18.75">
      <c r="A48" s="88" t="s">
        <v>119</v>
      </c>
      <c r="B48" s="89"/>
      <c r="C48" s="41">
        <v>50</v>
      </c>
    </row>
    <row r="49" spans="1:3" s="6" customFormat="1" ht="19.5" thickBot="1">
      <c r="A49" s="7"/>
      <c r="B49" s="8"/>
      <c r="C49" s="9"/>
    </row>
    <row r="50" spans="1:3" s="6" customFormat="1" ht="26.25">
      <c r="A50" s="98" t="s">
        <v>50</v>
      </c>
      <c r="B50" s="99"/>
      <c r="C50" s="5" t="s">
        <v>51</v>
      </c>
    </row>
    <row r="51" spans="1:3" s="6" customFormat="1" ht="3.75" customHeight="1">
      <c r="A51" s="7"/>
      <c r="B51" s="8"/>
      <c r="C51" s="9"/>
    </row>
    <row r="52" spans="1:3" s="6" customFormat="1" ht="24.75" customHeight="1">
      <c r="A52" s="10" t="s">
        <v>52</v>
      </c>
      <c r="B52" s="22"/>
      <c r="C52" s="12" t="s">
        <v>120</v>
      </c>
    </row>
    <row r="53" spans="1:3" s="6" customFormat="1" ht="252">
      <c r="A53" s="18" t="s">
        <v>53</v>
      </c>
      <c r="B53" s="15" t="s">
        <v>79</v>
      </c>
      <c r="C53" s="9" t="s">
        <v>121</v>
      </c>
    </row>
    <row r="54" spans="1:3" s="6" customFormat="1" ht="6.75" customHeight="1">
      <c r="A54" s="69"/>
      <c r="B54" s="70"/>
      <c r="C54" s="20"/>
    </row>
    <row r="55" spans="1:3" s="6" customFormat="1" ht="48" customHeight="1">
      <c r="A55" s="10" t="s">
        <v>54</v>
      </c>
      <c r="B55" s="22"/>
      <c r="C55" s="19" t="s">
        <v>80</v>
      </c>
    </row>
    <row r="56" spans="1:3" s="6" customFormat="1" ht="78.75">
      <c r="A56" s="18" t="s">
        <v>55</v>
      </c>
      <c r="B56" s="15" t="s">
        <v>56</v>
      </c>
      <c r="C56" s="28" t="s">
        <v>80</v>
      </c>
    </row>
    <row r="57" spans="1:3" s="6" customFormat="1" ht="9.75" customHeight="1">
      <c r="A57" s="69"/>
      <c r="B57" s="70"/>
      <c r="C57" s="20"/>
    </row>
    <row r="58" spans="1:3" s="6" customFormat="1" ht="18.75">
      <c r="A58" s="88" t="s">
        <v>57</v>
      </c>
      <c r="B58" s="89"/>
      <c r="C58" s="21"/>
    </row>
    <row r="59" spans="1:3" s="6" customFormat="1" ht="18.75">
      <c r="A59" s="7"/>
      <c r="B59" s="8"/>
      <c r="C59" s="9"/>
    </row>
    <row r="60" spans="1:3" s="23" customFormat="1" ht="21">
      <c r="A60" s="100" t="s">
        <v>81</v>
      </c>
      <c r="B60" s="101"/>
      <c r="C60" s="37">
        <v>50</v>
      </c>
    </row>
    <row r="61" spans="1:3" s="23" customFormat="1" ht="21">
      <c r="A61" s="100" t="s">
        <v>58</v>
      </c>
      <c r="B61" s="101"/>
      <c r="C61" s="37">
        <v>50</v>
      </c>
    </row>
    <row r="62" spans="1:3" s="6" customFormat="1" ht="18.75">
      <c r="A62" s="7"/>
      <c r="B62" s="8"/>
      <c r="C62" s="42"/>
    </row>
    <row r="63" spans="1:3" s="6" customFormat="1" ht="21" thickBot="1">
      <c r="A63" s="24" t="s">
        <v>59</v>
      </c>
      <c r="B63" s="25"/>
      <c r="C63" s="43">
        <v>100</v>
      </c>
    </row>
    <row r="64" spans="1:3" ht="15" customHeight="1" hidden="1">
      <c r="A64" s="92" t="s">
        <v>60</v>
      </c>
      <c r="B64" s="93"/>
      <c r="C64" s="94"/>
    </row>
    <row r="65" spans="1:3" ht="15.75" customHeight="1" hidden="1" thickBot="1">
      <c r="A65" s="95"/>
      <c r="B65" s="96"/>
      <c r="C65" s="97"/>
    </row>
  </sheetData>
  <sheetProtection/>
  <mergeCells count="24">
    <mergeCell ref="A64:C65"/>
    <mergeCell ref="A60:B60"/>
    <mergeCell ref="A41:B41"/>
    <mergeCell ref="A42:B42"/>
    <mergeCell ref="A46:B46"/>
    <mergeCell ref="A48:B48"/>
    <mergeCell ref="A57:B57"/>
    <mergeCell ref="A58:B58"/>
    <mergeCell ref="A19:B19"/>
    <mergeCell ref="A20:B20"/>
    <mergeCell ref="B21:C21"/>
    <mergeCell ref="A32:B32"/>
    <mergeCell ref="A36:B36"/>
    <mergeCell ref="A61:B61"/>
    <mergeCell ref="A5:C5"/>
    <mergeCell ref="A33:B33"/>
    <mergeCell ref="A50:B50"/>
    <mergeCell ref="A54:B54"/>
    <mergeCell ref="A29:B29"/>
    <mergeCell ref="A1:C2"/>
    <mergeCell ref="A4:C4"/>
    <mergeCell ref="A8:B8"/>
    <mergeCell ref="A37:B37"/>
    <mergeCell ref="A28:B28"/>
  </mergeCells>
  <printOptions horizontalCentered="1"/>
  <pageMargins left="0.7086614173228347" right="0.7086614173228347" top="0.7480314960629921" bottom="0.7480314960629921" header="0.31496062992125984" footer="0.31496062992125984"/>
  <pageSetup horizontalDpi="200" verticalDpi="200" orientation="portrait" scale="55" r:id="rId1"/>
  <rowBreaks count="3" manualBreakCount="3">
    <brk id="19" max="2" man="1"/>
    <brk id="32" max="2" man="1"/>
    <brk id="63" max="38" man="1"/>
  </rowBreaks>
</worksheet>
</file>

<file path=xl/worksheets/sheet3.xml><?xml version="1.0" encoding="utf-8"?>
<worksheet xmlns="http://schemas.openxmlformats.org/spreadsheetml/2006/main" xmlns:r="http://schemas.openxmlformats.org/officeDocument/2006/relationships">
  <sheetPr>
    <tabColor rgb="FF0070C0"/>
  </sheetPr>
  <dimension ref="A1:E54"/>
  <sheetViews>
    <sheetView tabSelected="1" view="pageBreakPreview" zoomScaleSheetLayoutView="100" zoomScalePageLayoutView="0" workbookViewId="0" topLeftCell="A1">
      <selection activeCell="A11" sqref="A11:B11"/>
    </sheetView>
  </sheetViews>
  <sheetFormatPr defaultColWidth="11.421875" defaultRowHeight="15"/>
  <cols>
    <col min="1" max="1" width="40.00390625" style="0" customWidth="1"/>
    <col min="2" max="2" width="74.421875" style="0" customWidth="1"/>
    <col min="3" max="3" width="24.7109375" style="1" customWidth="1"/>
    <col min="4" max="4" width="11.421875" style="0" customWidth="1"/>
    <col min="5" max="5" width="15.57421875" style="0" customWidth="1"/>
  </cols>
  <sheetData>
    <row r="1" spans="1:3" ht="15.75">
      <c r="A1" s="112" t="s">
        <v>158</v>
      </c>
      <c r="B1" s="113"/>
      <c r="C1" s="113"/>
    </row>
    <row r="2" spans="1:3" ht="15.75">
      <c r="A2" s="112" t="s">
        <v>159</v>
      </c>
      <c r="B2" s="113"/>
      <c r="C2" s="113"/>
    </row>
    <row r="3" spans="1:3" ht="15.75">
      <c r="A3" s="112" t="s">
        <v>165</v>
      </c>
      <c r="B3" s="113"/>
      <c r="C3" s="113"/>
    </row>
    <row r="4" spans="2:3" ht="18.75">
      <c r="B4" s="61" t="s">
        <v>160</v>
      </c>
      <c r="C4" s="60" t="s">
        <v>125</v>
      </c>
    </row>
    <row r="5" ht="15.75" thickBot="1"/>
    <row r="6" spans="1:3" ht="21.75" customHeight="1">
      <c r="A6" s="117" t="s">
        <v>152</v>
      </c>
      <c r="B6" s="118"/>
      <c r="C6" s="119"/>
    </row>
    <row r="7" spans="1:3" ht="75.75" customHeight="1" thickBot="1">
      <c r="A7" s="120"/>
      <c r="B7" s="121"/>
      <c r="C7" s="122"/>
    </row>
    <row r="8" spans="1:3" ht="34.5" customHeight="1" thickBot="1">
      <c r="A8" s="116" t="s">
        <v>166</v>
      </c>
      <c r="B8" s="116"/>
      <c r="C8" s="116"/>
    </row>
    <row r="9" spans="1:3" ht="58.5" customHeight="1" thickBot="1">
      <c r="A9" s="123" t="s">
        <v>167</v>
      </c>
      <c r="B9" s="124"/>
      <c r="C9" s="125"/>
    </row>
    <row r="10" ht="9.75" customHeight="1" thickBot="1">
      <c r="A10" s="4"/>
    </row>
    <row r="11" spans="1:5" s="6" customFormat="1" ht="78" customHeight="1">
      <c r="A11" s="73" t="s">
        <v>153</v>
      </c>
      <c r="B11" s="74"/>
      <c r="C11" s="54" t="s">
        <v>140</v>
      </c>
      <c r="E11" s="57"/>
    </row>
    <row r="12" spans="1:3" s="6" customFormat="1" ht="9" customHeight="1" thickBot="1">
      <c r="A12" s="7"/>
      <c r="B12" s="8"/>
      <c r="C12" s="9"/>
    </row>
    <row r="13" spans="1:3" s="6" customFormat="1" ht="32.25" customHeight="1" thickBot="1">
      <c r="A13" s="53" t="s">
        <v>139</v>
      </c>
      <c r="B13" s="2" t="s">
        <v>154</v>
      </c>
      <c r="C13" s="3" t="s">
        <v>138</v>
      </c>
    </row>
    <row r="14" spans="1:5" s="6" customFormat="1" ht="26.25">
      <c r="A14" s="45" t="s">
        <v>156</v>
      </c>
      <c r="B14" s="44"/>
      <c r="C14" s="62">
        <v>18</v>
      </c>
      <c r="E14" s="13"/>
    </row>
    <row r="15" spans="1:3" s="6" customFormat="1" ht="54" customHeight="1">
      <c r="A15" s="49" t="s">
        <v>141</v>
      </c>
      <c r="B15" s="46" t="s">
        <v>155</v>
      </c>
      <c r="C15" s="42">
        <v>2</v>
      </c>
    </row>
    <row r="16" spans="1:3" s="6" customFormat="1" ht="47.25" customHeight="1">
      <c r="A16" s="14" t="s">
        <v>13</v>
      </c>
      <c r="B16" s="46" t="s">
        <v>155</v>
      </c>
      <c r="C16" s="42">
        <v>1</v>
      </c>
    </row>
    <row r="17" spans="1:3" s="6" customFormat="1" ht="48" customHeight="1">
      <c r="A17" s="14" t="s">
        <v>127</v>
      </c>
      <c r="B17" s="46" t="s">
        <v>155</v>
      </c>
      <c r="C17" s="42">
        <v>4</v>
      </c>
    </row>
    <row r="18" spans="1:3" s="6" customFormat="1" ht="56.25">
      <c r="A18" s="49" t="s">
        <v>16</v>
      </c>
      <c r="B18" s="46" t="s">
        <v>155</v>
      </c>
      <c r="C18" s="42">
        <v>2</v>
      </c>
    </row>
    <row r="19" spans="1:3" s="6" customFormat="1" ht="93.75">
      <c r="A19" s="49" t="s">
        <v>151</v>
      </c>
      <c r="B19" s="46" t="s">
        <v>155</v>
      </c>
      <c r="C19" s="42">
        <v>2</v>
      </c>
    </row>
    <row r="20" spans="1:3" s="6" customFormat="1" ht="47.25">
      <c r="A20" s="14" t="s">
        <v>18</v>
      </c>
      <c r="B20" s="46" t="s">
        <v>155</v>
      </c>
      <c r="C20" s="42">
        <v>4</v>
      </c>
    </row>
    <row r="21" spans="1:3" s="6" customFormat="1" ht="47.25">
      <c r="A21" s="49" t="s">
        <v>134</v>
      </c>
      <c r="B21" s="46" t="s">
        <v>155</v>
      </c>
      <c r="C21" s="42">
        <v>3</v>
      </c>
    </row>
    <row r="22" spans="1:3" s="6" customFormat="1" ht="32.25" customHeight="1">
      <c r="A22" s="108" t="s">
        <v>142</v>
      </c>
      <c r="B22" s="109"/>
      <c r="C22" s="59">
        <f>SUM(C15:C21)</f>
        <v>18</v>
      </c>
    </row>
    <row r="23" spans="1:5" s="6" customFormat="1" ht="26.25">
      <c r="A23" s="90" t="s">
        <v>157</v>
      </c>
      <c r="B23" s="91"/>
      <c r="C23" s="62">
        <v>12</v>
      </c>
      <c r="E23" s="13"/>
    </row>
    <row r="24" spans="1:3" s="6" customFormat="1" ht="37.5">
      <c r="A24" s="14" t="s">
        <v>24</v>
      </c>
      <c r="B24" s="114">
        <f>C23*0.4</f>
        <v>4.800000000000001</v>
      </c>
      <c r="C24" s="115"/>
    </row>
    <row r="25" spans="1:3" s="6" customFormat="1" ht="47.25">
      <c r="A25" s="14" t="s">
        <v>128</v>
      </c>
      <c r="B25" s="46" t="s">
        <v>155</v>
      </c>
      <c r="C25" s="42">
        <f>B24*0.3</f>
        <v>1.4400000000000002</v>
      </c>
    </row>
    <row r="26" spans="1:3" s="6" customFormat="1" ht="47.25">
      <c r="A26" s="14" t="s">
        <v>130</v>
      </c>
      <c r="B26" s="46" t="s">
        <v>155</v>
      </c>
      <c r="C26" s="42">
        <f>B24*0.6</f>
        <v>2.8800000000000003</v>
      </c>
    </row>
    <row r="27" spans="1:3" s="6" customFormat="1" ht="56.25">
      <c r="A27" s="50" t="s">
        <v>129</v>
      </c>
      <c r="B27" s="46" t="s">
        <v>155</v>
      </c>
      <c r="C27" s="42">
        <f>B24*0.1</f>
        <v>0.4800000000000001</v>
      </c>
    </row>
    <row r="28" spans="1:3" s="6" customFormat="1" ht="45" customHeight="1">
      <c r="A28" s="14" t="s">
        <v>28</v>
      </c>
      <c r="B28" s="46" t="s">
        <v>155</v>
      </c>
      <c r="C28" s="42">
        <v>5.2</v>
      </c>
    </row>
    <row r="29" spans="1:3" s="6" customFormat="1" ht="47.25">
      <c r="A29" s="14" t="s">
        <v>29</v>
      </c>
      <c r="B29" s="46" t="s">
        <v>155</v>
      </c>
      <c r="C29" s="56">
        <v>1</v>
      </c>
    </row>
    <row r="30" spans="1:3" s="6" customFormat="1" ht="45" customHeight="1">
      <c r="A30" s="14" t="s">
        <v>30</v>
      </c>
      <c r="B30" s="46" t="s">
        <v>155</v>
      </c>
      <c r="C30" s="56">
        <v>1</v>
      </c>
    </row>
    <row r="31" spans="1:3" s="6" customFormat="1" ht="31.5" customHeight="1">
      <c r="A31" s="108" t="s">
        <v>143</v>
      </c>
      <c r="B31" s="109"/>
      <c r="C31" s="59">
        <f>SUM(C25:C30)</f>
        <v>12</v>
      </c>
    </row>
    <row r="32" spans="1:5" s="6" customFormat="1" ht="26.25">
      <c r="A32" s="67" t="s">
        <v>161</v>
      </c>
      <c r="B32" s="68"/>
      <c r="C32" s="63">
        <v>15</v>
      </c>
      <c r="E32" s="13"/>
    </row>
    <row r="33" spans="1:3" s="6" customFormat="1" ht="42" customHeight="1">
      <c r="A33" s="14" t="s">
        <v>131</v>
      </c>
      <c r="B33" s="46" t="s">
        <v>155</v>
      </c>
      <c r="C33" s="56">
        <v>5</v>
      </c>
    </row>
    <row r="34" spans="1:3" s="6" customFormat="1" ht="43.5" customHeight="1">
      <c r="A34" s="14" t="s">
        <v>132</v>
      </c>
      <c r="B34" s="46" t="s">
        <v>155</v>
      </c>
      <c r="C34" s="56">
        <v>10</v>
      </c>
    </row>
    <row r="35" spans="1:3" s="6" customFormat="1" ht="38.25" customHeight="1">
      <c r="A35" s="108" t="s">
        <v>144</v>
      </c>
      <c r="B35" s="109"/>
      <c r="C35" s="59">
        <f>SUM(C33:C34)</f>
        <v>15</v>
      </c>
    </row>
    <row r="36" spans="1:5" s="6" customFormat="1" ht="26.25">
      <c r="A36" s="90" t="s">
        <v>162</v>
      </c>
      <c r="B36" s="91"/>
      <c r="C36" s="63">
        <v>5</v>
      </c>
      <c r="E36" s="13"/>
    </row>
    <row r="37" spans="1:3" s="6" customFormat="1" ht="47.25">
      <c r="A37" s="51" t="s">
        <v>133</v>
      </c>
      <c r="B37" s="46" t="s">
        <v>155</v>
      </c>
      <c r="C37" s="56">
        <f>SUM(C36)</f>
        <v>5</v>
      </c>
    </row>
    <row r="38" spans="1:3" s="6" customFormat="1" ht="37.5" customHeight="1">
      <c r="A38" s="108" t="s">
        <v>145</v>
      </c>
      <c r="B38" s="109"/>
      <c r="C38" s="59">
        <f>SUM(C37)</f>
        <v>5</v>
      </c>
    </row>
    <row r="39" spans="1:3" s="6" customFormat="1" ht="18.75">
      <c r="A39" s="7"/>
      <c r="B39" s="8"/>
      <c r="C39" s="9"/>
    </row>
    <row r="40" spans="1:5" s="6" customFormat="1" ht="21">
      <c r="A40" s="88" t="s">
        <v>146</v>
      </c>
      <c r="B40" s="89"/>
      <c r="C40" s="64">
        <f>C14+C23+C32+C36</f>
        <v>50</v>
      </c>
      <c r="E40" s="58"/>
    </row>
    <row r="41" spans="1:3" s="6" customFormat="1" ht="19.5" thickBot="1">
      <c r="A41" s="7"/>
      <c r="B41" s="8"/>
      <c r="C41" s="9"/>
    </row>
    <row r="42" spans="1:3" s="6" customFormat="1" ht="26.25">
      <c r="A42" s="98" t="s">
        <v>50</v>
      </c>
      <c r="B42" s="99"/>
      <c r="C42" s="48">
        <v>50</v>
      </c>
    </row>
    <row r="43" spans="1:3" s="6" customFormat="1" ht="3.75" customHeight="1">
      <c r="A43" s="7"/>
      <c r="B43" s="8"/>
      <c r="C43" s="9"/>
    </row>
    <row r="44" spans="1:3" s="6" customFormat="1" ht="24.75" customHeight="1">
      <c r="A44" s="45" t="s">
        <v>163</v>
      </c>
      <c r="B44" s="22"/>
      <c r="C44" s="47">
        <v>50</v>
      </c>
    </row>
    <row r="45" spans="1:3" s="6" customFormat="1" ht="31.5">
      <c r="A45" s="18" t="s">
        <v>124</v>
      </c>
      <c r="B45" s="46" t="s">
        <v>155</v>
      </c>
      <c r="C45" s="65">
        <v>50</v>
      </c>
    </row>
    <row r="46" spans="1:3" s="6" customFormat="1" ht="21.75" customHeight="1">
      <c r="A46" s="126" t="s">
        <v>147</v>
      </c>
      <c r="B46" s="127"/>
      <c r="C46" s="66">
        <f>SUM(C45)</f>
        <v>50</v>
      </c>
    </row>
    <row r="47" spans="1:3" s="6" customFormat="1" ht="26.25" customHeight="1">
      <c r="A47" s="88" t="s">
        <v>148</v>
      </c>
      <c r="B47" s="89"/>
      <c r="C47" s="64">
        <f>C46</f>
        <v>50</v>
      </c>
    </row>
    <row r="48" spans="1:3" s="6" customFormat="1" ht="18.75">
      <c r="A48" s="7"/>
      <c r="B48" s="8"/>
      <c r="C48" s="9"/>
    </row>
    <row r="49" spans="1:3" s="23" customFormat="1" ht="18.75">
      <c r="A49" s="110" t="s">
        <v>164</v>
      </c>
      <c r="B49" s="111"/>
      <c r="C49" s="37">
        <f>C40</f>
        <v>50</v>
      </c>
    </row>
    <row r="50" spans="1:3" s="23" customFormat="1" ht="18.75">
      <c r="A50" s="110" t="s">
        <v>149</v>
      </c>
      <c r="B50" s="111"/>
      <c r="C50" s="37">
        <f>C47</f>
        <v>50</v>
      </c>
    </row>
    <row r="51" spans="1:3" s="6" customFormat="1" ht="18.75">
      <c r="A51" s="7"/>
      <c r="B51" s="8"/>
      <c r="C51" s="42"/>
    </row>
    <row r="52" spans="1:3" s="6" customFormat="1" ht="19.5" thickBot="1">
      <c r="A52" s="55" t="s">
        <v>150</v>
      </c>
      <c r="B52" s="25"/>
      <c r="C52" s="43">
        <f>SUM(C49:C51)</f>
        <v>100</v>
      </c>
    </row>
    <row r="53" spans="1:3" ht="15" customHeight="1" hidden="1">
      <c r="A53" s="92" t="s">
        <v>60</v>
      </c>
      <c r="B53" s="93"/>
      <c r="C53" s="94"/>
    </row>
    <row r="54" spans="1:3" ht="15.75" customHeight="1" hidden="1" thickBot="1">
      <c r="A54" s="95"/>
      <c r="B54" s="96"/>
      <c r="C54" s="97"/>
    </row>
  </sheetData>
  <sheetProtection/>
  <mergeCells count="22">
    <mergeCell ref="A53:C54"/>
    <mergeCell ref="A40:B40"/>
    <mergeCell ref="A42:B42"/>
    <mergeCell ref="A46:B46"/>
    <mergeCell ref="A47:B47"/>
    <mergeCell ref="A31:B31"/>
    <mergeCell ref="A8:C8"/>
    <mergeCell ref="A6:C7"/>
    <mergeCell ref="A9:C9"/>
    <mergeCell ref="A11:B11"/>
    <mergeCell ref="A36:B36"/>
    <mergeCell ref="A49:B49"/>
    <mergeCell ref="A22:B22"/>
    <mergeCell ref="A23:B23"/>
    <mergeCell ref="A50:B50"/>
    <mergeCell ref="A38:B38"/>
    <mergeCell ref="A1:C1"/>
    <mergeCell ref="A2:C2"/>
    <mergeCell ref="A3:C3"/>
    <mergeCell ref="B24:C24"/>
    <mergeCell ref="A32:B32"/>
    <mergeCell ref="A35:B35"/>
  </mergeCells>
  <printOptions horizontalCentered="1"/>
  <pageMargins left="0.7086614173228347" right="0.3937007874015748" top="0.7480314960629921" bottom="0.7480314960629921" header="0.31496062992125984" footer="0.31496062992125984"/>
  <pageSetup horizontalDpi="200" verticalDpi="200" orientation="portrait" scale="58" r:id="rId3"/>
  <rowBreaks count="1" manualBreakCount="1">
    <brk id="31"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de Jesus Perez Miranda</dc:creator>
  <cp:keywords/>
  <dc:description/>
  <cp:lastModifiedBy>jlrios</cp:lastModifiedBy>
  <cp:lastPrinted>2010-11-12T14:38:09Z</cp:lastPrinted>
  <dcterms:created xsi:type="dcterms:W3CDTF">2010-07-13T00:44:15Z</dcterms:created>
  <dcterms:modified xsi:type="dcterms:W3CDTF">2013-09-12T20:06:15Z</dcterms:modified>
  <cp:category/>
  <cp:version/>
  <cp:contentType/>
  <cp:contentStatus/>
</cp:coreProperties>
</file>