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45" yWindow="-90" windowWidth="10290" windowHeight="7965"/>
  </bookViews>
  <sheets>
    <sheet name="FORMA E-7 TEPEACA-ZACATEPEC" sheetId="4" r:id="rId1"/>
  </sheets>
  <externalReferences>
    <externalReference r:id="rId2"/>
    <externalReference r:id="rId3"/>
    <externalReference r:id="rId4"/>
  </externalReferences>
  <definedNames>
    <definedName name="__nov9" localSheetId="0">#REF!</definedName>
    <definedName name="__nov9">#REF!</definedName>
    <definedName name="__PRE1" localSheetId="0">#REF!</definedName>
    <definedName name="__PRE1">#REF!</definedName>
    <definedName name="_Key1" localSheetId="0" hidden="1">#REF!</definedName>
    <definedName name="_Key1" hidden="1">#REF!</definedName>
    <definedName name="_nov9" localSheetId="0">#REF!</definedName>
    <definedName name="_nov9">#REF!</definedName>
    <definedName name="_Order1" hidden="1">255</definedName>
    <definedName name="_PRE1" localSheetId="0">#REF!</definedName>
    <definedName name="_PRE1">#REF!</definedName>
    <definedName name="_Sort" localSheetId="0" hidden="1">#REF!</definedName>
    <definedName name="_Sort" hidden="1">#REF!</definedName>
    <definedName name="A_impresión_IM">'[1]Forma 3'!$A$9:$H$92</definedName>
    <definedName name="ANEX" localSheetId="0">#REF!</definedName>
    <definedName name="ANEX">#REF!</definedName>
    <definedName name="_xlnm.Print_Area" localSheetId="0">'FORMA E-7 TEPEACA-ZACATEPEC'!$B$1:$I$163</definedName>
    <definedName name="Area_de_impresñion">[2]GRAF.INVER!$C$50</definedName>
    <definedName name="base" localSheetId="0">#REF!</definedName>
    <definedName name="base">#REF!</definedName>
    <definedName name="C_" localSheetId="0">#REF!</definedName>
    <definedName name="C_">#REF!</definedName>
    <definedName name="ca" localSheetId="0" hidden="1">#REF!</definedName>
    <definedName name="ca" hidden="1">#REF!</definedName>
    <definedName name="CC" localSheetId="0">#REF!</definedName>
    <definedName name="CC">#REF!</definedName>
    <definedName name="esc" localSheetId="0">#REF!</definedName>
    <definedName name="esc">#REF!</definedName>
    <definedName name="escalatorias" localSheetId="0">#REF!</definedName>
    <definedName name="escalatorias">#REF!</definedName>
    <definedName name="escap" localSheetId="0">#REF!</definedName>
    <definedName name="escap">#REF!</definedName>
    <definedName name="escape" localSheetId="0">#REF!</definedName>
    <definedName name="escape">#REF!</definedName>
    <definedName name="escape2" localSheetId="0">#REF!</definedName>
    <definedName name="escape2">#REF!</definedName>
    <definedName name="escape3" localSheetId="0">#REF!</definedName>
    <definedName name="escape3">#REF!</definedName>
    <definedName name="ESCCACACA" localSheetId="0">#REF!</definedName>
    <definedName name="ESCCACACA">#REF!</definedName>
    <definedName name="ESCLATORSSS" localSheetId="0">#REF!</definedName>
    <definedName name="ESCLATORSSS">#REF!</definedName>
    <definedName name="FECHA" localSheetId="0">#REF!</definedName>
    <definedName name="FECHA">#REF!</definedName>
    <definedName name="FGNHFRTGUYHRTG" localSheetId="0">#REF!</definedName>
    <definedName name="FGNHFRTGUYHRTG">#REF!</definedName>
    <definedName name="HOJA_01" localSheetId="0">#REF!</definedName>
    <definedName name="HOJA_01">#REF!</definedName>
    <definedName name="HOJA_02" localSheetId="0">#REF!</definedName>
    <definedName name="HOJA_02">#REF!</definedName>
    <definedName name="HOJA_03" localSheetId="0">#REF!</definedName>
    <definedName name="HOJA_03">#REF!</definedName>
    <definedName name="IVA" localSheetId="0">#REF!</definedName>
    <definedName name="IVA">#REF!</definedName>
    <definedName name="jllñ" localSheetId="0">#REF!</definedName>
    <definedName name="jllñ">#REF!</definedName>
    <definedName name="jocs">'[3]Forma 3'!$A$1:$IV$8</definedName>
    <definedName name="larguillo" localSheetId="0">#REF!</definedName>
    <definedName name="larguillo">#REF!</definedName>
    <definedName name="Macro2">#N/A</definedName>
    <definedName name="MANUEL">#N/A</definedName>
    <definedName name="MAQ" localSheetId="0">#REF!</definedName>
    <definedName name="MAQ">#REF!</definedName>
    <definedName name="MAQUINARIA" localSheetId="0">#REF!</definedName>
    <definedName name="MAQUINARIA">#REF!</definedName>
    <definedName name="mmorales" localSheetId="0">#REF!</definedName>
    <definedName name="mmorales">#REF!</definedName>
    <definedName name="MNNN">#N/A</definedName>
    <definedName name="OPEN">#N/A</definedName>
    <definedName name="P" localSheetId="0">#REF!</definedName>
    <definedName name="P">#REF!</definedName>
    <definedName name="PART" localSheetId="0">#REF!</definedName>
    <definedName name="PART">#REF!</definedName>
    <definedName name="partidas" localSheetId="0">#REF!</definedName>
    <definedName name="partidas">#REF!</definedName>
    <definedName name="PRESU" localSheetId="0">#REF!</definedName>
    <definedName name="PRESU">#REF!</definedName>
    <definedName name="PU" localSheetId="0">#REF!</definedName>
    <definedName name="PU">#REF!</definedName>
    <definedName name="RESUMEN" localSheetId="0">#REF!</definedName>
    <definedName name="RESUMEN">#REF!</definedName>
    <definedName name="_xlnm.Print_Titles" localSheetId="0">'FORMA E-7 TEPEACA-ZACATEPEC'!$1:$16</definedName>
    <definedName name="_xlnm.Print_Titles">#N/A</definedName>
    <definedName name="Títulos_a_imprimir_IM">'[1]Forma 3'!$A$1:$IV$8</definedName>
    <definedName name="TOTAL" localSheetId="0">#REF!</definedName>
    <definedName name="TOTAL">#REF!</definedName>
    <definedName name="X" localSheetId="0">#REF!</definedName>
    <definedName name="X">#REF!</definedName>
  </definedNames>
  <calcPr calcId="125725"/>
</workbook>
</file>

<file path=xl/calcChain.xml><?xml version="1.0" encoding="utf-8"?>
<calcChain xmlns="http://schemas.openxmlformats.org/spreadsheetml/2006/main">
  <c r="I62" i="4"/>
  <c r="I63" s="1"/>
  <c r="I112"/>
  <c r="I161"/>
  <c r="I113" l="1"/>
  <c r="I162" s="1"/>
</calcChain>
</file>

<file path=xl/sharedStrings.xml><?xml version="1.0" encoding="utf-8"?>
<sst xmlns="http://schemas.openxmlformats.org/spreadsheetml/2006/main" count="237" uniqueCount="165">
  <si>
    <t>DIRECCIÓN GENERAL DE CARRETERAS</t>
  </si>
  <si>
    <t>OBRA</t>
  </si>
  <si>
    <t>LICITACIÓN NUM.:</t>
  </si>
  <si>
    <t>TRAMO          :</t>
  </si>
  <si>
    <t>SUBTRAMO   :</t>
  </si>
  <si>
    <t>No.</t>
  </si>
  <si>
    <t>INCISO</t>
  </si>
  <si>
    <t>DESCRIPCIÓN</t>
  </si>
  <si>
    <t>UNIDAD</t>
  </si>
  <si>
    <t>CANTIDAD</t>
  </si>
  <si>
    <t>PRECIO UNITARIO</t>
  </si>
  <si>
    <t>IMPORTE</t>
  </si>
  <si>
    <t>NUMERO</t>
  </si>
  <si>
    <t>LETRA</t>
  </si>
  <si>
    <t xml:space="preserve"> </t>
  </si>
  <si>
    <t>MONTO DE ESTA HOJA  $</t>
  </si>
  <si>
    <t xml:space="preserve">MONTO PARCIAL ACUMULADO </t>
  </si>
  <si>
    <t>NOMBRE DE LA EMPRESA O PERSONA FISICA</t>
  </si>
  <si>
    <t>NOMBRE Y CARGO DEL SIGNATARIO</t>
  </si>
  <si>
    <t>FIRMA</t>
  </si>
  <si>
    <t>m</t>
  </si>
  <si>
    <t>pza</t>
  </si>
  <si>
    <t>lt</t>
  </si>
  <si>
    <t>SECRETARIA DE COMUNICACIONES Y TRANSPORTES</t>
  </si>
  <si>
    <t>SUBSECRETARIA DE INFRAESTRUCTURA CARRETERA</t>
  </si>
  <si>
    <t xml:space="preserve">CORTES </t>
  </si>
  <si>
    <t>N·CTR·CAR·1·01·002/00</t>
  </si>
  <si>
    <t>T E R R A C E R I A S  3 . 0 1. 0 1</t>
  </si>
  <si>
    <t>Despalmes, desperdiciando el material, por unidad de obra terminada (inciso 003-H.03) :</t>
  </si>
  <si>
    <t xml:space="preserve">De cortes </t>
  </si>
  <si>
    <t>m3</t>
  </si>
  <si>
    <t>Para desplante de terraplenes</t>
  </si>
  <si>
    <t>N-CTR-CAR-1-01-003/00</t>
  </si>
  <si>
    <t xml:space="preserve">Excavaciones, por unidad de obra terminada (inciso 003-H.04): </t>
  </si>
  <si>
    <t>En cortes y adicionales abajo de la subrasante:</t>
  </si>
  <si>
    <t>Cuando el material se aproveche</t>
  </si>
  <si>
    <t>Abriendo cajas para desplante de terraplenes:</t>
  </si>
  <si>
    <t>009D07</t>
  </si>
  <si>
    <t>Excavación de escalones de liga en los taludes de los terraplenes</t>
  </si>
  <si>
    <t>existentes, por unidad de obra terminada (EP 003-E.02) :</t>
  </si>
  <si>
    <t>N-CTR-CAR-1-01-009/00</t>
  </si>
  <si>
    <t>TERRAPLENES</t>
  </si>
  <si>
    <t>Compactación, por unidad de obra terminada (inciso 005-H.09) :</t>
  </si>
  <si>
    <t>Del terreno natural en el área de desplante de los terraplenes :</t>
  </si>
  <si>
    <t>Para noventa por ciento (90%)</t>
  </si>
  <si>
    <t>De la cama de los cortes en que no se haya ordenado excavación adicional :</t>
  </si>
  <si>
    <t>Para noventa y cinco por ciento (95%)</t>
  </si>
  <si>
    <t>Formación y compactación,  PUOT (inciso 005-H.11)</t>
  </si>
  <si>
    <t xml:space="preserve">incluye prestamos de banco y acarreos del banco que elija el contratista  </t>
  </si>
  <si>
    <t>Para  cien por ciento (100%) en capa subrasante</t>
  </si>
  <si>
    <t>De terraplenes de relleno para formar la subrasante en los cortes</t>
  </si>
  <si>
    <t>en que se haya ordenado excavación adicional :</t>
  </si>
  <si>
    <t>Para cien por ciento (100%) en capa subrasante</t>
  </si>
  <si>
    <t xml:space="preserve">Escarificado, disgregado, acamellonado por alas de la capa subrasante existente en cortes y </t>
  </si>
  <si>
    <t xml:space="preserve">terraplenes construidos con anterioridad, y su posterior tendido y compactacion por unidad de </t>
  </si>
  <si>
    <t>obra terminada (inciso 005-H.10) :</t>
  </si>
  <si>
    <t>Para cien por ciento (100 %)</t>
  </si>
  <si>
    <t>N-CTR-CAR-1-01-007/11</t>
  </si>
  <si>
    <t>EXCAVACIÓN PARA ESTRUCTURAS</t>
  </si>
  <si>
    <t>Excavado, por unidad de obra terminada,  cualesquiera que sean</t>
  </si>
  <si>
    <t>su clasificación y profundidad (párrafo 022-H.01.e)</t>
  </si>
  <si>
    <t>N-CTR-CAR-1-01-011/11</t>
  </si>
  <si>
    <t>RELLENOS</t>
  </si>
  <si>
    <t>Para la protección de las obras de drenaje, por unidad de</t>
  </si>
  <si>
    <t>obra terminada (Párrafo 023-H.01.d)</t>
  </si>
  <si>
    <t>N-CTR-CAR-1-02-003/04</t>
  </si>
  <si>
    <t>CONCRETO HIDRAULICO</t>
  </si>
  <si>
    <t>Concreto hidráulico, por unidad de obra terminada</t>
  </si>
  <si>
    <t>(inciso 026-H.10), colado en seco :</t>
  </si>
  <si>
    <t xml:space="preserve">De f'c = 100 kg/cm2 </t>
  </si>
  <si>
    <t>De f'c = 150 kg/cm2 en plantilla</t>
  </si>
  <si>
    <t xml:space="preserve">De f'c = 200 kg/cm2 </t>
  </si>
  <si>
    <t>De f'c = 250 kg/cm2</t>
  </si>
  <si>
    <t>N-CTR-CAR-1-02-004/04</t>
  </si>
  <si>
    <t>ACERO PARA CONCRETO HIDRÁULICO</t>
  </si>
  <si>
    <t>Acero de refuerzo, por unidad de obra terminada (inciso 027-H.03) :</t>
  </si>
  <si>
    <t>Varillas de limite elástico igual o mayor de 4,000 kg/cm2</t>
  </si>
  <si>
    <t>Kg.</t>
  </si>
  <si>
    <t>TRABAJOS DIVERSOS</t>
  </si>
  <si>
    <t>Recubrimiento de cunetas y contracunetas (inciso 044-H.04) :</t>
  </si>
  <si>
    <t>N-CTR-CAR-1-03-003/00</t>
  </si>
  <si>
    <t>Cunetas :</t>
  </si>
  <si>
    <t>Con concreto hidráulico simple colado en el lugar, de f'c = 150 kg/cm2</t>
  </si>
  <si>
    <t>N-CTR-CAR-1-03-007/00</t>
  </si>
  <si>
    <t>Bordillos:</t>
  </si>
  <si>
    <t>N-CTR-CAR-1-03-006/00</t>
  </si>
  <si>
    <t>Lavaderos :</t>
  </si>
  <si>
    <t>Cercado del derecho de vía, con postes de concreto y cuatro (4) líneas</t>
  </si>
  <si>
    <t>de alambre de púas, por unidad de obra terminada (EP 044-E.03)</t>
  </si>
  <si>
    <t>Reubicación de postes de A.T. de la Comisión Federal de Electricidad</t>
  </si>
  <si>
    <t>pza.</t>
  </si>
  <si>
    <t>Reubicación de postes de A.T. de  TELMEX</t>
  </si>
  <si>
    <t>Retiro y Troceo de árboles de hasta 25 m. de altura en la zona de ampliación, depositados en</t>
  </si>
  <si>
    <t>el lugar donde indique la Secretaría.</t>
  </si>
  <si>
    <t>P A V I M E N T O S    3 . 01 . 03</t>
  </si>
  <si>
    <t>N-CTR-CAR-1-04-002/11</t>
  </si>
  <si>
    <t>SUB-BASE Y BASES</t>
  </si>
  <si>
    <t>Sub-base o bases, por unidad de obra terminada</t>
  </si>
  <si>
    <t xml:space="preserve">Extracción, trituración, acarreos y almacenaje de materiales para base hidraulica </t>
  </si>
  <si>
    <t>del banco que elija el contratista:</t>
  </si>
  <si>
    <t>Formación y compactación de base hidraulica compactada al cien por ciento (100%):</t>
  </si>
  <si>
    <t>Base hidraulica compactada al 100 %</t>
  </si>
  <si>
    <t>Base asfaltica compactada al noventa y cinco (95%), por unidad de obra terminada:</t>
  </si>
  <si>
    <t>Del banco que elija el contratista (incluyendo acarreos)</t>
  </si>
  <si>
    <t>N-CTR-CAR-1-04-004/00</t>
  </si>
  <si>
    <t>MATERIALES ASFALTICOS</t>
  </si>
  <si>
    <t>Materiales asfálticos, por unidad de obra terminada (inciso 076-H.05) :</t>
  </si>
  <si>
    <t>Catiónica, en riego de impregnación</t>
  </si>
  <si>
    <t>Catiónica, en riego de liga para base asfaltica</t>
  </si>
  <si>
    <t>Catiónica, en riego de liga para carpeta</t>
  </si>
  <si>
    <t>N-CTR-CAR-1-04-009/06</t>
  </si>
  <si>
    <t>CARPETA DE CONCRETO ASFALTICO</t>
  </si>
  <si>
    <t>Carpeta de concreto asfáltico, por unidad de obra terminada:</t>
  </si>
  <si>
    <t>Formación y compactación de carpeta asfáltica compactada al noventa y cinco</t>
  </si>
  <si>
    <t xml:space="preserve">por ciento (95%) </t>
  </si>
  <si>
    <t>Carpeta de concreto asfaltico.</t>
  </si>
  <si>
    <t>S E Ñ A L A M I E N T O</t>
  </si>
  <si>
    <t>N-CTR-CAR-1-07-001/00</t>
  </si>
  <si>
    <t>Recubrimiento con pintura</t>
  </si>
  <si>
    <t>Recubrimiento de superficies por unidad de obra terminada:</t>
  </si>
  <si>
    <t>De pavimento:</t>
  </si>
  <si>
    <t>M -2.3 Rayas separadoras de carriles :</t>
  </si>
  <si>
    <t>Discontinua color blanco reflejante, de 15 cm de ancho (longitud efectiva)</t>
  </si>
  <si>
    <t>M -3.1 Rayas en las orillas de la calzada :</t>
  </si>
  <si>
    <t>Derecha Continua color blanco reflejante, de 15 cm de ancho (longitud efectiva)</t>
  </si>
  <si>
    <t>M -3.2 Rayas en las orillas de la calzada :</t>
  </si>
  <si>
    <t>Derecha discontinua color blanco reflejante, de 15 cm de ancho (longitud efectiva)</t>
  </si>
  <si>
    <t>M -3.3 Rayas separadoras de sentidos :</t>
  </si>
  <si>
    <t>Color blanco reflejante, de 15 cm de ancho (longitud efectiva)</t>
  </si>
  <si>
    <t>Señalamiento vertical en carreteras, por unidad de obra terminada :</t>
  </si>
  <si>
    <t xml:space="preserve">Señales preventivas: </t>
  </si>
  <si>
    <t xml:space="preserve"> SP-6 Curva de 117x117 cm.</t>
  </si>
  <si>
    <t xml:space="preserve"> SP-13 Entronque en Delta de 117x117 cm.</t>
  </si>
  <si>
    <t xml:space="preserve"> SP-14  Entronque Lateral Oblicuo de 117x117 cm.</t>
  </si>
  <si>
    <t>Señales restrictivas :</t>
  </si>
  <si>
    <t>SR-9 Velocidad Maxima De 117 x 117 cm</t>
  </si>
  <si>
    <t>SR-13 Conserve su Derecha De 117 x 117 cm</t>
  </si>
  <si>
    <t>SR-18 prohibido Rebasar de 117 x 117 cm</t>
  </si>
  <si>
    <t>SR-28 prohibido el paso de vehiculos de traccion animal 117 x 117 cm</t>
  </si>
  <si>
    <t>SR-34 Utilice Cinturon de seguridad de 117 x 117 cm</t>
  </si>
  <si>
    <t>Señales informativas :</t>
  </si>
  <si>
    <t>De Destino</t>
  </si>
  <si>
    <t>SID-13 de 122 x 488 cm</t>
  </si>
  <si>
    <t>Informativas General :</t>
  </si>
  <si>
    <t xml:space="preserve">SIG - 7 Lugar, de 30 x 147 cm </t>
  </si>
  <si>
    <t>De Servicios :</t>
  </si>
  <si>
    <t>SIS-19 de 86 x 86 cm</t>
  </si>
  <si>
    <t>Indicadores de alineamiento :</t>
  </si>
  <si>
    <t>OD - 6 de 13 cm de diámetro y 100 cm de altura, fantasmas</t>
  </si>
  <si>
    <t>OD - 6 de 13 cm de diámetro y 100 cm de altura, Obra de Drenaje</t>
  </si>
  <si>
    <t>N-CTR-CAR-1-07-004/02</t>
  </si>
  <si>
    <t>Vialetas :</t>
  </si>
  <si>
    <t>Con reflejante en una cara, por unidad de obra terminada:</t>
  </si>
  <si>
    <t>Amarilla</t>
  </si>
  <si>
    <t>Blanca</t>
  </si>
  <si>
    <t>Defensas metálicas de lámina galvanizada tipo AASTHO  M - 180,</t>
  </si>
  <si>
    <t xml:space="preserve">incluyendo sus accesorios, por unidad de obra terminada </t>
  </si>
  <si>
    <t>De 3 crestas, sencilla</t>
  </si>
  <si>
    <t>ESTA RELACIÓN COMPRENDE 53 CONCEPTOS</t>
  </si>
  <si>
    <t>MODERNIZACION DE LA CARRETERA TEPEACA - ZACATEPEC (PRIMERA ETAPA),</t>
  </si>
  <si>
    <t xml:space="preserve">TRAMO: TEPEACA - ENTRONQUE AUTOPISTA PUEBLA - CORDOBA ,CONSISTENTES EN:CONSTRUCCIÓN DE TERRACERÍAS, OBRAS DE DRENAJE, </t>
  </si>
  <si>
    <t>TEPEACA - ENTRONQUE AUTOPISTA PUEBLA - CORDOBA</t>
  </si>
  <si>
    <t xml:space="preserve">PAVIMENTO DE CONCRETO ASFALTICO, OBRAS COMPLEMENTARIAS, TRABAJOS DIVERSOS, OBRA INDUCIDA Y SEÑALAMIENTO </t>
  </si>
  <si>
    <t>DEL KM. 0+220 AL KM. 2+000</t>
  </si>
  <si>
    <t>LO-009000999-N364-2013</t>
  </si>
</sst>
</file>

<file path=xl/styles.xml><?xml version="1.0" encoding="utf-8"?>
<styleSheet xmlns="http://schemas.openxmlformats.org/spreadsheetml/2006/main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General_)"/>
    <numFmt numFmtId="166" formatCode="#."/>
    <numFmt numFmtId="167" formatCode="&quot;N$&quot;\ #,##0_);[Red]\(&quot;N$&quot;\ #,##0\)"/>
    <numFmt numFmtId="168" formatCode="\$#.00"/>
    <numFmt numFmtId="169" formatCode="\$#,##0\ ;\(\$#,##0\)"/>
    <numFmt numFmtId="170" formatCode="_-[$€-2]* #,##0.00_-;\-[$€-2]* #,##0.00_-;_-[$€-2]* &quot;-&quot;??_-"/>
    <numFmt numFmtId="171" formatCode="_(&quot;$&quot;* #,##0.00_);_(&quot;$&quot;* \(#,##0.00\);_(&quot;$&quot;* &quot;-&quot;??_);_(@_)"/>
    <numFmt numFmtId="172" formatCode="[$-80A]d&quot; de &quot;mmmm&quot; de &quot;yyyy;@"/>
    <numFmt numFmtId="173" formatCode="0.0"/>
  </numFmts>
  <fonts count="2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8"/>
      <name val="Arial Narrow"/>
      <family val="2"/>
    </font>
    <font>
      <sz val="1"/>
      <color indexed="16"/>
      <name val="Courier"/>
      <family val="3"/>
    </font>
    <font>
      <sz val="10"/>
      <name val="MS Sans Serif"/>
      <family val="2"/>
    </font>
    <font>
      <sz val="1"/>
      <color indexed="8"/>
      <name val="Courier"/>
      <family val="3"/>
    </font>
    <font>
      <b/>
      <sz val="12"/>
      <color indexed="24"/>
      <name val="Arial"/>
      <family val="2"/>
    </font>
    <font>
      <b/>
      <sz val="18"/>
      <color indexed="24"/>
      <name val="Arial"/>
      <family val="2"/>
    </font>
    <font>
      <b/>
      <sz val="16"/>
      <color indexed="24"/>
      <name val="Arial"/>
      <family val="2"/>
    </font>
    <font>
      <b/>
      <sz val="1"/>
      <color indexed="16"/>
      <name val="Courier"/>
      <family val="3"/>
    </font>
    <font>
      <sz val="11"/>
      <color theme="1"/>
      <name val="Calibri"/>
      <family val="2"/>
      <scheme val="minor"/>
    </font>
    <font>
      <sz val="8.5"/>
      <name val="Arial"/>
      <family val="2"/>
    </font>
    <font>
      <b/>
      <sz val="9"/>
      <color indexed="8"/>
      <name val="Arial"/>
      <family val="2"/>
    </font>
    <font>
      <b/>
      <sz val="10"/>
      <name val="CourierPS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217">
    <xf numFmtId="0" fontId="0" fillId="0" borderId="0"/>
    <xf numFmtId="165" fontId="10" fillId="0" borderId="1">
      <alignment horizontal="center"/>
    </xf>
    <xf numFmtId="166" fontId="11" fillId="0" borderId="0">
      <protection locked="0"/>
    </xf>
    <xf numFmtId="38" fontId="12" fillId="0" borderId="0" applyFont="0" applyFill="0" applyBorder="0" applyAlignment="0" applyProtection="0"/>
    <xf numFmtId="4" fontId="13" fillId="0" borderId="0">
      <protection locked="0"/>
    </xf>
    <xf numFmtId="3" fontId="14" fillId="0" borderId="0" applyFont="0" applyFill="0" applyBorder="0" applyAlignment="0" applyProtection="0"/>
    <xf numFmtId="166" fontId="11" fillId="0" borderId="0">
      <protection locked="0"/>
    </xf>
    <xf numFmtId="167" fontId="12" fillId="0" borderId="0" applyFont="0" applyFill="0" applyBorder="0" applyAlignment="0" applyProtection="0"/>
    <xf numFmtId="168" fontId="13" fillId="0" borderId="0">
      <protection locked="0"/>
    </xf>
    <xf numFmtId="16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0" fontId="2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6" fontId="17" fillId="0" borderId="0">
      <protection locked="0"/>
    </xf>
    <xf numFmtId="166" fontId="17" fillId="0" borderId="0"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18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68" fontId="2" fillId="0" borderId="0"/>
    <xf numFmtId="168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2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2" fillId="0" borderId="0"/>
    <xf numFmtId="173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66" fontId="11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0">
    <xf numFmtId="0" fontId="0" fillId="0" borderId="0" xfId="0"/>
    <xf numFmtId="1" fontId="2" fillId="0" borderId="0" xfId="173" applyNumberFormat="1" applyFont="1" applyFill="1" applyAlignment="1">
      <alignment horizontal="center"/>
    </xf>
    <xf numFmtId="0" fontId="2" fillId="0" borderId="0" xfId="173" applyFont="1" applyFill="1"/>
    <xf numFmtId="0" fontId="2" fillId="0" borderId="0" xfId="173" applyFont="1" applyFill="1" applyAlignment="1">
      <alignment horizontal="center"/>
    </xf>
    <xf numFmtId="0" fontId="7" fillId="0" borderId="0" xfId="173" applyFont="1" applyFill="1"/>
    <xf numFmtId="4" fontId="8" fillId="0" borderId="0" xfId="173" applyNumberFormat="1" applyFont="1" applyFill="1" applyAlignment="1">
      <alignment horizontal="center"/>
    </xf>
    <xf numFmtId="0" fontId="5" fillId="0" borderId="2" xfId="173" applyFont="1" applyFill="1" applyBorder="1"/>
    <xf numFmtId="0" fontId="5" fillId="0" borderId="3" xfId="173" applyFont="1" applyFill="1" applyBorder="1" applyAlignment="1">
      <alignment horizontal="center"/>
    </xf>
    <xf numFmtId="0" fontId="5" fillId="0" borderId="4" xfId="173" applyFont="1" applyFill="1" applyBorder="1" applyAlignment="1">
      <alignment horizontal="center"/>
    </xf>
    <xf numFmtId="0" fontId="5" fillId="0" borderId="5" xfId="173" applyFont="1" applyFill="1" applyBorder="1" applyAlignment="1">
      <alignment horizontal="center"/>
    </xf>
    <xf numFmtId="0" fontId="5" fillId="0" borderId="6" xfId="173" applyFont="1" applyFill="1" applyBorder="1"/>
    <xf numFmtId="1" fontId="2" fillId="0" borderId="7" xfId="173" applyNumberFormat="1" applyFont="1" applyFill="1" applyBorder="1" applyAlignment="1">
      <alignment horizontal="center"/>
    </xf>
    <xf numFmtId="0" fontId="5" fillId="0" borderId="8" xfId="173" applyFont="1" applyFill="1" applyBorder="1" applyAlignment="1">
      <alignment horizontal="center"/>
    </xf>
    <xf numFmtId="0" fontId="2" fillId="0" borderId="8" xfId="173" applyFont="1" applyFill="1" applyBorder="1" applyAlignment="1">
      <alignment horizontal="center"/>
    </xf>
    <xf numFmtId="0" fontId="9" fillId="0" borderId="8" xfId="173" applyFont="1" applyFill="1" applyBorder="1"/>
    <xf numFmtId="0" fontId="9" fillId="0" borderId="9" xfId="173" applyFont="1" applyFill="1" applyBorder="1"/>
    <xf numFmtId="1" fontId="2" fillId="0" borderId="10" xfId="173" applyNumberFormat="1" applyFont="1" applyFill="1" applyBorder="1" applyAlignment="1">
      <alignment horizontal="center"/>
    </xf>
    <xf numFmtId="0" fontId="2" fillId="0" borderId="11" xfId="173" applyFont="1" applyFill="1" applyBorder="1" applyAlignment="1">
      <alignment horizontal="center"/>
    </xf>
    <xf numFmtId="0" fontId="9" fillId="0" borderId="11" xfId="173" applyFont="1" applyFill="1" applyBorder="1"/>
    <xf numFmtId="0" fontId="9" fillId="0" borderId="12" xfId="173" applyFont="1" applyFill="1" applyBorder="1"/>
    <xf numFmtId="0" fontId="2" fillId="0" borderId="11" xfId="173" applyFont="1" applyFill="1" applyBorder="1"/>
    <xf numFmtId="4" fontId="2" fillId="0" borderId="11" xfId="173" applyNumberFormat="1" applyFont="1" applyFill="1" applyBorder="1" applyAlignment="1">
      <alignment horizontal="center"/>
    </xf>
    <xf numFmtId="164" fontId="2" fillId="0" borderId="11" xfId="173" applyNumberFormat="1" applyFont="1" applyFill="1" applyBorder="1"/>
    <xf numFmtId="164" fontId="7" fillId="0" borderId="11" xfId="173" applyNumberFormat="1" applyFont="1" applyFill="1" applyBorder="1" applyAlignment="1">
      <alignment horizontal="center"/>
    </xf>
    <xf numFmtId="164" fontId="2" fillId="0" borderId="12" xfId="173" applyNumberFormat="1" applyFont="1" applyFill="1" applyBorder="1"/>
    <xf numFmtId="4" fontId="9" fillId="0" borderId="12" xfId="173" applyNumberFormat="1" applyFont="1" applyFill="1" applyBorder="1"/>
    <xf numFmtId="1" fontId="2" fillId="0" borderId="13" xfId="173" applyNumberFormat="1" applyFont="1" applyFill="1" applyBorder="1" applyAlignment="1">
      <alignment horizontal="center"/>
    </xf>
    <xf numFmtId="0" fontId="2" fillId="0" borderId="14" xfId="173" applyFont="1" applyFill="1" applyBorder="1"/>
    <xf numFmtId="0" fontId="2" fillId="0" borderId="14" xfId="173" applyFont="1" applyFill="1" applyBorder="1" applyAlignment="1">
      <alignment horizontal="center"/>
    </xf>
    <xf numFmtId="0" fontId="9" fillId="0" borderId="14" xfId="173" applyFont="1" applyFill="1" applyBorder="1"/>
    <xf numFmtId="4" fontId="9" fillId="0" borderId="15" xfId="173" applyNumberFormat="1" applyFont="1" applyFill="1" applyBorder="1"/>
    <xf numFmtId="4" fontId="2" fillId="0" borderId="16" xfId="173" applyNumberFormat="1" applyFont="1" applyFill="1" applyBorder="1" applyAlignment="1">
      <alignment horizontal="center"/>
    </xf>
    <xf numFmtId="4" fontId="5" fillId="0" borderId="16" xfId="173" applyNumberFormat="1" applyFont="1" applyFill="1" applyBorder="1" applyAlignment="1">
      <alignment horizontal="right"/>
    </xf>
    <xf numFmtId="0" fontId="9" fillId="0" borderId="16" xfId="173" applyFont="1" applyFill="1" applyBorder="1"/>
    <xf numFmtId="164" fontId="5" fillId="0" borderId="17" xfId="173" applyNumberFormat="1" applyFont="1" applyFill="1" applyBorder="1"/>
    <xf numFmtId="4" fontId="2" fillId="0" borderId="0" xfId="173" applyNumberFormat="1" applyFont="1" applyFill="1"/>
    <xf numFmtId="1" fontId="2" fillId="0" borderId="18" xfId="173" applyNumberFormat="1" applyFont="1" applyFill="1" applyBorder="1" applyAlignment="1">
      <alignment horizontal="center"/>
    </xf>
    <xf numFmtId="0" fontId="2" fillId="0" borderId="0" xfId="173" applyFont="1" applyFill="1" applyBorder="1"/>
    <xf numFmtId="0" fontId="2" fillId="0" borderId="0" xfId="173" applyFont="1" applyFill="1" applyBorder="1" applyAlignment="1">
      <alignment horizontal="center"/>
    </xf>
    <xf numFmtId="4" fontId="5" fillId="0" borderId="0" xfId="173" applyNumberFormat="1" applyFont="1" applyFill="1" applyBorder="1" applyAlignment="1">
      <alignment horizontal="center"/>
    </xf>
    <xf numFmtId="0" fontId="5" fillId="0" borderId="0" xfId="173" applyFont="1" applyFill="1" applyBorder="1" applyAlignment="1">
      <alignment horizontal="right"/>
    </xf>
    <xf numFmtId="0" fontId="9" fillId="0" borderId="0" xfId="173" applyFont="1" applyFill="1" applyBorder="1"/>
    <xf numFmtId="1" fontId="2" fillId="0" borderId="19" xfId="173" applyNumberFormat="1" applyFont="1" applyFill="1" applyBorder="1" applyAlignment="1">
      <alignment horizontal="left"/>
    </xf>
    <xf numFmtId="0" fontId="2" fillId="0" borderId="20" xfId="173" applyFont="1" applyFill="1" applyBorder="1"/>
    <xf numFmtId="0" fontId="5" fillId="0" borderId="0" xfId="173" applyFont="1" applyFill="1" applyBorder="1" applyAlignment="1">
      <alignment horizontal="center"/>
    </xf>
    <xf numFmtId="4" fontId="9" fillId="0" borderId="3" xfId="173" applyNumberFormat="1" applyFont="1" applyFill="1" applyBorder="1"/>
    <xf numFmtId="1" fontId="2" fillId="0" borderId="18" xfId="173" applyNumberFormat="1" applyFont="1" applyFill="1" applyBorder="1" applyAlignment="1">
      <alignment horizontal="left"/>
    </xf>
    <xf numFmtId="0" fontId="9" fillId="0" borderId="21" xfId="173" applyFont="1" applyFill="1" applyBorder="1"/>
    <xf numFmtId="4" fontId="9" fillId="0" borderId="22" xfId="173" applyNumberFormat="1" applyFont="1" applyFill="1" applyBorder="1"/>
    <xf numFmtId="1" fontId="2" fillId="0" borderId="23" xfId="173" applyNumberFormat="1" applyFont="1" applyFill="1" applyBorder="1" applyAlignment="1">
      <alignment horizontal="left"/>
    </xf>
    <xf numFmtId="0" fontId="2" fillId="0" borderId="24" xfId="173" applyFont="1" applyFill="1" applyBorder="1"/>
    <xf numFmtId="0" fontId="2" fillId="0" borderId="25" xfId="173" applyFont="1" applyFill="1" applyBorder="1" applyAlignment="1">
      <alignment horizontal="center"/>
    </xf>
    <xf numFmtId="0" fontId="5" fillId="0" borderId="25" xfId="173" applyFont="1" applyFill="1" applyBorder="1" applyAlignment="1">
      <alignment horizontal="center"/>
    </xf>
    <xf numFmtId="0" fontId="9" fillId="0" borderId="25" xfId="173" applyFont="1" applyFill="1" applyBorder="1"/>
    <xf numFmtId="4" fontId="9" fillId="0" borderId="6" xfId="173" applyNumberFormat="1" applyFont="1" applyFill="1" applyBorder="1"/>
    <xf numFmtId="4" fontId="5" fillId="0" borderId="16" xfId="173" applyNumberFormat="1" applyFont="1" applyFill="1" applyBorder="1" applyAlignment="1">
      <alignment horizontal="center"/>
    </xf>
    <xf numFmtId="4" fontId="9" fillId="0" borderId="2" xfId="173" applyNumberFormat="1" applyFont="1" applyFill="1" applyBorder="1"/>
    <xf numFmtId="1" fontId="2" fillId="0" borderId="7" xfId="173" applyNumberFormat="1" applyFont="1" applyFill="1" applyBorder="1" applyAlignment="1">
      <alignment horizontal="left"/>
    </xf>
    <xf numFmtId="4" fontId="9" fillId="0" borderId="9" xfId="173" applyNumberFormat="1" applyFont="1" applyFill="1" applyBorder="1"/>
    <xf numFmtId="0" fontId="5" fillId="0" borderId="11" xfId="173" applyFont="1" applyFill="1" applyBorder="1" applyAlignment="1">
      <alignment horizontal="center"/>
    </xf>
    <xf numFmtId="4" fontId="5" fillId="0" borderId="0" xfId="173" applyNumberFormat="1" applyFont="1" applyFill="1"/>
    <xf numFmtId="0" fontId="9" fillId="0" borderId="3" xfId="173" applyFont="1" applyFill="1" applyBorder="1"/>
    <xf numFmtId="4" fontId="9" fillId="0" borderId="11" xfId="173" applyNumberFormat="1" applyFont="1" applyFill="1" applyBorder="1"/>
    <xf numFmtId="1" fontId="5" fillId="0" borderId="10" xfId="173" applyNumberFormat="1" applyFont="1" applyFill="1" applyBorder="1" applyAlignment="1">
      <alignment horizontal="center"/>
    </xf>
    <xf numFmtId="0" fontId="3" fillId="0" borderId="11" xfId="173" applyFont="1" applyFill="1" applyBorder="1"/>
    <xf numFmtId="0" fontId="2" fillId="0" borderId="10" xfId="173" applyFont="1" applyFill="1" applyBorder="1" applyAlignment="1">
      <alignment horizontal="center"/>
    </xf>
    <xf numFmtId="0" fontId="7" fillId="0" borderId="0" xfId="173" applyFont="1" applyFill="1" applyAlignment="1">
      <alignment horizontal="center"/>
    </xf>
    <xf numFmtId="0" fontId="4" fillId="0" borderId="11" xfId="173" applyFont="1" applyFill="1" applyBorder="1"/>
    <xf numFmtId="0" fontId="2" fillId="0" borderId="37" xfId="173" applyFont="1" applyFill="1" applyBorder="1" applyAlignment="1">
      <alignment horizontal="center"/>
    </xf>
    <xf numFmtId="0" fontId="2" fillId="0" borderId="38" xfId="173" applyFont="1" applyFill="1" applyBorder="1" applyAlignment="1">
      <alignment horizontal="center"/>
    </xf>
    <xf numFmtId="1" fontId="2" fillId="0" borderId="40" xfId="173" applyNumberFormat="1" applyFont="1" applyFill="1" applyBorder="1" applyAlignment="1">
      <alignment horizontal="center"/>
    </xf>
    <xf numFmtId="0" fontId="2" fillId="0" borderId="39" xfId="173" applyFont="1" applyFill="1" applyBorder="1" applyAlignment="1">
      <alignment horizontal="center"/>
    </xf>
    <xf numFmtId="0" fontId="2" fillId="0" borderId="26" xfId="173" applyFont="1" applyFill="1" applyBorder="1" applyAlignment="1">
      <alignment horizontal="center"/>
    </xf>
    <xf numFmtId="164" fontId="2" fillId="0" borderId="26" xfId="173" applyNumberFormat="1" applyFont="1" applyFill="1" applyBorder="1"/>
    <xf numFmtId="0" fontId="2" fillId="0" borderId="34" xfId="173" applyFont="1" applyFill="1" applyBorder="1" applyAlignment="1">
      <alignment horizontal="center"/>
    </xf>
    <xf numFmtId="0" fontId="9" fillId="0" borderId="34" xfId="173" applyFont="1" applyFill="1" applyBorder="1"/>
    <xf numFmtId="0" fontId="5" fillId="0" borderId="39" xfId="173" applyFont="1" applyFill="1" applyBorder="1" applyAlignment="1">
      <alignment horizontal="center"/>
    </xf>
    <xf numFmtId="0" fontId="5" fillId="0" borderId="11" xfId="173" applyFont="1" applyFill="1" applyBorder="1" applyAlignment="1">
      <alignment horizontal="right"/>
    </xf>
    <xf numFmtId="0" fontId="5" fillId="0" borderId="26" xfId="173" applyFont="1" applyFill="1" applyBorder="1" applyAlignment="1">
      <alignment horizontal="right"/>
    </xf>
    <xf numFmtId="0" fontId="3" fillId="0" borderId="0" xfId="173" applyFont="1" applyFill="1" applyAlignment="1">
      <alignment horizontal="right"/>
    </xf>
    <xf numFmtId="0" fontId="5" fillId="0" borderId="0" xfId="173" applyFont="1" applyFill="1" applyAlignment="1">
      <alignment horizontal="right"/>
    </xf>
    <xf numFmtId="0" fontId="6" fillId="0" borderId="0" xfId="173" applyFont="1" applyFill="1" applyAlignment="1">
      <alignment horizontal="right"/>
    </xf>
    <xf numFmtId="0" fontId="5" fillId="0" borderId="8" xfId="173" applyFont="1" applyFill="1" applyBorder="1" applyAlignment="1">
      <alignment horizontal="right"/>
    </xf>
    <xf numFmtId="0" fontId="5" fillId="0" borderId="14" xfId="173" applyFont="1" applyFill="1" applyBorder="1" applyAlignment="1">
      <alignment horizontal="right"/>
    </xf>
    <xf numFmtId="0" fontId="5" fillId="0" borderId="20" xfId="173" applyFont="1" applyFill="1" applyBorder="1" applyAlignment="1">
      <alignment horizontal="right"/>
    </xf>
    <xf numFmtId="0" fontId="5" fillId="0" borderId="24" xfId="173" applyFont="1" applyFill="1" applyBorder="1" applyAlignment="1">
      <alignment horizontal="right"/>
    </xf>
    <xf numFmtId="11" fontId="5" fillId="0" borderId="11" xfId="173" applyNumberFormat="1" applyFont="1" applyFill="1" applyBorder="1" applyAlignment="1">
      <alignment horizontal="right"/>
    </xf>
    <xf numFmtId="0" fontId="5" fillId="0" borderId="14" xfId="173" applyNumberFormat="1" applyFont="1" applyFill="1" applyBorder="1" applyAlignment="1">
      <alignment horizontal="right"/>
    </xf>
    <xf numFmtId="0" fontId="5" fillId="0" borderId="34" xfId="173" applyFont="1" applyFill="1" applyBorder="1" applyAlignment="1">
      <alignment horizontal="right"/>
    </xf>
    <xf numFmtId="0" fontId="5" fillId="0" borderId="39" xfId="173" applyFont="1" applyFill="1" applyBorder="1" applyAlignment="1">
      <alignment horizontal="right"/>
    </xf>
    <xf numFmtId="1" fontId="2" fillId="0" borderId="41" xfId="173" applyNumberFormat="1" applyFont="1" applyFill="1" applyBorder="1" applyAlignment="1">
      <alignment horizontal="center"/>
    </xf>
    <xf numFmtId="1" fontId="2" fillId="0" borderId="37" xfId="173" applyNumberFormat="1" applyFont="1" applyFill="1" applyBorder="1" applyAlignment="1">
      <alignment horizontal="center"/>
    </xf>
    <xf numFmtId="0" fontId="5" fillId="0" borderId="26" xfId="173" applyNumberFormat="1" applyFont="1" applyFill="1" applyBorder="1" applyAlignment="1">
      <alignment horizontal="right"/>
    </xf>
    <xf numFmtId="1" fontId="2" fillId="0" borderId="29" xfId="173" applyNumberFormat="1" applyFont="1" applyFill="1" applyBorder="1" applyAlignment="1">
      <alignment horizontal="center"/>
    </xf>
    <xf numFmtId="0" fontId="5" fillId="0" borderId="34" xfId="173" applyNumberFormat="1" applyFont="1" applyFill="1" applyBorder="1" applyAlignment="1">
      <alignment horizontal="right"/>
    </xf>
    <xf numFmtId="0" fontId="5" fillId="0" borderId="11" xfId="173" applyNumberFormat="1" applyFont="1" applyFill="1" applyBorder="1" applyAlignment="1">
      <alignment horizontal="right"/>
    </xf>
    <xf numFmtId="0" fontId="19" fillId="0" borderId="11" xfId="173" applyFont="1" applyFill="1" applyBorder="1" applyAlignment="1">
      <alignment horizontal="center"/>
    </xf>
    <xf numFmtId="11" fontId="5" fillId="0" borderId="31" xfId="173" applyNumberFormat="1" applyFont="1" applyFill="1" applyBorder="1" applyAlignment="1">
      <alignment horizontal="right"/>
    </xf>
    <xf numFmtId="11" fontId="5" fillId="0" borderId="39" xfId="173" applyNumberFormat="1" applyFont="1" applyFill="1" applyBorder="1" applyAlignment="1">
      <alignment horizontal="right"/>
    </xf>
    <xf numFmtId="165" fontId="2" fillId="0" borderId="11" xfId="173" applyNumberFormat="1" applyFont="1" applyFill="1" applyBorder="1" applyAlignment="1">
      <alignment horizontal="center"/>
    </xf>
    <xf numFmtId="43" fontId="2" fillId="0" borderId="11" xfId="173" applyNumberFormat="1" applyFont="1" applyFill="1" applyBorder="1" applyAlignment="1">
      <alignment horizontal="center"/>
    </xf>
    <xf numFmtId="165" fontId="2" fillId="0" borderId="34" xfId="173" applyNumberFormat="1" applyFont="1" applyFill="1" applyBorder="1" applyAlignment="1">
      <alignment horizontal="center"/>
    </xf>
    <xf numFmtId="165" fontId="4" fillId="0" borderId="11" xfId="173" applyNumberFormat="1" applyFont="1" applyFill="1" applyBorder="1" applyAlignment="1">
      <alignment horizontal="center"/>
    </xf>
    <xf numFmtId="165" fontId="2" fillId="0" borderId="39" xfId="173" applyNumberFormat="1" applyFont="1" applyFill="1" applyBorder="1" applyAlignment="1">
      <alignment horizontal="center"/>
    </xf>
    <xf numFmtId="0" fontId="21" fillId="0" borderId="31" xfId="0" quotePrefix="1" applyFont="1" applyFill="1" applyBorder="1" applyAlignment="1">
      <alignment horizontal="right" vertical="center"/>
    </xf>
    <xf numFmtId="1" fontId="5" fillId="0" borderId="0" xfId="173" applyNumberFormat="1" applyFont="1" applyFill="1" applyAlignment="1">
      <alignment horizontal="center"/>
    </xf>
    <xf numFmtId="0" fontId="9" fillId="0" borderId="42" xfId="173" applyFont="1" applyFill="1" applyBorder="1"/>
    <xf numFmtId="0" fontId="4" fillId="0" borderId="11" xfId="173" applyFont="1" applyFill="1" applyBorder="1" applyAlignment="1">
      <alignment horizontal="left"/>
    </xf>
    <xf numFmtId="43" fontId="2" fillId="0" borderId="0" xfId="173" applyNumberFormat="1" applyFont="1" applyFill="1" applyBorder="1" applyAlignment="1">
      <alignment horizontal="center"/>
    </xf>
    <xf numFmtId="164" fontId="2" fillId="0" borderId="0" xfId="173" applyNumberFormat="1" applyFont="1" applyFill="1" applyBorder="1"/>
    <xf numFmtId="164" fontId="7" fillId="0" borderId="0" xfId="173" applyNumberFormat="1" applyFont="1" applyFill="1" applyBorder="1" applyAlignment="1">
      <alignment horizontal="center"/>
    </xf>
    <xf numFmtId="164" fontId="2" fillId="0" borderId="3" xfId="173" applyNumberFormat="1" applyFont="1" applyFill="1" applyBorder="1"/>
    <xf numFmtId="0" fontId="22" fillId="0" borderId="11" xfId="173" applyFont="1" applyFill="1" applyBorder="1" applyAlignment="1">
      <alignment horizontal="center" vertical="center"/>
    </xf>
    <xf numFmtId="0" fontId="4" fillId="0" borderId="26" xfId="173" applyFont="1" applyFill="1" applyBorder="1"/>
    <xf numFmtId="0" fontId="4" fillId="0" borderId="31" xfId="173" applyFont="1" applyFill="1" applyBorder="1"/>
    <xf numFmtId="0" fontId="4" fillId="0" borderId="34" xfId="173" applyFont="1" applyFill="1" applyBorder="1"/>
    <xf numFmtId="0" fontId="4" fillId="0" borderId="39" xfId="173" applyFont="1" applyFill="1" applyBorder="1"/>
    <xf numFmtId="0" fontId="22" fillId="0" borderId="11" xfId="173" applyFont="1" applyFill="1" applyBorder="1"/>
    <xf numFmtId="0" fontId="4" fillId="0" borderId="14" xfId="173" applyFont="1" applyFill="1" applyBorder="1"/>
    <xf numFmtId="0" fontId="22" fillId="0" borderId="11" xfId="173" applyFont="1" applyFill="1" applyBorder="1" applyAlignment="1">
      <alignment horizontal="center"/>
    </xf>
    <xf numFmtId="0" fontId="4" fillId="0" borderId="8" xfId="173" applyFont="1" applyFill="1" applyBorder="1"/>
    <xf numFmtId="0" fontId="4" fillId="0" borderId="38" xfId="173" applyFont="1" applyFill="1" applyBorder="1"/>
    <xf numFmtId="11" fontId="4" fillId="0" borderId="11" xfId="173" applyNumberFormat="1" applyFont="1" applyFill="1" applyBorder="1" applyAlignment="1">
      <alignment horizontal="left"/>
    </xf>
    <xf numFmtId="9" fontId="4" fillId="0" borderId="11" xfId="173" applyNumberFormat="1" applyFont="1" applyFill="1" applyBorder="1"/>
    <xf numFmtId="0" fontId="22" fillId="0" borderId="11" xfId="173" applyFont="1" applyFill="1" applyBorder="1" applyAlignment="1">
      <alignment horizontal="left"/>
    </xf>
    <xf numFmtId="0" fontId="20" fillId="0" borderId="43" xfId="0" applyFont="1" applyFill="1" applyBorder="1" applyAlignment="1">
      <alignment horizontal="right" vertical="top" wrapText="1"/>
    </xf>
    <xf numFmtId="165" fontId="22" fillId="0" borderId="43" xfId="0" applyNumberFormat="1" applyFont="1" applyFill="1" applyBorder="1" applyAlignment="1" applyProtection="1">
      <alignment horizontal="right" vertical="top" wrapText="1"/>
    </xf>
    <xf numFmtId="0" fontId="4" fillId="0" borderId="11" xfId="173" applyFont="1" applyFill="1" applyBorder="1" applyAlignment="1">
      <alignment horizontal="left" vertical="center"/>
    </xf>
    <xf numFmtId="0" fontId="22" fillId="0" borderId="34" xfId="173" applyFont="1" applyFill="1" applyBorder="1"/>
    <xf numFmtId="0" fontId="22" fillId="0" borderId="11" xfId="173" applyFont="1" applyFill="1" applyBorder="1" applyAlignment="1">
      <alignment horizontal="left" vertical="center"/>
    </xf>
    <xf numFmtId="1" fontId="5" fillId="0" borderId="27" xfId="173" applyNumberFormat="1" applyFont="1" applyFill="1" applyBorder="1" applyAlignment="1">
      <alignment horizontal="center"/>
    </xf>
    <xf numFmtId="1" fontId="5" fillId="0" borderId="16" xfId="173" applyNumberFormat="1" applyFont="1" applyFill="1" applyBorder="1" applyAlignment="1">
      <alignment horizontal="center"/>
    </xf>
    <xf numFmtId="0" fontId="3" fillId="0" borderId="0" xfId="173" applyFont="1" applyFill="1" applyAlignment="1">
      <alignment horizontal="center"/>
    </xf>
    <xf numFmtId="1" fontId="5" fillId="0" borderId="28" xfId="173" applyNumberFormat="1" applyFont="1" applyFill="1" applyBorder="1" applyAlignment="1">
      <alignment horizontal="center" vertical="center"/>
    </xf>
    <xf numFmtId="1" fontId="5" fillId="0" borderId="29" xfId="173" applyNumberFormat="1" applyFont="1" applyFill="1" applyBorder="1" applyAlignment="1">
      <alignment horizontal="center" vertical="center"/>
    </xf>
    <xf numFmtId="1" fontId="5" fillId="0" borderId="4" xfId="173" applyNumberFormat="1" applyFont="1" applyFill="1" applyBorder="1" applyAlignment="1">
      <alignment horizontal="center" vertical="center"/>
    </xf>
    <xf numFmtId="0" fontId="5" fillId="0" borderId="30" xfId="173" applyFont="1" applyFill="1" applyBorder="1" applyAlignment="1">
      <alignment horizontal="right" vertical="center"/>
    </xf>
    <xf numFmtId="0" fontId="5" fillId="0" borderId="31" xfId="173" applyFont="1" applyFill="1" applyBorder="1" applyAlignment="1">
      <alignment horizontal="right" vertical="center"/>
    </xf>
    <xf numFmtId="0" fontId="5" fillId="0" borderId="32" xfId="173" applyFont="1" applyFill="1" applyBorder="1" applyAlignment="1">
      <alignment horizontal="right" vertical="center"/>
    </xf>
    <xf numFmtId="0" fontId="5" fillId="0" borderId="30" xfId="173" applyFont="1" applyFill="1" applyBorder="1" applyAlignment="1">
      <alignment horizontal="center" vertical="center"/>
    </xf>
    <xf numFmtId="0" fontId="5" fillId="0" borderId="31" xfId="173" applyFont="1" applyFill="1" applyBorder="1" applyAlignment="1">
      <alignment horizontal="center" vertical="center"/>
    </xf>
    <xf numFmtId="0" fontId="5" fillId="0" borderId="32" xfId="173" applyFont="1" applyFill="1" applyBorder="1" applyAlignment="1">
      <alignment horizontal="center" vertical="center"/>
    </xf>
    <xf numFmtId="0" fontId="5" fillId="0" borderId="33" xfId="173" applyFont="1" applyFill="1" applyBorder="1" applyAlignment="1">
      <alignment horizontal="center" vertical="center"/>
    </xf>
    <xf numFmtId="0" fontId="5" fillId="0" borderId="34" xfId="173" applyFont="1" applyFill="1" applyBorder="1" applyAlignment="1">
      <alignment horizontal="center" vertical="center"/>
    </xf>
    <xf numFmtId="0" fontId="5" fillId="0" borderId="35" xfId="173" applyFont="1" applyFill="1" applyBorder="1" applyAlignment="1">
      <alignment horizontal="center" vertical="center"/>
    </xf>
    <xf numFmtId="0" fontId="5" fillId="0" borderId="27" xfId="173" applyFont="1" applyFill="1" applyBorder="1" applyAlignment="1">
      <alignment horizontal="center" vertical="center"/>
    </xf>
    <xf numFmtId="0" fontId="5" fillId="0" borderId="18" xfId="173" applyFont="1" applyFill="1" applyBorder="1" applyAlignment="1">
      <alignment horizontal="center" vertical="center"/>
    </xf>
    <xf numFmtId="0" fontId="5" fillId="0" borderId="36" xfId="173" applyFont="1" applyFill="1" applyBorder="1" applyAlignment="1">
      <alignment horizontal="center" vertical="center"/>
    </xf>
    <xf numFmtId="0" fontId="5" fillId="0" borderId="2" xfId="173" applyFont="1" applyFill="1" applyBorder="1" applyAlignment="1">
      <alignment horizontal="center" vertical="center"/>
    </xf>
    <xf numFmtId="0" fontId="5" fillId="0" borderId="6" xfId="173" applyFont="1" applyFill="1" applyBorder="1" applyAlignment="1">
      <alignment horizontal="center" vertical="center"/>
    </xf>
  </cellXfs>
  <cellStyles count="217">
    <cellStyle name="3" xfId="1"/>
    <cellStyle name="Comma" xfId="2"/>
    <cellStyle name="Comma [0]_INSUMOS" xfId="3"/>
    <cellStyle name="Comma_FORMA-6.d" xfId="4"/>
    <cellStyle name="Comma0" xfId="5"/>
    <cellStyle name="Currency" xfId="6"/>
    <cellStyle name="Currency [0]_INSUMOS" xfId="7"/>
    <cellStyle name="Currency_FORMA-6.d" xfId="8"/>
    <cellStyle name="Currency0" xfId="9"/>
    <cellStyle name="Date" xfId="10"/>
    <cellStyle name="Euro" xfId="11"/>
    <cellStyle name="Fixed" xfId="12"/>
    <cellStyle name="Heading 1" xfId="13"/>
    <cellStyle name="Heading 2" xfId="14"/>
    <cellStyle name="Heading1" xfId="15"/>
    <cellStyle name="Heading2" xfId="16"/>
    <cellStyle name="Moneda 2" xfId="17"/>
    <cellStyle name="Moneda 2 2" xfId="18"/>
    <cellStyle name="Moneda 2 3" xfId="19"/>
    <cellStyle name="Moneda 2 4" xfId="20"/>
    <cellStyle name="Moneda 2 5" xfId="21"/>
    <cellStyle name="Moneda 2 6" xfId="22"/>
    <cellStyle name="Moneda 2 7" xfId="23"/>
    <cellStyle name="Moneda 2 8" xfId="24"/>
    <cellStyle name="Moneda 3" xfId="25"/>
    <cellStyle name="Moneda 4" xfId="26"/>
    <cellStyle name="Moneda 4 2" xfId="27"/>
    <cellStyle name="Normal" xfId="0" builtinId="0"/>
    <cellStyle name="Normal 10" xfId="28"/>
    <cellStyle name="Normal 10 2" xfId="29"/>
    <cellStyle name="Normal 10 3" xfId="30"/>
    <cellStyle name="Normal 10 4" xfId="31"/>
    <cellStyle name="Normal 10 5" xfId="32"/>
    <cellStyle name="Normal 10 6" xfId="33"/>
    <cellStyle name="Normal 10 7" xfId="34"/>
    <cellStyle name="Normal 10 8" xfId="35"/>
    <cellStyle name="Normal 11" xfId="36"/>
    <cellStyle name="Normal 11 2" xfId="37"/>
    <cellStyle name="Normal 11 3" xfId="38"/>
    <cellStyle name="Normal 11 4" xfId="39"/>
    <cellStyle name="Normal 11 5" xfId="40"/>
    <cellStyle name="Normal 11 6" xfId="41"/>
    <cellStyle name="Normal 11 7" xfId="42"/>
    <cellStyle name="Normal 11 8" xfId="43"/>
    <cellStyle name="Normal 11 9" xfId="44"/>
    <cellStyle name="Normal 12" xfId="45"/>
    <cellStyle name="Normal 12 2" xfId="46"/>
    <cellStyle name="Normal 12 2 2" xfId="47"/>
    <cellStyle name="Normal 12 2 3" xfId="48"/>
    <cellStyle name="Normal 12 2 4" xfId="49"/>
    <cellStyle name="Normal 12 2 5" xfId="50"/>
    <cellStyle name="Normal 12 2 6" xfId="51"/>
    <cellStyle name="Normal 12 2 7" xfId="52"/>
    <cellStyle name="Normal 12 2 8" xfId="53"/>
    <cellStyle name="Normal 12 3" xfId="54"/>
    <cellStyle name="Normal 12 4" xfId="55"/>
    <cellStyle name="Normal 12 5" xfId="56"/>
    <cellStyle name="Normal 12 6" xfId="57"/>
    <cellStyle name="Normal 12 7" xfId="58"/>
    <cellStyle name="Normal 12 8" xfId="59"/>
    <cellStyle name="Normal 12 9" xfId="60"/>
    <cellStyle name="Normal 13" xfId="61"/>
    <cellStyle name="Normal 13 2" xfId="62"/>
    <cellStyle name="Normal 13 3" xfId="63"/>
    <cellStyle name="Normal 13 4" xfId="64"/>
    <cellStyle name="Normal 13 5" xfId="65"/>
    <cellStyle name="Normal 13 6" xfId="66"/>
    <cellStyle name="Normal 13 7" xfId="67"/>
    <cellStyle name="Normal 13 8" xfId="68"/>
    <cellStyle name="Normal 14" xfId="69"/>
    <cellStyle name="Normal 14 2" xfId="70"/>
    <cellStyle name="Normal 14 3" xfId="71"/>
    <cellStyle name="Normal 14 4" xfId="72"/>
    <cellStyle name="Normal 14 5" xfId="73"/>
    <cellStyle name="Normal 14 6" xfId="74"/>
    <cellStyle name="Normal 14 7" xfId="75"/>
    <cellStyle name="Normal 14 8" xfId="76"/>
    <cellStyle name="Normal 15" xfId="77"/>
    <cellStyle name="Normal 15 2" xfId="78"/>
    <cellStyle name="Normal 15 3" xfId="79"/>
    <cellStyle name="Normal 15 4" xfId="80"/>
    <cellStyle name="Normal 15 5" xfId="81"/>
    <cellStyle name="Normal 15 6" xfId="82"/>
    <cellStyle name="Normal 15 7" xfId="83"/>
    <cellStyle name="Normal 15 8" xfId="84"/>
    <cellStyle name="Normal 16" xfId="85"/>
    <cellStyle name="Normal 16 2" xfId="86"/>
    <cellStyle name="Normal 16 2 2" xfId="87"/>
    <cellStyle name="Normal 16 2 2 2" xfId="88"/>
    <cellStyle name="Normal 16 2 3" xfId="89"/>
    <cellStyle name="Normal 17" xfId="90"/>
    <cellStyle name="Normal 18" xfId="91"/>
    <cellStyle name="Normal 18 2" xfId="92"/>
    <cellStyle name="Normal 18 3" xfId="93"/>
    <cellStyle name="Normal 19" xfId="94"/>
    <cellStyle name="Normal 19 2" xfId="95"/>
    <cellStyle name="Normal 2" xfId="96"/>
    <cellStyle name="Normal 2 2" xfId="97"/>
    <cellStyle name="Normal 2 2 10" xfId="98"/>
    <cellStyle name="Normal 2 2 10 2 2 2" xfId="99"/>
    <cellStyle name="Normal 2 2 10 2 2 2 2" xfId="100"/>
    <cellStyle name="Normal 2 2 10 2 2 2 2 2" xfId="101"/>
    <cellStyle name="Normal 2 2 10 2 2 2 3" xfId="102"/>
    <cellStyle name="Normal 2 2 2" xfId="103"/>
    <cellStyle name="Normal 2 2 3" xfId="104"/>
    <cellStyle name="Normal 2 2 4" xfId="105"/>
    <cellStyle name="Normal 2 2 5" xfId="106"/>
    <cellStyle name="Normal 2 2 6" xfId="107"/>
    <cellStyle name="Normal 2 2 7" xfId="108"/>
    <cellStyle name="Normal 2 2 8" xfId="109"/>
    <cellStyle name="Normal 2 2 9" xfId="110"/>
    <cellStyle name="Normal 2 3" xfId="111"/>
    <cellStyle name="Normal 2 4" xfId="112"/>
    <cellStyle name="Normal 2 5" xfId="113"/>
    <cellStyle name="Normal 2 6" xfId="114"/>
    <cellStyle name="Normal 2 7" xfId="115"/>
    <cellStyle name="Normal 2 8" xfId="116"/>
    <cellStyle name="Normal 2 9" xfId="117"/>
    <cellStyle name="Normal 20" xfId="118"/>
    <cellStyle name="Normal 21" xfId="119"/>
    <cellStyle name="Normal 22" xfId="120"/>
    <cellStyle name="Normal 24" xfId="121"/>
    <cellStyle name="Normal 24 2" xfId="122"/>
    <cellStyle name="Normal 3" xfId="123"/>
    <cellStyle name="Normal 3 2" xfId="124"/>
    <cellStyle name="Normal 3 3" xfId="125"/>
    <cellStyle name="Normal 3 4" xfId="126"/>
    <cellStyle name="Normal 3 5" xfId="127"/>
    <cellStyle name="Normal 3 6" xfId="128"/>
    <cellStyle name="Normal 3 7" xfId="129"/>
    <cellStyle name="Normal 3 8" xfId="130"/>
    <cellStyle name="Normal 4" xfId="131"/>
    <cellStyle name="Normal 4 2" xfId="132"/>
    <cellStyle name="Normal 4 3" xfId="133"/>
    <cellStyle name="Normal 4 4" xfId="134"/>
    <cellStyle name="Normal 4 5" xfId="135"/>
    <cellStyle name="Normal 4 6" xfId="136"/>
    <cellStyle name="Normal 4 7" xfId="137"/>
    <cellStyle name="Normal 4 8" xfId="138"/>
    <cellStyle name="Normal 5" xfId="139"/>
    <cellStyle name="Normal 5 2" xfId="140"/>
    <cellStyle name="Normal 5 3" xfId="141"/>
    <cellStyle name="Normal 5 4" xfId="142"/>
    <cellStyle name="Normal 5 5" xfId="143"/>
    <cellStyle name="Normal 5 6" xfId="144"/>
    <cellStyle name="Normal 5 7" xfId="145"/>
    <cellStyle name="Normal 5 8" xfId="146"/>
    <cellStyle name="Normal 6" xfId="147"/>
    <cellStyle name="Normal 6 2" xfId="148"/>
    <cellStyle name="Normal 6 2 2" xfId="149"/>
    <cellStyle name="Normal 6 2 3" xfId="150"/>
    <cellStyle name="Normal 6 2 4" xfId="151"/>
    <cellStyle name="Normal 6 2 5" xfId="152"/>
    <cellStyle name="Normal 6 2 6" xfId="153"/>
    <cellStyle name="Normal 6 2 7" xfId="154"/>
    <cellStyle name="Normal 6 2 8" xfId="155"/>
    <cellStyle name="Normal 6 3" xfId="156"/>
    <cellStyle name="Normal 6 4" xfId="157"/>
    <cellStyle name="Normal 6 5" xfId="158"/>
    <cellStyle name="Normal 6 6" xfId="159"/>
    <cellStyle name="Normal 6 7" xfId="160"/>
    <cellStyle name="Normal 6 8" xfId="161"/>
    <cellStyle name="Normal 6 9" xfId="162"/>
    <cellStyle name="Normal 7" xfId="163"/>
    <cellStyle name="Normal 7 2" xfId="164"/>
    <cellStyle name="Normal 7 3" xfId="165"/>
    <cellStyle name="Normal 7 4" xfId="166"/>
    <cellStyle name="Normal 7 5" xfId="167"/>
    <cellStyle name="Normal 7 6" xfId="168"/>
    <cellStyle name="Normal 7 7" xfId="169"/>
    <cellStyle name="Normal 7 8" xfId="170"/>
    <cellStyle name="Normal 8" xfId="171"/>
    <cellStyle name="Normal 8 10" xfId="172"/>
    <cellStyle name="Normal 8 2" xfId="173"/>
    <cellStyle name="Normal 8 2 2" xfId="174"/>
    <cellStyle name="Normal 8 2 3" xfId="175"/>
    <cellStyle name="Normal 8 2 4" xfId="176"/>
    <cellStyle name="Normal 8 2 5" xfId="177"/>
    <cellStyle name="Normal 8 2 6" xfId="178"/>
    <cellStyle name="Normal 8 2 7" xfId="179"/>
    <cellStyle name="Normal 8 2 8" xfId="180"/>
    <cellStyle name="Normal 8 2 9" xfId="181"/>
    <cellStyle name="Normal 8 3" xfId="182"/>
    <cellStyle name="Normal 8 4" xfId="183"/>
    <cellStyle name="Normal 8 5" xfId="184"/>
    <cellStyle name="Normal 8 6" xfId="185"/>
    <cellStyle name="Normal 8 7" xfId="186"/>
    <cellStyle name="Normal 8 8" xfId="187"/>
    <cellStyle name="Normal 8 9" xfId="188"/>
    <cellStyle name="Normal 9" xfId="189"/>
    <cellStyle name="Normal 9 2" xfId="190"/>
    <cellStyle name="Normal 9 2 10" xfId="191"/>
    <cellStyle name="Normal 9 2 11" xfId="192"/>
    <cellStyle name="Normal 9 2 2" xfId="193"/>
    <cellStyle name="Normal 9 2 3" xfId="194"/>
    <cellStyle name="Normal 9 2 4" xfId="195"/>
    <cellStyle name="Normal 9 2 5" xfId="196"/>
    <cellStyle name="Normal 9 2 6" xfId="197"/>
    <cellStyle name="Normal 9 2 7" xfId="198"/>
    <cellStyle name="Normal 9 2 8" xfId="199"/>
    <cellStyle name="Normal 9 2 9" xfId="200"/>
    <cellStyle name="Normal 9 3" xfId="201"/>
    <cellStyle name="Normal 9 4" xfId="202"/>
    <cellStyle name="Normal 9 5" xfId="203"/>
    <cellStyle name="Normal 9 6" xfId="204"/>
    <cellStyle name="Normal 9 7" xfId="205"/>
    <cellStyle name="Normal 9 8" xfId="206"/>
    <cellStyle name="Normal 9 9" xfId="207"/>
    <cellStyle name="Percent" xfId="208"/>
    <cellStyle name="Porcentual 2" xfId="209"/>
    <cellStyle name="Porcentual 2 2" xfId="210"/>
    <cellStyle name="Porcentual 2 3" xfId="211"/>
    <cellStyle name="Porcentual 2 4" xfId="212"/>
    <cellStyle name="Porcentual 2 5" xfId="213"/>
    <cellStyle name="Porcentual 2 6" xfId="214"/>
    <cellStyle name="Porcentual 2 7" xfId="215"/>
    <cellStyle name="Porcentual 2 8" xfId="2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1039812</xdr:colOff>
      <xdr:row>4</xdr:row>
      <xdr:rowOff>71437</xdr:rowOff>
    </xdr:to>
    <xdr:pic>
      <xdr:nvPicPr>
        <xdr:cNvPr id="2" name="1 Imagen" descr="SCT_horizontal_ALTA-01-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1523999" cy="8255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CENTRAL\ESTSFIN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F.INVER.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e7%20709-718\Mis%20documentos\CENTRAL\ESTSFINI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rma E-7"/>
      <sheetName val="Presupuesto"/>
      <sheetName val="Programa C.Orig."/>
      <sheetName val="Evaluación"/>
      <sheetName val="Est. Cero"/>
      <sheetName val="Rel. Est. Total"/>
      <sheetName val="Forma 1"/>
      <sheetName val="Factores Esc."/>
      <sheetName val="Forma 2"/>
      <sheetName val="Forma 3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Programa C.Orig. (2)"/>
      <sheetName val="Est. Total"/>
      <sheetName val="Cuadro Finiquito"/>
      <sheetName val="Programa C.Orig. (3)"/>
      <sheetName val="Est. Escalatorias"/>
      <sheetName val="Rel. Estimaciones"/>
      <sheetName val="Inf. Contratos"/>
      <sheetName val="Contratos Mod."/>
      <sheetName val="Recep. Contratos"/>
      <sheetName val="Resumen"/>
      <sheetName val="Cpo. Der.8.50"/>
      <sheetName val="Cpo. Der.6.50"/>
      <sheetName val="Cpo. Der.15.0"/>
      <sheetName val="Rev. Programa"/>
      <sheetName val="Larg.Cpo. Derecho"/>
      <sheetName val="Reprog. II"/>
      <sheetName val="Datos"/>
      <sheetName val="Relación por Grupo"/>
      <sheetName val="Diagrama de tendido"/>
      <sheetName val="Control Losa Cpo. Izq."/>
      <sheetName val="Larg.Cpo. Izquierdo"/>
      <sheetName val="Rel. Est. Aplicada"/>
      <sheetName val="Rel. Est. Real"/>
      <sheetName val="Forma 2datos"/>
      <sheetName val="Forma 2 Prog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 t="str">
            <v>SECRETARIA DE COMUNICACIONES Y TRANSPORTES</v>
          </cell>
          <cell r="F1" t="str">
            <v>CARRETERA</v>
          </cell>
          <cell r="H1" t="str">
            <v>: PALMILLAS - QUERETARO</v>
          </cell>
          <cell r="M1" t="str">
            <v>FORMA 3</v>
          </cell>
        </row>
        <row r="2">
          <cell r="B2" t="str">
            <v>DIRECCION GENERAL DE CARRETERAS FEDERALES</v>
          </cell>
          <cell r="F2" t="str">
            <v>T  R  A  M  O</v>
          </cell>
          <cell r="H2" t="str">
            <v>: KM 175+288 - KM 194+000</v>
          </cell>
        </row>
        <row r="3">
          <cell r="B3" t="str">
            <v>SUBDIRECCION DE CONSTRUCCION DE TERRACERIAS Y PAVIMENTOS</v>
          </cell>
          <cell r="F3" t="str">
            <v xml:space="preserve">O R I G E N </v>
          </cell>
          <cell r="H3" t="str">
            <v>: MEXICO, D.F.</v>
          </cell>
        </row>
        <row r="4">
          <cell r="B4" t="str">
            <v>OFICINA DE PRESUPUESTOS</v>
          </cell>
          <cell r="F4" t="str">
            <v>CONTRATISTA</v>
          </cell>
          <cell r="H4" t="str">
            <v>: PYASA INGENIEROS CIVILES, S.A. DE C.V.</v>
          </cell>
        </row>
        <row r="5">
          <cell r="B5" t="str">
            <v/>
          </cell>
          <cell r="F5" t="str">
            <v>CONTRATO EN EJERCICIO  Nº</v>
          </cell>
          <cell r="H5" t="str">
            <v>: 7-V-CE-O-117-W-0-7</v>
          </cell>
        </row>
        <row r="6">
          <cell r="F6" t="str">
            <v>O B R A</v>
          </cell>
          <cell r="H6" t="str">
            <v>: AMPLIACION DE AMBOS CUERPOS; TERRACERIAS, DRENAJE, PAVIMENTO DE CON-</v>
          </cell>
        </row>
        <row r="7">
          <cell r="B7" t="str">
            <v>RESUMEN DE COSTOS DE OBRAS</v>
          </cell>
          <cell r="H7" t="str">
            <v xml:space="preserve">  CRETO HIDRAULICO, ESTRUCTURAS, ENTRONQUES Y OBRAS COMPLEMENTARIAS</v>
          </cell>
        </row>
        <row r="8">
          <cell r="F8" t="str">
            <v>CONCURSO</v>
          </cell>
          <cell r="H8" t="str">
            <v>: SCT-CF-97-03-02</v>
          </cell>
        </row>
        <row r="10">
          <cell r="B10" t="str">
            <v>I M P O R T E  D E  L A  O B R A</v>
          </cell>
          <cell r="E10" t="str">
            <v>I M P O R T E  D E  L A  O B R A  P A G A D A</v>
          </cell>
        </row>
        <row r="11">
          <cell r="B11" t="str">
            <v/>
          </cell>
          <cell r="E11" t="str">
            <v>A Ñ O  D E  1 9 9 7</v>
          </cell>
          <cell r="H11" t="str">
            <v>A Ñ O  D E  1 9 9 8</v>
          </cell>
        </row>
        <row r="12">
          <cell r="A12" t="str">
            <v>C O N C E P T O</v>
          </cell>
          <cell r="B12" t="str">
            <v>CON P.U. DE</v>
          </cell>
          <cell r="C12" t="str">
            <v>ACTUALIZADA</v>
          </cell>
          <cell r="E12" t="str">
            <v>CON P.U. DE</v>
          </cell>
          <cell r="F12" t="str">
            <v/>
          </cell>
          <cell r="G12" t="str">
            <v/>
          </cell>
          <cell r="H12" t="str">
            <v>CON P.U. DE</v>
          </cell>
        </row>
        <row r="13">
          <cell r="A13" t="str">
            <v/>
          </cell>
          <cell r="B13" t="str">
            <v>CONCURSO</v>
          </cell>
          <cell r="C13" t="str">
            <v>AL</v>
          </cell>
          <cell r="D13" t="str">
            <v>TOTAL</v>
          </cell>
          <cell r="E13" t="str">
            <v>CONCURSO</v>
          </cell>
          <cell r="F13" t="str">
            <v>ACTUALIZADA</v>
          </cell>
          <cell r="G13" t="str">
            <v>TOTAL</v>
          </cell>
          <cell r="H13" t="str">
            <v>CONCURSO</v>
          </cell>
        </row>
        <row r="14">
          <cell r="B14" t="str">
            <v>( $ )</v>
          </cell>
          <cell r="C14">
            <v>35642</v>
          </cell>
          <cell r="D14" t="str">
            <v>( a+b+c )</v>
          </cell>
          <cell r="E14" t="str">
            <v>( $ )</v>
          </cell>
          <cell r="F14" t="str">
            <v>( $ )</v>
          </cell>
          <cell r="G14" t="str">
            <v>( a )</v>
          </cell>
          <cell r="H14" t="str">
            <v>( $ )</v>
          </cell>
        </row>
        <row r="15">
          <cell r="A15" t="str">
            <v>TERRACERIAS</v>
          </cell>
          <cell r="B15">
            <v>5434178.0999999987</v>
          </cell>
          <cell r="C15">
            <v>43545.155394460329</v>
          </cell>
          <cell r="D15">
            <v>5477723.2553944588</v>
          </cell>
          <cell r="E15">
            <v>5846.5279999999993</v>
          </cell>
          <cell r="F15">
            <v>46.84939757091572</v>
          </cell>
          <cell r="G15">
            <v>5893.3773975709155</v>
          </cell>
          <cell r="H15">
            <v>0</v>
          </cell>
        </row>
        <row r="16">
          <cell r="A16" t="str">
            <v>ACARREOS PARA TERRACERIAS</v>
          </cell>
          <cell r="B16">
            <v>4560886.585</v>
          </cell>
          <cell r="C16">
            <v>115532.67944272951</v>
          </cell>
          <cell r="D16">
            <v>4676419.2644427298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OBRAS DE DRENAJE</v>
          </cell>
          <cell r="B17">
            <v>3962064.9450000003</v>
          </cell>
          <cell r="C17">
            <v>12368.192070726904</v>
          </cell>
          <cell r="D17">
            <v>3974433.1370707271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TRABAJOS DIVERSOS</v>
          </cell>
          <cell r="B18">
            <v>5557644</v>
          </cell>
          <cell r="C18">
            <v>17349.036274498259</v>
          </cell>
          <cell r="D18">
            <v>5574993.0362744983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PAVIMENTOS</v>
          </cell>
          <cell r="B19">
            <v>2206475.9399999976</v>
          </cell>
          <cell r="C19">
            <v>10777.859925456651</v>
          </cell>
          <cell r="D19">
            <v>2217253.7999254544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CEMENTO PORTLAND P/BASE ESTABILIZADA</v>
          </cell>
          <cell r="B20">
            <v>1973322</v>
          </cell>
          <cell r="C20">
            <v>0</v>
          </cell>
          <cell r="D20">
            <v>1973322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SUB-BASE HIDRAULICA</v>
          </cell>
          <cell r="B21">
            <v>1067404.8600000001</v>
          </cell>
          <cell r="C21">
            <v>5213.8978070305538</v>
          </cell>
          <cell r="D21">
            <v>1072618.7578070306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BASE HIDRAULICA</v>
          </cell>
          <cell r="B22">
            <v>1726100.273</v>
          </cell>
          <cell r="C22">
            <v>8431.3935277655928</v>
          </cell>
          <cell r="D22">
            <v>1734531.6665277656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BASE ESTABILIZADA C/CEMENTO PORTLAND</v>
          </cell>
          <cell r="B23">
            <v>1670948.352</v>
          </cell>
          <cell r="C23">
            <v>8161.9957662120032</v>
          </cell>
          <cell r="D23">
            <v>1679110.347766212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PRODUCTOS ASFALTICOS</v>
          </cell>
          <cell r="B24">
            <v>7835876.9060000004</v>
          </cell>
          <cell r="C24">
            <v>0</v>
          </cell>
          <cell r="D24">
            <v>7835876.9060000004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CARPETA DE CONCRETO ASFALTICO</v>
          </cell>
          <cell r="B25">
            <v>4537860.4809999997</v>
          </cell>
          <cell r="C25">
            <v>22165.854491702907</v>
          </cell>
          <cell r="D25">
            <v>4560026.3354917029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LOSAS DE CONCRETO hIDRAULICO</v>
          </cell>
          <cell r="B26">
            <v>54978100.200000003</v>
          </cell>
          <cell r="C26">
            <v>-166990.48154747579</v>
          </cell>
          <cell r="D26">
            <v>54811109.718452528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ACARREOS P/PAVIMENTOS</v>
          </cell>
          <cell r="B27">
            <v>8342805.7560799997</v>
          </cell>
          <cell r="C27">
            <v>211333.1882095352</v>
          </cell>
          <cell r="D27">
            <v>8554138.9442895353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PUENTES Y PASOS A DESNIVEL</v>
          </cell>
          <cell r="B28">
            <v>25192450</v>
          </cell>
          <cell r="C28">
            <v>78642.088067080884</v>
          </cell>
          <cell r="D28">
            <v>25271092.088067081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SEÑALAMIENTO</v>
          </cell>
          <cell r="B29">
            <v>4032271</v>
          </cell>
          <cell r="C29">
            <v>12587.35101557555</v>
          </cell>
          <cell r="D29">
            <v>4044858.3510155757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S U B T O T A L</v>
          </cell>
          <cell r="B30">
            <v>133078389.39807999</v>
          </cell>
          <cell r="C30">
            <v>379118.21044529858</v>
          </cell>
          <cell r="D30">
            <v>133457507.60852532</v>
          </cell>
          <cell r="E30">
            <v>5846.5279999999993</v>
          </cell>
          <cell r="F30">
            <v>46.84939757091572</v>
          </cell>
          <cell r="G30">
            <v>5893.3773975709155</v>
          </cell>
          <cell r="H30">
            <v>0</v>
          </cell>
        </row>
        <row r="31">
          <cell r="A31" t="str">
            <v>I. V. A.  ( 15 % )</v>
          </cell>
          <cell r="B31">
            <v>19961758.409711998</v>
          </cell>
          <cell r="C31">
            <v>56867.731566794784</v>
          </cell>
          <cell r="D31">
            <v>20018626.141278796</v>
          </cell>
          <cell r="E31">
            <v>876.97919999999988</v>
          </cell>
          <cell r="F31">
            <v>7.0274096356373574</v>
          </cell>
          <cell r="G31">
            <v>884.00660963563735</v>
          </cell>
          <cell r="H31">
            <v>0</v>
          </cell>
        </row>
        <row r="32">
          <cell r="A32" t="str">
            <v>T O T A L</v>
          </cell>
          <cell r="B32">
            <v>153040147.80779198</v>
          </cell>
          <cell r="C32">
            <v>435985.94201209338</v>
          </cell>
          <cell r="D32">
            <v>153476133.74980411</v>
          </cell>
          <cell r="E32">
            <v>6723.5071999999991</v>
          </cell>
          <cell r="F32">
            <v>53.876807206553075</v>
          </cell>
          <cell r="G32">
            <v>6777.3840072065532</v>
          </cell>
          <cell r="H32">
            <v>0</v>
          </cell>
        </row>
        <row r="33">
          <cell r="A33" t="str">
            <v>IMPORTE TOTAL DE LA OBRA REAL</v>
          </cell>
          <cell r="D33" t="str">
            <v xml:space="preserve">IMP. TOTAL ACTUAL DE LA OBRA </v>
          </cell>
          <cell r="F33">
            <v>153476133.74980411</v>
          </cell>
          <cell r="G33" t="str">
            <v>FORMULO</v>
          </cell>
        </row>
        <row r="34">
          <cell r="A34" t="str">
            <v>CON P.U. DE CONCURSO</v>
          </cell>
          <cell r="B34">
            <v>153040147.80779198</v>
          </cell>
          <cell r="D34" t="str">
            <v xml:space="preserve">CANTIDAD CONTRATADA </v>
          </cell>
          <cell r="F34">
            <v>153627673.29949999</v>
          </cell>
          <cell r="G34" t="str">
            <v>EL RESIDENTE</v>
          </cell>
        </row>
        <row r="35">
          <cell r="A35" t="str">
            <v>IMPORTE DE LA OBRA CONCURSADA</v>
          </cell>
          <cell r="B35">
            <v>153627673.29949999</v>
          </cell>
          <cell r="D35" t="str">
            <v>FALTANTE DE CONTRATAR</v>
          </cell>
          <cell r="F35">
            <v>-151539.54969587922</v>
          </cell>
        </row>
        <row r="36">
          <cell r="A36" t="str">
            <v>PORCIENTO DE VARIACION</v>
          </cell>
          <cell r="B36">
            <v>-3.824346740984752E-3</v>
          </cell>
          <cell r="D36" t="str">
            <v/>
          </cell>
          <cell r="G36" t="str">
            <v>ING. JUAN O. CARRETE SILVA</v>
          </cell>
        </row>
        <row r="37">
          <cell r="A37" t="str">
            <v>*Se aplican factores de actualizacion autorizados</v>
          </cell>
          <cell r="D37" t="str">
            <v>INFORME DEL SEGUNDO TRIMESTRE</v>
          </cell>
          <cell r="G37" t="str">
            <v>Vo Bo</v>
          </cell>
        </row>
        <row r="38">
          <cell r="A38" t="str">
            <v xml:space="preserve">  para obra ejecutada hasta el 31 de Julio</v>
          </cell>
          <cell r="D38" t="str">
            <v>DE  1  9  9  7</v>
          </cell>
          <cell r="G38" t="str">
            <v>EL RESID. GENERAL</v>
          </cell>
        </row>
        <row r="39">
          <cell r="A39" t="str">
            <v xml:space="preserve">  de 1997</v>
          </cell>
        </row>
        <row r="40">
          <cell r="G40" t="str">
            <v>ING. MANUEL ORTIZ VALENCIA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AF.INVER"/>
      <sheetName val="9. LARG-AVA (1)"/>
      <sheetName val="AVANCE"/>
      <sheetName val="Hoja1"/>
      <sheetName val="DATOS"/>
      <sheetName val="PRESUP. (2)"/>
      <sheetName val="Hoja1 (2)"/>
      <sheetName val="Hoja2"/>
      <sheetName val="Hoja3 (2)"/>
      <sheetName val="Hoja5"/>
      <sheetName val="RESUMEN"/>
      <sheetName val="analisis cabin"/>
      <sheetName val="TRONCAL"/>
      <sheetName val="ENTRONQ"/>
      <sheetName val="PIVS"/>
      <sheetName val="GRAFICO"/>
      <sheetName val="RES-NOTARIOS"/>
      <sheetName val="SUELO"/>
      <sheetName val="Hoja1 (3)"/>
      <sheetName val="SECODAM"/>
      <sheetName val="DICT-CABIN (2)"/>
      <sheetName val="EJIDOS (2)"/>
      <sheetName val="INF-FINAL EJIDOS"/>
      <sheetName val="ENT Y PIVS (2)"/>
      <sheetName val="INF-INGZAPATA (2)"/>
      <sheetName val="REL-PEND. (2)"/>
      <sheetName val="RESUMEN (2)"/>
      <sheetName val="INFORME PART. (2)"/>
      <sheetName val="EXPROP. "/>
      <sheetName val="CABIN"/>
      <sheetName val="AVALÚOS"/>
      <sheetName val="PRESUP."/>
      <sheetName val="Hoja3"/>
      <sheetName val="NOTARIOS"/>
      <sheetName val="EJIDOS RESUMEN "/>
      <sheetName val="Hoja1 (4)"/>
      <sheetName val="CATA"/>
      <sheetName val="III.-PROG Y AVAN"/>
      <sheetName val="3.1 LARG-AVA "/>
      <sheetName val="PORTADA"/>
      <sheetName val="INDICE "/>
      <sheetName val="3-5"/>
      <sheetName val="6-8"/>
      <sheetName val="9-13"/>
      <sheetName val="2.2 PROG-OBR (5)"/>
      <sheetName val="2.2 PROG-OBR (6)"/>
      <sheetName val="2.2 PROG-OBR (7)"/>
      <sheetName val="2.2 PROG-OBR (8)"/>
      <sheetName val="RESGRALPART"/>
      <sheetName val="RESUMEN DE AFECT."/>
      <sheetName val="EJIDO LA BOVEDA"/>
      <sheetName val="EJIDO STA. ANA"/>
      <sheetName val="EJIDO REYES"/>
      <sheetName val="PART. TRONCAL"/>
      <sheetName val="PART. TRONCAL (3)"/>
      <sheetName val="ENTRONQUE"/>
      <sheetName val="EJIDO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orma 3"/>
      <sheetName val="Forma E-7"/>
      <sheetName val="Presupuesto"/>
      <sheetName val="Programa C.Orig."/>
      <sheetName val="Evaluación"/>
      <sheetName val="Est. Cero"/>
      <sheetName val="Rel. Est. Total"/>
      <sheetName val="Forma 1"/>
      <sheetName val="Factores Esc."/>
      <sheetName val="Forma 2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Programa C.Orig. (2)"/>
      <sheetName val="Est. Total"/>
      <sheetName val="Cuadro Finiquito"/>
      <sheetName val="Programa C.Orig. (3)"/>
      <sheetName val="Est. Escalatorias"/>
      <sheetName val="Rel. Estimaciones"/>
      <sheetName val="Inf. Contratos"/>
      <sheetName val="Contratos Mod."/>
      <sheetName val="Recep. Contratos"/>
      <sheetName val="Resumen"/>
      <sheetName val="Cpo. Der.8.50"/>
      <sheetName val="Cpo. Der.6.50"/>
      <sheetName val="Cpo. Der.15.0"/>
      <sheetName val="Rev. Programa"/>
      <sheetName val="Larg.Cpo. Derecho"/>
      <sheetName val="Reprog. II"/>
      <sheetName val="Datos"/>
      <sheetName val="Relación por Grupo"/>
      <sheetName val="Diagrama de tendido"/>
      <sheetName val="Control Losa Cpo. Izq."/>
      <sheetName val="Larg.Cpo. Izquierdo"/>
      <sheetName val="Rel. Est. Aplicada"/>
      <sheetName val="Rel. Est. Real"/>
      <sheetName val="Forma 2datos"/>
      <sheetName val="Forma 2 Prog."/>
    </sheetNames>
    <sheetDataSet>
      <sheetData sheetId="0" refreshError="1">
        <row r="1">
          <cell r="B1" t="str">
            <v>SECRETARIA DE COMUNICACIONES Y TRANSPORTES</v>
          </cell>
          <cell r="F1" t="str">
            <v>CARRETERA</v>
          </cell>
          <cell r="H1" t="str">
            <v>: PALMILLAS - QUERETARO</v>
          </cell>
          <cell r="M1" t="str">
            <v>FORMA 3</v>
          </cell>
        </row>
        <row r="2">
          <cell r="B2" t="str">
            <v>DIRECCION GENERAL DE CARRETERAS FEDERALES</v>
          </cell>
          <cell r="F2" t="str">
            <v>T  R  A  M  O</v>
          </cell>
          <cell r="H2" t="str">
            <v>: KM 175+288 - KM 194+000</v>
          </cell>
        </row>
        <row r="3">
          <cell r="B3" t="str">
            <v>SUBDIRECCION DE CONSTRUCCION DE TERRACERIAS Y PAVIMENTOS</v>
          </cell>
          <cell r="F3" t="str">
            <v xml:space="preserve">O R I G E N </v>
          </cell>
          <cell r="H3" t="str">
            <v>: MEXICO, D.F.</v>
          </cell>
        </row>
        <row r="4">
          <cell r="B4" t="str">
            <v>OFICINA DE PRESUPUESTOS</v>
          </cell>
          <cell r="F4" t="str">
            <v>CONTRATISTA</v>
          </cell>
          <cell r="H4" t="str">
            <v>: PYASA INGENIEROS CIVILES, S.A. DE C.V.</v>
          </cell>
        </row>
        <row r="5">
          <cell r="B5" t="str">
            <v/>
          </cell>
          <cell r="F5" t="str">
            <v>CONTRATO EN EJERCICIO  Nº</v>
          </cell>
          <cell r="H5" t="str">
            <v>: 7-V-CE-O-117-W-0-7</v>
          </cell>
        </row>
        <row r="6">
          <cell r="F6" t="str">
            <v>O B R A</v>
          </cell>
          <cell r="H6" t="str">
            <v>: AMPLIACION DE AMBOS CUERPOS; TERRACERIAS, DRENAJE, PAVIMENTO DE CON-</v>
          </cell>
        </row>
        <row r="7">
          <cell r="B7" t="str">
            <v>RESUMEN DE COSTOS DE OBRAS</v>
          </cell>
          <cell r="H7" t="str">
            <v xml:space="preserve">  CRETO HIDRAULICO, ESTRUCTURAS, ENTRONQUES Y OBRAS COMPLEMENTARIAS</v>
          </cell>
        </row>
        <row r="8">
          <cell r="F8" t="str">
            <v>CONCURSO</v>
          </cell>
          <cell r="H8" t="str">
            <v>: SCT-CF-97-03-02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L167"/>
  <sheetViews>
    <sheetView tabSelected="1" zoomScale="77" zoomScaleNormal="77" zoomScalePageLayoutView="64" workbookViewId="0">
      <selection activeCell="D11" sqref="D11"/>
    </sheetView>
  </sheetViews>
  <sheetFormatPr baseColWidth="10" defaultColWidth="9.140625" defaultRowHeight="12.75"/>
  <cols>
    <col min="1" max="1" width="2" style="2" customWidth="1"/>
    <col min="2" max="2" width="5.28515625" style="1" customWidth="1"/>
    <col min="3" max="3" width="23.5703125" style="80" customWidth="1"/>
    <col min="4" max="4" width="86" style="2" customWidth="1"/>
    <col min="5" max="5" width="10.140625" style="3" customWidth="1"/>
    <col min="6" max="6" width="11" style="3" customWidth="1"/>
    <col min="7" max="7" width="11.7109375" style="2" customWidth="1"/>
    <col min="8" max="8" width="51.85546875" style="2" customWidth="1"/>
    <col min="9" max="9" width="18.42578125" style="2" customWidth="1"/>
    <col min="10" max="10" width="15.28515625" style="2" customWidth="1"/>
    <col min="11" max="11" width="17.42578125" style="2" customWidth="1"/>
    <col min="12" max="12" width="14.7109375" style="2" customWidth="1"/>
    <col min="13" max="32" width="5.140625" style="2" customWidth="1"/>
    <col min="33" max="16384" width="9.140625" style="2"/>
  </cols>
  <sheetData>
    <row r="1" spans="2:9" ht="15.75">
      <c r="B1" s="105"/>
      <c r="C1" s="132" t="s">
        <v>23</v>
      </c>
      <c r="D1" s="132"/>
      <c r="E1" s="132"/>
      <c r="F1" s="132"/>
      <c r="G1" s="132"/>
      <c r="H1" s="132"/>
      <c r="I1" s="132"/>
    </row>
    <row r="2" spans="2:9" ht="15.75">
      <c r="C2" s="132" t="s">
        <v>24</v>
      </c>
      <c r="D2" s="132"/>
      <c r="E2" s="132"/>
      <c r="F2" s="132"/>
      <c r="G2" s="132"/>
      <c r="H2" s="132"/>
      <c r="I2" s="132"/>
    </row>
    <row r="3" spans="2:9" ht="15.75">
      <c r="C3" s="132" t="s">
        <v>0</v>
      </c>
      <c r="D3" s="132"/>
      <c r="E3" s="132"/>
      <c r="F3" s="132"/>
      <c r="G3" s="132"/>
      <c r="H3" s="132"/>
      <c r="I3" s="132"/>
    </row>
    <row r="5" spans="2:9" ht="15.75">
      <c r="C5" s="79" t="s">
        <v>1</v>
      </c>
      <c r="D5" s="2" t="s">
        <v>159</v>
      </c>
      <c r="E5" s="66"/>
      <c r="F5" s="66"/>
      <c r="G5" s="80" t="s">
        <v>2</v>
      </c>
      <c r="H5" s="80" t="s">
        <v>164</v>
      </c>
    </row>
    <row r="6" spans="2:9">
      <c r="D6" s="2" t="s">
        <v>160</v>
      </c>
      <c r="E6" s="66"/>
      <c r="F6" s="66"/>
      <c r="G6" s="4"/>
    </row>
    <row r="7" spans="2:9">
      <c r="D7" s="2" t="s">
        <v>162</v>
      </c>
      <c r="E7" s="66"/>
      <c r="F7" s="66"/>
      <c r="G7" s="4"/>
    </row>
    <row r="8" spans="2:9">
      <c r="E8" s="66"/>
      <c r="F8" s="66"/>
      <c r="G8" s="4"/>
    </row>
    <row r="9" spans="2:9">
      <c r="C9" s="81" t="s">
        <v>3</v>
      </c>
      <c r="D9" s="2" t="s">
        <v>161</v>
      </c>
    </row>
    <row r="10" spans="2:9">
      <c r="C10" s="81" t="s">
        <v>4</v>
      </c>
      <c r="D10" s="2" t="s">
        <v>163</v>
      </c>
      <c r="F10" s="5"/>
    </row>
    <row r="11" spans="2:9">
      <c r="C11" s="81"/>
      <c r="D11" s="4"/>
    </row>
    <row r="12" spans="2:9">
      <c r="C12" s="81"/>
      <c r="D12" s="4"/>
    </row>
    <row r="13" spans="2:9" ht="13.5" thickBot="1"/>
    <row r="14" spans="2:9">
      <c r="B14" s="133" t="s">
        <v>5</v>
      </c>
      <c r="C14" s="136" t="s">
        <v>6</v>
      </c>
      <c r="D14" s="139" t="s">
        <v>7</v>
      </c>
      <c r="E14" s="142" t="s">
        <v>8</v>
      </c>
      <c r="F14" s="145" t="s">
        <v>9</v>
      </c>
      <c r="G14" s="145" t="s">
        <v>10</v>
      </c>
      <c r="H14" s="148"/>
      <c r="I14" s="6"/>
    </row>
    <row r="15" spans="2:9" ht="13.5" thickBot="1">
      <c r="B15" s="134"/>
      <c r="C15" s="137"/>
      <c r="D15" s="140"/>
      <c r="E15" s="143"/>
      <c r="F15" s="146"/>
      <c r="G15" s="147"/>
      <c r="H15" s="149"/>
      <c r="I15" s="7" t="s">
        <v>11</v>
      </c>
    </row>
    <row r="16" spans="2:9" ht="21" customHeight="1" thickBot="1">
      <c r="B16" s="135"/>
      <c r="C16" s="138"/>
      <c r="D16" s="141"/>
      <c r="E16" s="144"/>
      <c r="F16" s="147"/>
      <c r="G16" s="8" t="s">
        <v>12</v>
      </c>
      <c r="H16" s="9" t="s">
        <v>13</v>
      </c>
      <c r="I16" s="10"/>
    </row>
    <row r="17" spans="2:9" ht="15" customHeight="1">
      <c r="B17" s="11"/>
      <c r="C17" s="82"/>
      <c r="D17" s="12"/>
      <c r="E17" s="13"/>
      <c r="F17" s="13"/>
      <c r="G17" s="14"/>
      <c r="H17" s="14"/>
      <c r="I17" s="15"/>
    </row>
    <row r="18" spans="2:9" ht="15" customHeight="1">
      <c r="B18" s="16"/>
      <c r="C18" s="77"/>
      <c r="D18" s="112" t="s">
        <v>27</v>
      </c>
      <c r="E18" s="17"/>
      <c r="F18" s="17"/>
      <c r="G18" s="18"/>
      <c r="H18" s="18"/>
      <c r="I18" s="19"/>
    </row>
    <row r="19" spans="2:9" ht="15" customHeight="1">
      <c r="B19" s="16"/>
      <c r="C19" s="77"/>
      <c r="D19" s="117" t="s">
        <v>25</v>
      </c>
      <c r="E19" s="17"/>
      <c r="F19" s="21"/>
      <c r="G19" s="22"/>
      <c r="H19" s="23"/>
      <c r="I19" s="24"/>
    </row>
    <row r="20" spans="2:9" ht="15" customHeight="1">
      <c r="B20" s="16"/>
      <c r="C20" s="77" t="s">
        <v>26</v>
      </c>
      <c r="D20" s="67" t="s">
        <v>28</v>
      </c>
      <c r="E20" s="99"/>
      <c r="F20" s="100"/>
      <c r="G20" s="18"/>
      <c r="H20" s="18"/>
      <c r="I20" s="19"/>
    </row>
    <row r="21" spans="2:9" ht="15" customHeight="1">
      <c r="B21" s="16">
        <v>1</v>
      </c>
      <c r="C21" s="77"/>
      <c r="D21" s="67" t="s">
        <v>29</v>
      </c>
      <c r="E21" s="17" t="s">
        <v>30</v>
      </c>
      <c r="F21" s="100">
        <v>3820.6666666666674</v>
      </c>
      <c r="G21" s="18"/>
      <c r="H21" s="18"/>
      <c r="I21" s="19"/>
    </row>
    <row r="22" spans="2:9" ht="15" customHeight="1">
      <c r="B22" s="16">
        <v>2</v>
      </c>
      <c r="C22" s="77"/>
      <c r="D22" s="67" t="s">
        <v>31</v>
      </c>
      <c r="E22" s="99" t="s">
        <v>30</v>
      </c>
      <c r="F22" s="100">
        <v>11669.900000000001</v>
      </c>
      <c r="G22" s="18"/>
      <c r="H22" s="18"/>
      <c r="I22" s="19"/>
    </row>
    <row r="23" spans="2:9" ht="15" customHeight="1">
      <c r="B23" s="16"/>
      <c r="C23" s="77" t="s">
        <v>32</v>
      </c>
      <c r="D23" s="67" t="s">
        <v>33</v>
      </c>
      <c r="E23" s="17"/>
      <c r="F23" s="100"/>
      <c r="G23" s="22"/>
      <c r="H23" s="23"/>
      <c r="I23" s="24"/>
    </row>
    <row r="24" spans="2:9" ht="15" customHeight="1">
      <c r="B24" s="16"/>
      <c r="C24" s="77"/>
      <c r="D24" s="67" t="s">
        <v>34</v>
      </c>
      <c r="E24" s="99"/>
      <c r="F24" s="100"/>
      <c r="G24" s="22"/>
      <c r="H24" s="23"/>
      <c r="I24" s="24"/>
    </row>
    <row r="25" spans="2:9" ht="15" customHeight="1">
      <c r="B25" s="16">
        <v>3</v>
      </c>
      <c r="C25" s="77"/>
      <c r="D25" s="67" t="s">
        <v>35</v>
      </c>
      <c r="E25" s="17" t="s">
        <v>30</v>
      </c>
      <c r="F25" s="100">
        <v>2369.0333333333333</v>
      </c>
      <c r="G25" s="22"/>
      <c r="H25" s="23"/>
      <c r="I25" s="24"/>
    </row>
    <row r="26" spans="2:9" ht="15" customHeight="1">
      <c r="B26" s="16"/>
      <c r="C26" s="77"/>
      <c r="D26" s="67" t="s">
        <v>36</v>
      </c>
      <c r="E26" s="99"/>
      <c r="F26" s="100"/>
      <c r="G26" s="22"/>
      <c r="H26" s="23"/>
      <c r="I26" s="24"/>
    </row>
    <row r="27" spans="2:9" ht="15" customHeight="1">
      <c r="B27" s="16">
        <v>4</v>
      </c>
      <c r="C27" s="77"/>
      <c r="D27" s="67" t="s">
        <v>35</v>
      </c>
      <c r="E27" s="17" t="s">
        <v>30</v>
      </c>
      <c r="F27" s="100">
        <v>2580.2333333333336</v>
      </c>
      <c r="G27" s="22"/>
      <c r="H27" s="23"/>
      <c r="I27" s="24"/>
    </row>
    <row r="28" spans="2:9" ht="15" customHeight="1">
      <c r="B28" s="16"/>
      <c r="C28" s="77" t="s">
        <v>37</v>
      </c>
      <c r="D28" s="67" t="s">
        <v>38</v>
      </c>
      <c r="E28" s="17"/>
      <c r="F28" s="100"/>
      <c r="G28" s="22"/>
      <c r="H28" s="23"/>
      <c r="I28" s="24"/>
    </row>
    <row r="29" spans="2:9" ht="15" customHeight="1">
      <c r="B29" s="16">
        <v>5</v>
      </c>
      <c r="C29" s="77"/>
      <c r="D29" s="67" t="s">
        <v>39</v>
      </c>
      <c r="E29" s="99" t="s">
        <v>30</v>
      </c>
      <c r="F29" s="100"/>
      <c r="G29" s="18"/>
      <c r="H29" s="18"/>
      <c r="I29" s="19"/>
    </row>
    <row r="30" spans="2:9" ht="15" customHeight="1">
      <c r="B30" s="16"/>
      <c r="C30" s="125" t="s">
        <v>40</v>
      </c>
      <c r="D30" s="117" t="s">
        <v>41</v>
      </c>
      <c r="E30" s="17"/>
      <c r="F30" s="100"/>
      <c r="G30" s="22"/>
      <c r="H30" s="23"/>
      <c r="I30" s="24"/>
    </row>
    <row r="31" spans="2:9" ht="15" customHeight="1">
      <c r="B31" s="16"/>
      <c r="C31" s="77"/>
      <c r="D31" s="67" t="s">
        <v>42</v>
      </c>
      <c r="E31" s="99"/>
      <c r="F31" s="100"/>
      <c r="G31" s="22"/>
      <c r="H31" s="23"/>
      <c r="I31" s="24"/>
    </row>
    <row r="32" spans="2:9" ht="15" customHeight="1">
      <c r="B32" s="16"/>
      <c r="C32" s="125"/>
      <c r="D32" s="67" t="s">
        <v>43</v>
      </c>
      <c r="E32" s="17"/>
      <c r="F32" s="100"/>
      <c r="G32" s="18"/>
      <c r="H32" s="23"/>
      <c r="I32" s="24"/>
    </row>
    <row r="33" spans="1:9" ht="15" customHeight="1">
      <c r="B33" s="16">
        <v>6</v>
      </c>
      <c r="C33" s="77"/>
      <c r="D33" s="67" t="s">
        <v>44</v>
      </c>
      <c r="E33" s="17" t="s">
        <v>30</v>
      </c>
      <c r="F33" s="100">
        <v>3965.8666666666668</v>
      </c>
      <c r="G33" s="22"/>
      <c r="H33" s="23"/>
      <c r="I33" s="24"/>
    </row>
    <row r="34" spans="1:9" ht="15" customHeight="1">
      <c r="B34" s="16"/>
      <c r="C34" s="77"/>
      <c r="D34" s="67" t="s">
        <v>45</v>
      </c>
      <c r="E34" s="99"/>
      <c r="F34" s="100"/>
      <c r="G34" s="22"/>
      <c r="H34" s="23"/>
      <c r="I34" s="24"/>
    </row>
    <row r="35" spans="1:9" ht="15" customHeight="1">
      <c r="B35" s="16">
        <v>7</v>
      </c>
      <c r="C35" s="125"/>
      <c r="D35" s="67" t="s">
        <v>46</v>
      </c>
      <c r="E35" s="17" t="s">
        <v>30</v>
      </c>
      <c r="F35" s="100">
        <v>9212.8666666666668</v>
      </c>
      <c r="G35" s="22"/>
      <c r="H35" s="23"/>
      <c r="I35" s="24"/>
    </row>
    <row r="36" spans="1:9" ht="15" customHeight="1">
      <c r="B36" s="16"/>
      <c r="C36" s="77"/>
      <c r="D36" s="67" t="s">
        <v>47</v>
      </c>
      <c r="E36" s="17"/>
      <c r="F36" s="100"/>
      <c r="G36" s="18"/>
      <c r="H36" s="18"/>
      <c r="I36" s="19"/>
    </row>
    <row r="37" spans="1:9" ht="15" customHeight="1">
      <c r="B37" s="16"/>
      <c r="C37" s="77"/>
      <c r="D37" s="67" t="s">
        <v>48</v>
      </c>
      <c r="E37" s="99"/>
      <c r="F37" s="100"/>
      <c r="G37" s="18"/>
      <c r="H37" s="18"/>
      <c r="I37" s="19"/>
    </row>
    <row r="38" spans="1:9" ht="15" customHeight="1">
      <c r="B38" s="16">
        <v>8</v>
      </c>
      <c r="C38" s="125"/>
      <c r="D38" s="113" t="s">
        <v>44</v>
      </c>
      <c r="E38" s="72" t="s">
        <v>30</v>
      </c>
      <c r="F38" s="100">
        <v>9575.1333333333332</v>
      </c>
      <c r="G38" s="22"/>
      <c r="H38" s="23"/>
      <c r="I38" s="24"/>
    </row>
    <row r="39" spans="1:9" ht="15" customHeight="1">
      <c r="B39" s="91">
        <v>9</v>
      </c>
      <c r="C39" s="88"/>
      <c r="D39" s="114" t="s">
        <v>46</v>
      </c>
      <c r="E39" s="74" t="s">
        <v>30</v>
      </c>
      <c r="F39" s="100">
        <v>18067.866666666669</v>
      </c>
      <c r="G39" s="18"/>
      <c r="H39" s="18"/>
      <c r="I39" s="25"/>
    </row>
    <row r="40" spans="1:9" ht="15" customHeight="1">
      <c r="B40" s="91">
        <v>10</v>
      </c>
      <c r="C40" s="88"/>
      <c r="D40" s="115" t="s">
        <v>49</v>
      </c>
      <c r="E40" s="101" t="s">
        <v>30</v>
      </c>
      <c r="F40" s="100">
        <v>15509.266666666668</v>
      </c>
      <c r="G40" s="22"/>
      <c r="H40" s="23"/>
      <c r="I40" s="24"/>
    </row>
    <row r="41" spans="1:9" ht="15" customHeight="1">
      <c r="B41" s="16"/>
      <c r="C41" s="125"/>
      <c r="D41" s="116" t="s">
        <v>50</v>
      </c>
      <c r="E41" s="17"/>
      <c r="F41" s="100"/>
      <c r="G41" s="18"/>
      <c r="H41" s="18"/>
      <c r="I41" s="25"/>
    </row>
    <row r="42" spans="1:9" ht="15" customHeight="1">
      <c r="B42" s="16"/>
      <c r="C42" s="77"/>
      <c r="D42" s="67" t="s">
        <v>51</v>
      </c>
      <c r="E42" s="99"/>
      <c r="F42" s="100"/>
      <c r="G42" s="18"/>
      <c r="H42" s="18"/>
      <c r="I42" s="25"/>
    </row>
    <row r="43" spans="1:9" ht="15" customHeight="1">
      <c r="A43" s="2" t="s">
        <v>14</v>
      </c>
      <c r="B43" s="16">
        <v>11</v>
      </c>
      <c r="C43" s="77"/>
      <c r="D43" s="67" t="s">
        <v>46</v>
      </c>
      <c r="E43" s="17" t="s">
        <v>30</v>
      </c>
      <c r="F43" s="100">
        <v>365.56666666666666</v>
      </c>
      <c r="G43" s="22"/>
      <c r="H43" s="23"/>
      <c r="I43" s="24"/>
    </row>
    <row r="44" spans="1:9" ht="15" customHeight="1">
      <c r="B44" s="16">
        <v>12</v>
      </c>
      <c r="C44" s="77"/>
      <c r="D44" s="67" t="s">
        <v>52</v>
      </c>
      <c r="E44" s="17" t="s">
        <v>30</v>
      </c>
      <c r="F44" s="100">
        <v>61.966666666666669</v>
      </c>
      <c r="G44" s="22"/>
      <c r="H44" s="23"/>
      <c r="I44" s="24"/>
    </row>
    <row r="45" spans="1:9" ht="15" customHeight="1">
      <c r="B45" s="16"/>
      <c r="C45" s="77"/>
      <c r="D45" s="67" t="s">
        <v>53</v>
      </c>
      <c r="E45" s="99"/>
      <c r="F45" s="100"/>
      <c r="G45" s="22"/>
      <c r="H45" s="23"/>
      <c r="I45" s="24"/>
    </row>
    <row r="46" spans="1:9" ht="15" customHeight="1">
      <c r="B46" s="91"/>
      <c r="C46" s="88"/>
      <c r="D46" s="67" t="s">
        <v>54</v>
      </c>
      <c r="E46" s="74"/>
      <c r="F46" s="100"/>
      <c r="G46" s="22"/>
      <c r="H46" s="23"/>
      <c r="I46" s="24"/>
    </row>
    <row r="47" spans="1:9" ht="15" customHeight="1">
      <c r="B47" s="16"/>
      <c r="C47" s="77"/>
      <c r="D47" s="67" t="s">
        <v>55</v>
      </c>
      <c r="E47" s="17"/>
      <c r="F47" s="100"/>
      <c r="G47" s="22"/>
      <c r="H47" s="23"/>
      <c r="I47" s="24"/>
    </row>
    <row r="48" spans="1:9" ht="15" customHeight="1">
      <c r="B48" s="16">
        <v>13</v>
      </c>
      <c r="C48" s="77"/>
      <c r="D48" s="127" t="s">
        <v>56</v>
      </c>
      <c r="E48" s="17" t="s">
        <v>30</v>
      </c>
      <c r="F48" s="100">
        <v>2216.8666666666668</v>
      </c>
      <c r="G48" s="22"/>
      <c r="H48" s="23"/>
      <c r="I48" s="24"/>
    </row>
    <row r="49" spans="1:10" ht="15" customHeight="1">
      <c r="B49" s="16"/>
      <c r="C49" s="77" t="s">
        <v>57</v>
      </c>
      <c r="D49" s="129" t="s">
        <v>58</v>
      </c>
      <c r="E49" s="17"/>
      <c r="F49" s="100"/>
      <c r="G49" s="22"/>
      <c r="H49" s="23"/>
      <c r="I49" s="24"/>
    </row>
    <row r="50" spans="1:10" ht="15" customHeight="1">
      <c r="B50" s="16"/>
      <c r="C50" s="77"/>
      <c r="D50" s="67" t="s">
        <v>59</v>
      </c>
      <c r="E50" s="17"/>
      <c r="F50" s="100"/>
      <c r="G50" s="18"/>
      <c r="H50" s="23"/>
      <c r="I50" s="24"/>
    </row>
    <row r="51" spans="1:10" ht="15" customHeight="1">
      <c r="B51" s="16">
        <v>14</v>
      </c>
      <c r="C51" s="77"/>
      <c r="D51" s="67" t="s">
        <v>60</v>
      </c>
      <c r="E51" s="17" t="s">
        <v>30</v>
      </c>
      <c r="F51" s="100">
        <v>2226.5356666666667</v>
      </c>
      <c r="G51" s="18"/>
      <c r="H51" s="23"/>
      <c r="I51" s="24"/>
    </row>
    <row r="52" spans="1:10" ht="15" customHeight="1">
      <c r="A52" s="2" t="s">
        <v>14</v>
      </c>
      <c r="B52" s="16"/>
      <c r="C52" s="77" t="s">
        <v>61</v>
      </c>
      <c r="D52" s="67" t="s">
        <v>62</v>
      </c>
      <c r="E52" s="17"/>
      <c r="F52" s="100"/>
      <c r="G52" s="18"/>
      <c r="H52" s="18"/>
      <c r="I52" s="19"/>
    </row>
    <row r="53" spans="1:10" ht="15" customHeight="1">
      <c r="B53" s="16"/>
      <c r="C53" s="77"/>
      <c r="D53" s="67" t="s">
        <v>63</v>
      </c>
      <c r="E53" s="17"/>
      <c r="F53" s="100"/>
      <c r="G53" s="22"/>
      <c r="H53" s="23"/>
      <c r="I53" s="24"/>
    </row>
    <row r="54" spans="1:10" ht="15" customHeight="1">
      <c r="B54" s="16">
        <v>15</v>
      </c>
      <c r="C54" s="77"/>
      <c r="D54" s="67" t="s">
        <v>64</v>
      </c>
      <c r="E54" s="99" t="s">
        <v>30</v>
      </c>
      <c r="F54" s="100">
        <v>652.19366666666667</v>
      </c>
      <c r="G54" s="22"/>
      <c r="H54" s="23"/>
      <c r="I54" s="24"/>
    </row>
    <row r="55" spans="1:10" ht="15" customHeight="1">
      <c r="B55" s="16"/>
      <c r="C55" s="77" t="s">
        <v>65</v>
      </c>
      <c r="D55" s="129" t="s">
        <v>66</v>
      </c>
      <c r="E55" s="17"/>
      <c r="F55" s="100"/>
      <c r="G55" s="18"/>
      <c r="H55" s="18"/>
      <c r="I55" s="19"/>
    </row>
    <row r="56" spans="1:10" ht="15" customHeight="1">
      <c r="B56" s="16"/>
      <c r="C56" s="77"/>
      <c r="D56" s="67" t="s">
        <v>67</v>
      </c>
      <c r="E56" s="17"/>
      <c r="F56" s="100"/>
      <c r="G56" s="22"/>
      <c r="H56" s="23"/>
      <c r="I56" s="24"/>
    </row>
    <row r="57" spans="1:10" ht="15" customHeight="1">
      <c r="B57" s="16"/>
      <c r="C57" s="77"/>
      <c r="D57" s="107" t="s">
        <v>68</v>
      </c>
      <c r="E57" s="17"/>
      <c r="F57" s="100"/>
      <c r="G57" s="22"/>
      <c r="H57" s="23"/>
      <c r="I57" s="24"/>
    </row>
    <row r="58" spans="1:10" ht="15" customHeight="1">
      <c r="B58" s="16">
        <v>16</v>
      </c>
      <c r="C58" s="77"/>
      <c r="D58" s="67" t="s">
        <v>69</v>
      </c>
      <c r="E58" s="102" t="s">
        <v>30</v>
      </c>
      <c r="F58" s="100">
        <v>45.26133333333334</v>
      </c>
      <c r="G58" s="18"/>
      <c r="H58" s="23"/>
      <c r="I58" s="24"/>
    </row>
    <row r="59" spans="1:10" ht="15" customHeight="1">
      <c r="B59" s="16">
        <v>17</v>
      </c>
      <c r="C59" s="77"/>
      <c r="D59" s="67" t="s">
        <v>70</v>
      </c>
      <c r="E59" s="102" t="s">
        <v>30</v>
      </c>
      <c r="F59" s="100">
        <v>531.42100000000005</v>
      </c>
      <c r="G59" s="18"/>
      <c r="H59" s="23"/>
      <c r="I59" s="24"/>
    </row>
    <row r="60" spans="1:10" ht="15" customHeight="1">
      <c r="B60" s="16">
        <v>18</v>
      </c>
      <c r="C60" s="77"/>
      <c r="D60" s="67" t="s">
        <v>71</v>
      </c>
      <c r="E60" s="17" t="s">
        <v>30</v>
      </c>
      <c r="F60" s="100">
        <v>223.9856666666667</v>
      </c>
      <c r="G60" s="18"/>
      <c r="H60" s="23"/>
      <c r="I60" s="24"/>
    </row>
    <row r="61" spans="1:10" ht="15" customHeight="1" thickBot="1">
      <c r="A61" s="2" t="s">
        <v>14</v>
      </c>
      <c r="B61" s="26"/>
      <c r="C61" s="83"/>
      <c r="D61" s="118"/>
      <c r="E61" s="28"/>
      <c r="F61" s="100"/>
      <c r="G61" s="29"/>
      <c r="H61" s="29"/>
      <c r="I61" s="30"/>
    </row>
    <row r="62" spans="1:10" ht="15.75" thickBot="1">
      <c r="B62" s="130" t="s">
        <v>158</v>
      </c>
      <c r="C62" s="131"/>
      <c r="D62" s="131"/>
      <c r="E62" s="131"/>
      <c r="F62" s="31"/>
      <c r="G62" s="32" t="s">
        <v>15</v>
      </c>
      <c r="H62" s="33"/>
      <c r="I62" s="34">
        <f>SUM(I17:I61)</f>
        <v>0</v>
      </c>
      <c r="J62" s="35"/>
    </row>
    <row r="63" spans="1:10" ht="15.75" thickBot="1">
      <c r="A63" s="2" t="s">
        <v>14</v>
      </c>
      <c r="B63" s="36"/>
      <c r="C63" s="40"/>
      <c r="D63" s="37"/>
      <c r="E63" s="38"/>
      <c r="F63" s="39"/>
      <c r="G63" s="40" t="s">
        <v>16</v>
      </c>
      <c r="H63" s="41"/>
      <c r="I63" s="34">
        <f>I62</f>
        <v>0</v>
      </c>
    </row>
    <row r="64" spans="1:10" ht="15">
      <c r="B64" s="42" t="s">
        <v>17</v>
      </c>
      <c r="C64" s="84"/>
      <c r="D64" s="43"/>
      <c r="E64" s="38"/>
      <c r="F64" s="44"/>
      <c r="G64" s="41"/>
      <c r="H64" s="41"/>
      <c r="I64" s="45"/>
    </row>
    <row r="65" spans="1:9" ht="15">
      <c r="A65" s="2" t="s">
        <v>14</v>
      </c>
      <c r="B65" s="46"/>
      <c r="C65" s="40"/>
      <c r="D65" s="37"/>
      <c r="E65" s="38"/>
      <c r="F65" s="44"/>
      <c r="G65" s="41"/>
      <c r="H65" s="41"/>
      <c r="I65" s="45"/>
    </row>
    <row r="66" spans="1:9" ht="15">
      <c r="A66" s="2" t="s">
        <v>14</v>
      </c>
      <c r="B66" s="36"/>
      <c r="C66" s="40"/>
      <c r="D66" s="37"/>
      <c r="E66" s="38"/>
      <c r="F66" s="44"/>
      <c r="G66" s="47"/>
      <c r="H66" s="47"/>
      <c r="I66" s="48"/>
    </row>
    <row r="67" spans="1:9" ht="15.75" thickBot="1">
      <c r="B67" s="49" t="s">
        <v>18</v>
      </c>
      <c r="C67" s="85"/>
      <c r="D67" s="50"/>
      <c r="E67" s="51"/>
      <c r="F67" s="51"/>
      <c r="G67" s="52" t="s">
        <v>19</v>
      </c>
      <c r="H67" s="53"/>
      <c r="I67" s="54"/>
    </row>
    <row r="68" spans="1:9" ht="15" customHeight="1">
      <c r="B68" s="16"/>
      <c r="C68" s="77"/>
      <c r="D68" s="67"/>
      <c r="E68" s="17"/>
      <c r="F68" s="21"/>
      <c r="G68" s="22"/>
      <c r="H68" s="23"/>
      <c r="I68" s="24"/>
    </row>
    <row r="69" spans="1:9" ht="15" customHeight="1">
      <c r="B69" s="16">
        <v>19</v>
      </c>
      <c r="C69" s="86"/>
      <c r="D69" s="67" t="s">
        <v>72</v>
      </c>
      <c r="E69" s="17" t="s">
        <v>30</v>
      </c>
      <c r="F69" s="100">
        <v>27.962000000000003</v>
      </c>
      <c r="G69" s="18"/>
      <c r="H69" s="18"/>
      <c r="I69" s="19"/>
    </row>
    <row r="70" spans="1:9" ht="15" customHeight="1">
      <c r="B70" s="16"/>
      <c r="C70" s="77" t="s">
        <v>73</v>
      </c>
      <c r="D70" s="67" t="s">
        <v>74</v>
      </c>
      <c r="E70" s="99"/>
      <c r="F70" s="100"/>
      <c r="G70" s="18"/>
      <c r="H70" s="18"/>
      <c r="I70" s="25"/>
    </row>
    <row r="71" spans="1:9" ht="15" customHeight="1">
      <c r="B71" s="16"/>
      <c r="C71" s="92"/>
      <c r="D71" s="113" t="s">
        <v>75</v>
      </c>
      <c r="E71" s="72"/>
      <c r="F71" s="100"/>
      <c r="G71" s="22"/>
      <c r="H71" s="23"/>
      <c r="I71" s="24"/>
    </row>
    <row r="72" spans="1:9" ht="15" customHeight="1">
      <c r="B72" s="16">
        <v>20</v>
      </c>
      <c r="C72" s="94"/>
      <c r="D72" s="115" t="s">
        <v>76</v>
      </c>
      <c r="E72" s="74" t="s">
        <v>77</v>
      </c>
      <c r="F72" s="100">
        <v>22182.358000000004</v>
      </c>
      <c r="G72" s="18"/>
      <c r="H72" s="18"/>
      <c r="I72" s="25"/>
    </row>
    <row r="73" spans="1:9" ht="15" customHeight="1">
      <c r="B73" s="93"/>
      <c r="C73" s="95"/>
      <c r="D73" s="117" t="s">
        <v>78</v>
      </c>
      <c r="E73" s="17"/>
      <c r="F73" s="100"/>
      <c r="G73" s="18"/>
      <c r="H73" s="18"/>
      <c r="I73" s="19"/>
    </row>
    <row r="74" spans="1:9" ht="15" customHeight="1">
      <c r="B74" s="93"/>
      <c r="C74" s="95"/>
      <c r="D74" s="67" t="s">
        <v>79</v>
      </c>
      <c r="E74" s="99"/>
      <c r="F74" s="100"/>
      <c r="G74" s="106"/>
      <c r="H74" s="18"/>
      <c r="I74" s="25"/>
    </row>
    <row r="75" spans="1:9" ht="15" customHeight="1">
      <c r="B75" s="16"/>
      <c r="C75" s="95" t="s">
        <v>80</v>
      </c>
      <c r="D75" s="67" t="s">
        <v>81</v>
      </c>
      <c r="E75" s="17"/>
      <c r="F75" s="100"/>
      <c r="G75" s="75"/>
      <c r="H75" s="23"/>
      <c r="I75" s="24"/>
    </row>
    <row r="76" spans="1:9" ht="15" customHeight="1">
      <c r="B76" s="16">
        <v>21</v>
      </c>
      <c r="C76" s="95"/>
      <c r="D76" s="67" t="s">
        <v>82</v>
      </c>
      <c r="E76" s="99" t="s">
        <v>30</v>
      </c>
      <c r="F76" s="100">
        <v>184.15100000000004</v>
      </c>
      <c r="G76" s="22"/>
      <c r="H76" s="23"/>
      <c r="I76" s="24"/>
    </row>
    <row r="77" spans="1:9" ht="15" customHeight="1">
      <c r="B77" s="16"/>
      <c r="C77" s="95" t="s">
        <v>83</v>
      </c>
      <c r="D77" s="67" t="s">
        <v>84</v>
      </c>
      <c r="E77" s="17"/>
      <c r="F77" s="100"/>
      <c r="G77" s="18"/>
      <c r="H77" s="18"/>
      <c r="I77" s="25"/>
    </row>
    <row r="78" spans="1:9" ht="15" customHeight="1">
      <c r="B78" s="16">
        <v>22</v>
      </c>
      <c r="C78" s="77"/>
      <c r="D78" s="67" t="s">
        <v>82</v>
      </c>
      <c r="E78" s="99" t="s">
        <v>30</v>
      </c>
      <c r="F78" s="100">
        <v>20.067666666666668</v>
      </c>
      <c r="G78" s="18"/>
      <c r="H78" s="18"/>
      <c r="I78" s="25"/>
    </row>
    <row r="79" spans="1:9" ht="15" customHeight="1">
      <c r="B79" s="16"/>
      <c r="C79" s="95" t="s">
        <v>85</v>
      </c>
      <c r="D79" s="67" t="s">
        <v>86</v>
      </c>
      <c r="E79" s="17"/>
      <c r="F79" s="100"/>
      <c r="G79" s="22"/>
      <c r="H79" s="23"/>
      <c r="I79" s="24"/>
    </row>
    <row r="80" spans="1:9" ht="15" customHeight="1">
      <c r="B80" s="16">
        <v>23</v>
      </c>
      <c r="C80" s="77"/>
      <c r="D80" s="67" t="s">
        <v>82</v>
      </c>
      <c r="E80" s="99" t="s">
        <v>30</v>
      </c>
      <c r="F80" s="100">
        <v>24.493333333333336</v>
      </c>
      <c r="G80" s="22"/>
      <c r="H80" s="23"/>
      <c r="I80" s="24"/>
    </row>
    <row r="81" spans="2:9" ht="15" customHeight="1">
      <c r="B81" s="16"/>
      <c r="C81" s="86"/>
      <c r="D81" s="67" t="s">
        <v>87</v>
      </c>
      <c r="E81" s="17"/>
      <c r="F81" s="100"/>
      <c r="G81" s="22"/>
      <c r="H81" s="23"/>
      <c r="I81" s="24"/>
    </row>
    <row r="82" spans="2:9" ht="15" customHeight="1">
      <c r="B82" s="16">
        <v>24</v>
      </c>
      <c r="C82" s="77"/>
      <c r="D82" s="67" t="s">
        <v>88</v>
      </c>
      <c r="E82" s="99" t="s">
        <v>20</v>
      </c>
      <c r="F82" s="100"/>
      <c r="G82" s="22"/>
      <c r="H82" s="23"/>
      <c r="I82" s="24"/>
    </row>
    <row r="83" spans="2:9" ht="15" customHeight="1">
      <c r="B83" s="16">
        <v>25</v>
      </c>
      <c r="C83" s="77"/>
      <c r="D83" s="67" t="s">
        <v>89</v>
      </c>
      <c r="E83" s="17" t="s">
        <v>90</v>
      </c>
      <c r="F83" s="100">
        <v>7</v>
      </c>
      <c r="G83" s="62"/>
      <c r="H83" s="18"/>
      <c r="I83" s="25"/>
    </row>
    <row r="84" spans="2:9" ht="15" customHeight="1">
      <c r="B84" s="16">
        <v>26</v>
      </c>
      <c r="C84" s="77"/>
      <c r="D84" s="67" t="s">
        <v>91</v>
      </c>
      <c r="E84" s="99" t="s">
        <v>90</v>
      </c>
      <c r="F84" s="100">
        <v>8</v>
      </c>
      <c r="G84" s="62"/>
      <c r="H84" s="18"/>
      <c r="I84" s="19"/>
    </row>
    <row r="85" spans="2:9" ht="15" customHeight="1">
      <c r="B85" s="16"/>
      <c r="C85" s="77"/>
      <c r="D85" s="67" t="s">
        <v>92</v>
      </c>
      <c r="E85" s="96"/>
      <c r="F85" s="100"/>
      <c r="G85" s="22"/>
      <c r="H85" s="23"/>
      <c r="I85" s="24"/>
    </row>
    <row r="86" spans="2:9" ht="15" customHeight="1">
      <c r="B86" s="16">
        <v>27</v>
      </c>
      <c r="C86" s="77"/>
      <c r="D86" s="67" t="s">
        <v>93</v>
      </c>
      <c r="E86" s="17" t="s">
        <v>90</v>
      </c>
      <c r="F86" s="100"/>
      <c r="G86" s="22"/>
      <c r="H86" s="23"/>
      <c r="I86" s="24"/>
    </row>
    <row r="87" spans="2:9" ht="15" customHeight="1">
      <c r="B87" s="16"/>
      <c r="C87" s="86"/>
      <c r="D87" s="112" t="s">
        <v>94</v>
      </c>
      <c r="E87" s="99"/>
      <c r="F87" s="100"/>
      <c r="G87" s="22"/>
      <c r="H87" s="23"/>
      <c r="I87" s="24"/>
    </row>
    <row r="88" spans="2:9" ht="15" customHeight="1">
      <c r="B88" s="16"/>
      <c r="C88" s="77" t="s">
        <v>95</v>
      </c>
      <c r="D88" s="67" t="s">
        <v>96</v>
      </c>
      <c r="E88" s="17"/>
      <c r="F88" s="100"/>
      <c r="G88" s="18"/>
      <c r="H88" s="18"/>
      <c r="I88" s="25"/>
    </row>
    <row r="89" spans="2:9" ht="15" customHeight="1">
      <c r="B89" s="16"/>
      <c r="C89" s="77"/>
      <c r="D89" s="67" t="s">
        <v>97</v>
      </c>
      <c r="E89" s="99"/>
      <c r="F89" s="100"/>
      <c r="G89" s="22"/>
      <c r="H89" s="23"/>
      <c r="I89" s="24"/>
    </row>
    <row r="90" spans="2:9" ht="15" customHeight="1">
      <c r="B90" s="16"/>
      <c r="C90" s="77"/>
      <c r="D90" s="67" t="s">
        <v>98</v>
      </c>
      <c r="E90" s="17"/>
      <c r="F90" s="100"/>
      <c r="G90" s="22"/>
      <c r="H90" s="23"/>
      <c r="I90" s="24"/>
    </row>
    <row r="91" spans="2:9" ht="15" customHeight="1">
      <c r="B91" s="16"/>
      <c r="C91" s="77"/>
      <c r="D91" s="107" t="s">
        <v>99</v>
      </c>
      <c r="E91" s="17"/>
      <c r="F91" s="100"/>
      <c r="G91" s="22"/>
      <c r="H91" s="23"/>
      <c r="I91" s="24"/>
    </row>
    <row r="92" spans="2:9" ht="15" customHeight="1">
      <c r="B92" s="16"/>
      <c r="C92" s="77"/>
      <c r="D92" s="67" t="s">
        <v>100</v>
      </c>
      <c r="E92" s="17"/>
      <c r="F92" s="100"/>
      <c r="G92" s="22"/>
      <c r="H92" s="23"/>
      <c r="I92" s="24"/>
    </row>
    <row r="93" spans="2:9" ht="15" customHeight="1">
      <c r="B93" s="16">
        <v>28</v>
      </c>
      <c r="C93" s="77"/>
      <c r="D93" s="67" t="s">
        <v>101</v>
      </c>
      <c r="E93" s="17" t="s">
        <v>30</v>
      </c>
      <c r="F93" s="100">
        <v>12012</v>
      </c>
      <c r="G93" s="22"/>
      <c r="H93" s="23"/>
      <c r="I93" s="24"/>
    </row>
    <row r="94" spans="2:9" ht="15" customHeight="1">
      <c r="B94" s="16"/>
      <c r="C94" s="86"/>
      <c r="D94" s="107" t="s">
        <v>102</v>
      </c>
      <c r="E94" s="99"/>
      <c r="F94" s="100"/>
      <c r="G94" s="18"/>
      <c r="H94" s="18"/>
      <c r="I94" s="25"/>
    </row>
    <row r="95" spans="2:9" ht="15" customHeight="1">
      <c r="B95" s="16">
        <v>29</v>
      </c>
      <c r="C95" s="78"/>
      <c r="D95" s="113" t="s">
        <v>103</v>
      </c>
      <c r="E95" s="72" t="s">
        <v>30</v>
      </c>
      <c r="F95" s="100">
        <v>6006</v>
      </c>
      <c r="G95" s="22"/>
      <c r="H95" s="23"/>
      <c r="I95" s="24"/>
    </row>
    <row r="96" spans="2:9" ht="15" customHeight="1">
      <c r="B96" s="63"/>
      <c r="C96" s="88" t="s">
        <v>104</v>
      </c>
      <c r="D96" s="128" t="s">
        <v>105</v>
      </c>
      <c r="E96" s="74"/>
      <c r="F96" s="100"/>
      <c r="G96" s="18"/>
      <c r="H96" s="23"/>
      <c r="I96" s="19"/>
    </row>
    <row r="97" spans="2:10" ht="15" customHeight="1">
      <c r="B97" s="16"/>
      <c r="C97" s="89"/>
      <c r="D97" s="116" t="s">
        <v>106</v>
      </c>
      <c r="E97" s="103"/>
      <c r="F97" s="100"/>
      <c r="G97" s="18"/>
      <c r="H97" s="23"/>
      <c r="I97" s="24"/>
    </row>
    <row r="98" spans="2:10" ht="15" customHeight="1">
      <c r="B98" s="90">
        <v>30</v>
      </c>
      <c r="C98" s="77"/>
      <c r="D98" s="67" t="s">
        <v>107</v>
      </c>
      <c r="E98" s="17" t="s">
        <v>22</v>
      </c>
      <c r="F98" s="100">
        <v>96096</v>
      </c>
      <c r="G98" s="64"/>
      <c r="H98" s="23"/>
      <c r="I98" s="25"/>
    </row>
    <row r="99" spans="2:10" ht="15" customHeight="1">
      <c r="B99" s="93">
        <v>31</v>
      </c>
      <c r="C99" s="77"/>
      <c r="D99" s="67" t="s">
        <v>108</v>
      </c>
      <c r="E99" s="17" t="s">
        <v>22</v>
      </c>
      <c r="F99" s="100">
        <v>42042.000000000007</v>
      </c>
      <c r="G99" s="18"/>
      <c r="H99" s="23"/>
      <c r="I99" s="25"/>
    </row>
    <row r="100" spans="2:10" ht="15" customHeight="1">
      <c r="B100" s="70">
        <v>32</v>
      </c>
      <c r="C100" s="77"/>
      <c r="D100" s="67" t="s">
        <v>109</v>
      </c>
      <c r="E100" s="99" t="s">
        <v>22</v>
      </c>
      <c r="F100" s="100">
        <v>42042.000000000007</v>
      </c>
      <c r="G100" s="73"/>
      <c r="H100" s="23"/>
      <c r="I100" s="24"/>
    </row>
    <row r="101" spans="2:10" ht="15" customHeight="1">
      <c r="B101" s="16"/>
      <c r="C101" s="77" t="s">
        <v>110</v>
      </c>
      <c r="D101" s="67" t="s">
        <v>111</v>
      </c>
      <c r="E101" s="17"/>
      <c r="F101" s="100"/>
      <c r="G101" s="75"/>
      <c r="H101" s="23"/>
      <c r="I101" s="19"/>
    </row>
    <row r="102" spans="2:10" ht="15" customHeight="1">
      <c r="B102" s="16"/>
      <c r="C102" s="77"/>
      <c r="D102" s="67" t="s">
        <v>112</v>
      </c>
      <c r="E102" s="17" t="s">
        <v>14</v>
      </c>
      <c r="F102" s="100"/>
      <c r="G102" s="76"/>
      <c r="H102" s="23"/>
      <c r="I102" s="25"/>
    </row>
    <row r="103" spans="2:10" ht="15" customHeight="1">
      <c r="B103" s="16"/>
      <c r="C103" s="77"/>
      <c r="D103" s="67" t="s">
        <v>113</v>
      </c>
      <c r="E103" s="99"/>
      <c r="F103" s="100"/>
      <c r="G103" s="59"/>
      <c r="H103" s="23"/>
      <c r="I103" s="19"/>
    </row>
    <row r="104" spans="2:10" ht="15" customHeight="1">
      <c r="B104" s="16"/>
      <c r="C104" s="77"/>
      <c r="D104" s="67" t="s">
        <v>114</v>
      </c>
      <c r="E104" s="99"/>
      <c r="F104" s="100"/>
      <c r="G104" s="73"/>
      <c r="H104" s="23"/>
      <c r="I104" s="24"/>
    </row>
    <row r="105" spans="2:10" ht="15" customHeight="1">
      <c r="B105" s="16">
        <v>33</v>
      </c>
      <c r="C105" s="77"/>
      <c r="D105" s="67" t="s">
        <v>115</v>
      </c>
      <c r="E105" s="99" t="s">
        <v>30</v>
      </c>
      <c r="F105" s="100">
        <v>4804.8</v>
      </c>
      <c r="G105" s="59"/>
      <c r="H105" s="23"/>
      <c r="I105" s="24"/>
    </row>
    <row r="106" spans="2:10" ht="15" customHeight="1">
      <c r="B106" s="16"/>
      <c r="C106" s="86"/>
      <c r="D106" s="107"/>
      <c r="E106" s="99"/>
      <c r="F106" s="100"/>
      <c r="G106" s="18"/>
      <c r="H106" s="23"/>
      <c r="I106" s="19"/>
    </row>
    <row r="107" spans="2:10" ht="15" customHeight="1">
      <c r="B107" s="16"/>
      <c r="C107" s="77"/>
      <c r="D107" s="112" t="s">
        <v>116</v>
      </c>
      <c r="E107" s="17"/>
      <c r="F107" s="100"/>
      <c r="G107" s="18"/>
      <c r="H107" s="23"/>
      <c r="I107" s="19"/>
    </row>
    <row r="108" spans="2:10" ht="15" customHeight="1">
      <c r="B108" s="90"/>
      <c r="C108" s="78" t="s">
        <v>117</v>
      </c>
      <c r="D108" s="113" t="s">
        <v>118</v>
      </c>
      <c r="E108" s="72"/>
      <c r="F108" s="100"/>
      <c r="G108" s="18"/>
      <c r="H108" s="23"/>
      <c r="I108" s="24"/>
    </row>
    <row r="109" spans="2:10" ht="15" customHeight="1">
      <c r="B109" s="70"/>
      <c r="C109" s="89"/>
      <c r="D109" s="116" t="s">
        <v>119</v>
      </c>
      <c r="E109" s="71"/>
      <c r="F109" s="100"/>
      <c r="G109" s="22"/>
      <c r="H109" s="23"/>
      <c r="I109" s="24"/>
    </row>
    <row r="110" spans="2:10" ht="15" customHeight="1">
      <c r="B110" s="16"/>
      <c r="C110" s="77"/>
      <c r="D110" s="67" t="s">
        <v>120</v>
      </c>
      <c r="E110" s="17"/>
      <c r="F110" s="100"/>
      <c r="G110" s="22"/>
      <c r="H110" s="23"/>
      <c r="I110" s="24"/>
    </row>
    <row r="111" spans="2:10" ht="15" customHeight="1" thickBot="1">
      <c r="B111" s="36"/>
      <c r="C111" s="40"/>
      <c r="D111" s="37"/>
      <c r="E111" s="38"/>
      <c r="F111" s="108"/>
      <c r="G111" s="109"/>
      <c r="H111" s="110"/>
      <c r="I111" s="111"/>
    </row>
    <row r="112" spans="2:10" ht="15.75" thickBot="1">
      <c r="B112" s="130" t="s">
        <v>158</v>
      </c>
      <c r="C112" s="131"/>
      <c r="D112" s="131"/>
      <c r="E112" s="131"/>
      <c r="F112" s="55"/>
      <c r="G112" s="32" t="s">
        <v>15</v>
      </c>
      <c r="H112" s="33"/>
      <c r="I112" s="34">
        <f>SUM(I71:I110)</f>
        <v>0</v>
      </c>
      <c r="J112" s="35"/>
    </row>
    <row r="113" spans="1:10" ht="15.75" thickBot="1">
      <c r="A113" s="2" t="s">
        <v>14</v>
      </c>
      <c r="B113" s="36"/>
      <c r="C113" s="40"/>
      <c r="D113" s="37"/>
      <c r="E113" s="38"/>
      <c r="F113" s="44"/>
      <c r="G113" s="40" t="s">
        <v>16</v>
      </c>
      <c r="H113" s="41"/>
      <c r="I113" s="34">
        <f>I63+I112</f>
        <v>0</v>
      </c>
      <c r="J113" s="35"/>
    </row>
    <row r="114" spans="1:10" ht="15">
      <c r="B114" s="42" t="s">
        <v>17</v>
      </c>
      <c r="C114" s="84"/>
      <c r="D114" s="43"/>
      <c r="E114" s="38"/>
      <c r="F114" s="44"/>
      <c r="G114" s="41"/>
      <c r="H114" s="41"/>
      <c r="I114" s="56"/>
      <c r="J114" s="35"/>
    </row>
    <row r="115" spans="1:10" ht="15">
      <c r="A115" s="2" t="s">
        <v>14</v>
      </c>
      <c r="B115" s="36"/>
      <c r="C115" s="40"/>
      <c r="D115" s="37"/>
      <c r="E115" s="38"/>
      <c r="F115" s="38"/>
      <c r="G115" s="47"/>
      <c r="H115" s="47"/>
      <c r="I115" s="48"/>
      <c r="J115" s="35"/>
    </row>
    <row r="116" spans="1:10" ht="15.75" thickBot="1">
      <c r="B116" s="49" t="s">
        <v>18</v>
      </c>
      <c r="C116" s="85"/>
      <c r="D116" s="50"/>
      <c r="E116" s="51"/>
      <c r="F116" s="51"/>
      <c r="G116" s="52" t="s">
        <v>19</v>
      </c>
      <c r="H116" s="53"/>
      <c r="I116" s="54"/>
    </row>
    <row r="117" spans="1:10" ht="15">
      <c r="B117" s="57"/>
      <c r="C117" s="82"/>
      <c r="D117" s="120"/>
      <c r="E117" s="13"/>
      <c r="F117" s="13"/>
      <c r="G117" s="12"/>
      <c r="H117" s="14"/>
      <c r="I117" s="58"/>
    </row>
    <row r="118" spans="1:10" ht="15">
      <c r="B118" s="65"/>
      <c r="C118" s="97"/>
      <c r="D118" s="107" t="s">
        <v>121</v>
      </c>
      <c r="E118" s="99"/>
      <c r="F118" s="100"/>
      <c r="G118" s="62"/>
      <c r="H118" s="23"/>
      <c r="I118" s="24"/>
    </row>
    <row r="119" spans="1:10" ht="15" customHeight="1">
      <c r="B119" s="65">
        <v>34</v>
      </c>
      <c r="C119" s="104"/>
      <c r="D119" s="121" t="s">
        <v>122</v>
      </c>
      <c r="E119" s="99" t="s">
        <v>20</v>
      </c>
      <c r="F119" s="100">
        <v>5485.5177666666677</v>
      </c>
      <c r="G119" s="22"/>
      <c r="H119" s="18"/>
      <c r="I119" s="19"/>
    </row>
    <row r="120" spans="1:10" ht="15" customHeight="1">
      <c r="B120" s="68"/>
      <c r="C120" s="98"/>
      <c r="D120" s="67" t="s">
        <v>123</v>
      </c>
      <c r="E120" s="17"/>
      <c r="F120" s="100"/>
      <c r="G120" s="22"/>
      <c r="H120" s="18"/>
      <c r="I120" s="19"/>
    </row>
    <row r="121" spans="1:10" ht="15" customHeight="1">
      <c r="B121" s="68">
        <v>35</v>
      </c>
      <c r="C121" s="77"/>
      <c r="D121" s="122" t="s">
        <v>124</v>
      </c>
      <c r="E121" s="17" t="s">
        <v>20</v>
      </c>
      <c r="F121" s="100">
        <v>461.25713333333334</v>
      </c>
      <c r="G121" s="22"/>
      <c r="H121" s="23"/>
      <c r="I121" s="24"/>
    </row>
    <row r="122" spans="1:10" ht="15" customHeight="1">
      <c r="B122" s="65"/>
      <c r="C122" s="86"/>
      <c r="D122" s="67" t="s">
        <v>125</v>
      </c>
      <c r="E122" s="99"/>
      <c r="F122" s="100"/>
      <c r="G122" s="22"/>
      <c r="H122" s="23"/>
      <c r="I122" s="24"/>
    </row>
    <row r="123" spans="1:10" ht="15" customHeight="1">
      <c r="B123" s="65">
        <v>36</v>
      </c>
      <c r="C123" s="98"/>
      <c r="D123" s="67" t="s">
        <v>126</v>
      </c>
      <c r="E123" s="17" t="s">
        <v>20</v>
      </c>
      <c r="F123" s="100">
        <v>5022.791400000001</v>
      </c>
      <c r="G123" s="62"/>
      <c r="H123" s="23"/>
      <c r="I123" s="24"/>
    </row>
    <row r="124" spans="1:10" ht="15" customHeight="1">
      <c r="B124" s="65"/>
      <c r="C124" s="86"/>
      <c r="D124" s="67" t="s">
        <v>127</v>
      </c>
      <c r="E124" s="17"/>
      <c r="F124" s="100"/>
      <c r="G124" s="22"/>
      <c r="H124" s="23"/>
      <c r="I124" s="24"/>
    </row>
    <row r="125" spans="1:10" ht="15" customHeight="1">
      <c r="B125" s="65">
        <v>37</v>
      </c>
      <c r="C125" s="77"/>
      <c r="D125" s="67" t="s">
        <v>128</v>
      </c>
      <c r="E125" s="99" t="s">
        <v>20</v>
      </c>
      <c r="F125" s="100">
        <v>5483.6844333333347</v>
      </c>
      <c r="G125" s="22"/>
      <c r="H125" s="18"/>
      <c r="I125" s="19"/>
    </row>
    <row r="126" spans="1:10" ht="15" customHeight="1">
      <c r="B126" s="65"/>
      <c r="C126" s="86"/>
      <c r="D126" s="67" t="s">
        <v>129</v>
      </c>
      <c r="E126" s="17"/>
      <c r="F126" s="100"/>
      <c r="G126" s="22"/>
      <c r="H126" s="23"/>
      <c r="I126" s="24"/>
    </row>
    <row r="127" spans="1:10" ht="15" customHeight="1">
      <c r="B127" s="65"/>
      <c r="C127" s="86"/>
      <c r="D127" s="67" t="s">
        <v>130</v>
      </c>
      <c r="E127" s="17"/>
      <c r="F127" s="100"/>
      <c r="G127" s="22"/>
      <c r="H127" s="18"/>
      <c r="I127" s="25"/>
    </row>
    <row r="128" spans="1:10" ht="15" customHeight="1">
      <c r="B128" s="65">
        <v>38</v>
      </c>
      <c r="C128" s="77"/>
      <c r="D128" s="67" t="s">
        <v>131</v>
      </c>
      <c r="E128" s="99" t="s">
        <v>21</v>
      </c>
      <c r="F128" s="100">
        <v>2</v>
      </c>
      <c r="G128" s="22"/>
      <c r="H128" s="23"/>
      <c r="I128" s="24"/>
    </row>
    <row r="129" spans="2:9" ht="15" customHeight="1">
      <c r="B129" s="65">
        <v>39</v>
      </c>
      <c r="C129" s="86"/>
      <c r="D129" s="67" t="s">
        <v>132</v>
      </c>
      <c r="E129" s="17" t="s">
        <v>21</v>
      </c>
      <c r="F129" s="100">
        <v>1</v>
      </c>
      <c r="G129" s="22"/>
      <c r="H129" s="62"/>
      <c r="I129" s="25"/>
    </row>
    <row r="130" spans="2:9" ht="15" customHeight="1">
      <c r="B130" s="65">
        <v>40</v>
      </c>
      <c r="C130" s="77"/>
      <c r="D130" s="67" t="s">
        <v>133</v>
      </c>
      <c r="E130" s="17" t="s">
        <v>21</v>
      </c>
      <c r="F130" s="100">
        <v>1</v>
      </c>
      <c r="G130" s="22"/>
      <c r="H130" s="62"/>
      <c r="I130" s="25"/>
    </row>
    <row r="131" spans="2:9" ht="15" customHeight="1">
      <c r="B131" s="65"/>
      <c r="C131" s="77"/>
      <c r="D131" s="67" t="s">
        <v>134</v>
      </c>
      <c r="E131" s="99"/>
      <c r="F131" s="100"/>
      <c r="G131" s="22"/>
      <c r="H131" s="23"/>
      <c r="I131" s="24"/>
    </row>
    <row r="132" spans="2:9" ht="15" customHeight="1">
      <c r="B132" s="65">
        <v>41</v>
      </c>
      <c r="C132" s="77"/>
      <c r="D132" s="67" t="s">
        <v>135</v>
      </c>
      <c r="E132" s="17" t="s">
        <v>21</v>
      </c>
      <c r="F132" s="100">
        <v>3</v>
      </c>
      <c r="G132" s="22"/>
      <c r="H132" s="23"/>
      <c r="I132" s="24"/>
    </row>
    <row r="133" spans="2:9" ht="15" customHeight="1">
      <c r="B133" s="65">
        <v>42</v>
      </c>
      <c r="C133" s="86"/>
      <c r="D133" s="107" t="s">
        <v>136</v>
      </c>
      <c r="E133" s="17" t="s">
        <v>21</v>
      </c>
      <c r="F133" s="100">
        <v>1</v>
      </c>
      <c r="G133" s="22"/>
      <c r="H133" s="62"/>
      <c r="I133" s="25"/>
    </row>
    <row r="134" spans="2:9" ht="15" customHeight="1">
      <c r="B134" s="65">
        <v>43</v>
      </c>
      <c r="C134" s="126"/>
      <c r="D134" s="107" t="s">
        <v>137</v>
      </c>
      <c r="E134" s="17" t="s">
        <v>21</v>
      </c>
      <c r="F134" s="100">
        <v>1</v>
      </c>
      <c r="G134" s="22"/>
      <c r="H134" s="62"/>
      <c r="I134" s="25"/>
    </row>
    <row r="135" spans="2:9" ht="15" customHeight="1">
      <c r="B135" s="65">
        <v>44</v>
      </c>
      <c r="C135" s="86"/>
      <c r="D135" s="67" t="s">
        <v>138</v>
      </c>
      <c r="E135" s="99" t="s">
        <v>21</v>
      </c>
      <c r="F135" s="100">
        <v>2</v>
      </c>
      <c r="G135" s="22"/>
      <c r="H135" s="23"/>
      <c r="I135" s="24"/>
    </row>
    <row r="136" spans="2:9" ht="15" customHeight="1">
      <c r="B136" s="65">
        <v>45</v>
      </c>
      <c r="C136" s="126"/>
      <c r="D136" s="67" t="s">
        <v>139</v>
      </c>
      <c r="E136" s="17" t="s">
        <v>21</v>
      </c>
      <c r="F136" s="100">
        <v>1</v>
      </c>
      <c r="G136" s="18"/>
      <c r="H136" s="23"/>
      <c r="I136" s="24"/>
    </row>
    <row r="137" spans="2:9" ht="15" customHeight="1">
      <c r="B137" s="65"/>
      <c r="C137" s="86"/>
      <c r="D137" s="67" t="s">
        <v>140</v>
      </c>
      <c r="E137" s="99"/>
      <c r="F137" s="100"/>
      <c r="G137" s="18"/>
      <c r="H137" s="23"/>
      <c r="I137" s="24"/>
    </row>
    <row r="138" spans="2:9" ht="15" customHeight="1">
      <c r="B138" s="65"/>
      <c r="C138" s="126"/>
      <c r="D138" s="123" t="s">
        <v>141</v>
      </c>
      <c r="E138" s="17"/>
      <c r="F138" s="100"/>
      <c r="G138" s="18"/>
      <c r="H138" s="23"/>
      <c r="I138" s="24"/>
    </row>
    <row r="139" spans="2:9" ht="15" customHeight="1">
      <c r="B139" s="65">
        <v>46</v>
      </c>
      <c r="C139" s="86"/>
      <c r="D139" s="67" t="s">
        <v>142</v>
      </c>
      <c r="E139" s="99" t="s">
        <v>21</v>
      </c>
      <c r="F139" s="100">
        <v>2</v>
      </c>
      <c r="G139" s="22"/>
      <c r="H139" s="62"/>
      <c r="I139" s="25"/>
    </row>
    <row r="140" spans="2:9" ht="15" customHeight="1">
      <c r="B140" s="65"/>
      <c r="C140" s="126"/>
      <c r="D140" s="67" t="s">
        <v>143</v>
      </c>
      <c r="E140" s="17"/>
      <c r="F140" s="100"/>
      <c r="G140" s="18"/>
      <c r="H140" s="62"/>
      <c r="I140" s="19"/>
    </row>
    <row r="141" spans="2:9" ht="15" customHeight="1">
      <c r="B141" s="65">
        <v>47</v>
      </c>
      <c r="C141" s="77"/>
      <c r="D141" s="67" t="s">
        <v>144</v>
      </c>
      <c r="E141" s="99" t="s">
        <v>21</v>
      </c>
      <c r="F141" s="100">
        <v>1</v>
      </c>
      <c r="G141" s="22"/>
      <c r="H141" s="23"/>
      <c r="I141" s="24"/>
    </row>
    <row r="142" spans="2:9" ht="15" customHeight="1">
      <c r="B142" s="65"/>
      <c r="C142" s="126"/>
      <c r="D142" s="67" t="s">
        <v>145</v>
      </c>
      <c r="E142" s="17"/>
      <c r="F142" s="100"/>
      <c r="G142" s="59"/>
      <c r="H142" s="23"/>
      <c r="I142" s="24"/>
    </row>
    <row r="143" spans="2:9" ht="15" customHeight="1">
      <c r="B143" s="65">
        <v>48</v>
      </c>
      <c r="C143" s="86"/>
      <c r="D143" s="67" t="s">
        <v>146</v>
      </c>
      <c r="E143" s="99" t="s">
        <v>21</v>
      </c>
      <c r="F143" s="100">
        <v>1</v>
      </c>
      <c r="G143" s="59"/>
      <c r="H143" s="67"/>
      <c r="I143" s="24"/>
    </row>
    <row r="144" spans="2:9" ht="14.25" customHeight="1">
      <c r="B144" s="65"/>
      <c r="C144" s="126"/>
      <c r="D144" s="67" t="s">
        <v>147</v>
      </c>
      <c r="E144" s="17"/>
      <c r="F144" s="100"/>
      <c r="G144" s="22"/>
      <c r="H144" s="23"/>
      <c r="I144" s="24"/>
    </row>
    <row r="145" spans="2:12" ht="15" customHeight="1">
      <c r="B145" s="65">
        <v>49</v>
      </c>
      <c r="C145" s="86"/>
      <c r="D145" s="67" t="s">
        <v>148</v>
      </c>
      <c r="E145" s="99" t="s">
        <v>21</v>
      </c>
      <c r="F145" s="100">
        <v>36</v>
      </c>
      <c r="G145" s="59"/>
      <c r="H145" s="23"/>
      <c r="I145" s="24"/>
    </row>
    <row r="146" spans="2:12" ht="14.25" customHeight="1">
      <c r="B146" s="65">
        <v>50</v>
      </c>
      <c r="C146" s="126"/>
      <c r="D146" s="67" t="s">
        <v>149</v>
      </c>
      <c r="E146" s="17" t="s">
        <v>21</v>
      </c>
      <c r="F146" s="100">
        <v>28</v>
      </c>
      <c r="G146" s="59"/>
      <c r="H146" s="62"/>
      <c r="I146" s="19"/>
    </row>
    <row r="147" spans="2:12" ht="15" customHeight="1">
      <c r="B147" s="65"/>
      <c r="C147" s="86" t="s">
        <v>150</v>
      </c>
      <c r="D147" s="67" t="s">
        <v>151</v>
      </c>
      <c r="E147" s="99"/>
      <c r="F147" s="100"/>
      <c r="G147" s="22"/>
      <c r="H147" s="23"/>
      <c r="I147" s="24"/>
    </row>
    <row r="148" spans="2:12" ht="17.25" customHeight="1">
      <c r="B148" s="65"/>
      <c r="C148" s="126"/>
      <c r="D148" s="67" t="s">
        <v>152</v>
      </c>
      <c r="E148" s="17"/>
      <c r="F148" s="100"/>
      <c r="G148" s="22"/>
      <c r="H148" s="23"/>
      <c r="I148" s="24"/>
    </row>
    <row r="149" spans="2:12" ht="15" customHeight="1">
      <c r="B149" s="65">
        <v>51</v>
      </c>
      <c r="C149" s="86"/>
      <c r="D149" s="67" t="s">
        <v>153</v>
      </c>
      <c r="E149" s="17" t="s">
        <v>21</v>
      </c>
      <c r="F149" s="100">
        <v>183</v>
      </c>
      <c r="G149" s="22"/>
      <c r="H149" s="23"/>
      <c r="I149" s="24"/>
    </row>
    <row r="150" spans="2:12" ht="15" customHeight="1">
      <c r="B150" s="16">
        <v>52</v>
      </c>
      <c r="C150" s="86"/>
      <c r="D150" s="67" t="s">
        <v>154</v>
      </c>
      <c r="E150" s="99" t="s">
        <v>21</v>
      </c>
      <c r="F150" s="100">
        <v>340</v>
      </c>
      <c r="G150" s="22"/>
      <c r="H150" s="23"/>
      <c r="I150" s="24"/>
      <c r="J150" s="60"/>
      <c r="K150" s="35"/>
      <c r="L150" s="35"/>
    </row>
    <row r="151" spans="2:12" ht="15" customHeight="1">
      <c r="B151" s="16"/>
      <c r="C151" s="126"/>
      <c r="D151" s="67" t="s">
        <v>155</v>
      </c>
      <c r="E151" s="17"/>
      <c r="F151" s="100"/>
      <c r="G151" s="22"/>
      <c r="H151" s="23"/>
      <c r="I151" s="24"/>
      <c r="J151" s="60"/>
      <c r="K151" s="35"/>
      <c r="L151" s="35"/>
    </row>
    <row r="152" spans="2:12" ht="15" customHeight="1">
      <c r="B152" s="65"/>
      <c r="C152" s="86"/>
      <c r="D152" s="67" t="s">
        <v>156</v>
      </c>
      <c r="E152" s="99"/>
      <c r="F152" s="100"/>
      <c r="G152" s="22"/>
      <c r="H152" s="23"/>
      <c r="I152" s="24"/>
      <c r="J152" s="60"/>
    </row>
    <row r="153" spans="2:12" ht="15" customHeight="1">
      <c r="B153" s="65">
        <v>53</v>
      </c>
      <c r="C153" s="86"/>
      <c r="D153" s="67" t="s">
        <v>157</v>
      </c>
      <c r="E153" s="17" t="s">
        <v>20</v>
      </c>
      <c r="F153" s="100">
        <v>792</v>
      </c>
      <c r="G153" s="22"/>
      <c r="H153" s="23"/>
      <c r="I153" s="24"/>
      <c r="J153" s="60"/>
    </row>
    <row r="154" spans="2:12" ht="15" customHeight="1">
      <c r="B154" s="65"/>
      <c r="C154" s="86"/>
      <c r="D154" s="119"/>
      <c r="E154" s="17"/>
      <c r="F154" s="100"/>
      <c r="G154" s="18"/>
      <c r="H154" s="18"/>
      <c r="I154" s="19"/>
      <c r="J154" s="60"/>
    </row>
    <row r="155" spans="2:12" ht="15" customHeight="1">
      <c r="B155" s="65"/>
      <c r="C155" s="86"/>
      <c r="D155" s="124"/>
      <c r="E155" s="17"/>
      <c r="F155" s="100"/>
      <c r="G155" s="18"/>
      <c r="H155" s="18"/>
      <c r="I155" s="19"/>
      <c r="J155" s="60"/>
    </row>
    <row r="156" spans="2:12" ht="15" customHeight="1">
      <c r="B156" s="65"/>
      <c r="C156" s="126"/>
      <c r="D156" s="67"/>
      <c r="E156" s="69"/>
      <c r="F156" s="100"/>
      <c r="G156" s="22"/>
      <c r="H156" s="23"/>
      <c r="I156" s="24"/>
      <c r="J156" s="60"/>
    </row>
    <row r="157" spans="2:12" ht="15" customHeight="1">
      <c r="B157" s="65"/>
      <c r="C157" s="86"/>
      <c r="D157" s="116"/>
      <c r="E157" s="17"/>
      <c r="F157" s="100"/>
      <c r="G157" s="18"/>
      <c r="H157" s="18"/>
      <c r="I157" s="19"/>
      <c r="J157" s="60"/>
    </row>
    <row r="158" spans="2:12" ht="15" customHeight="1">
      <c r="B158" s="65"/>
      <c r="C158" s="86"/>
      <c r="D158" s="67"/>
      <c r="E158" s="99"/>
      <c r="F158" s="100"/>
      <c r="G158" s="18"/>
      <c r="H158" s="18"/>
      <c r="I158" s="19"/>
      <c r="J158" s="60"/>
    </row>
    <row r="159" spans="2:12" ht="15" customHeight="1">
      <c r="B159" s="65"/>
      <c r="C159" s="86"/>
      <c r="D159" s="20"/>
      <c r="E159" s="17"/>
      <c r="F159" s="100"/>
      <c r="G159" s="22"/>
      <c r="H159" s="23"/>
      <c r="I159" s="24"/>
      <c r="J159" s="60"/>
    </row>
    <row r="160" spans="2:12" ht="13.5" thickBot="1">
      <c r="B160" s="26"/>
      <c r="C160" s="87"/>
      <c r="D160" s="27"/>
      <c r="E160" s="28"/>
      <c r="F160" s="100"/>
      <c r="G160" s="22"/>
      <c r="H160" s="23"/>
      <c r="I160" s="24"/>
      <c r="J160" s="60"/>
    </row>
    <row r="161" spans="1:10" ht="15.75" thickBot="1">
      <c r="B161" s="130" t="s">
        <v>158</v>
      </c>
      <c r="C161" s="131"/>
      <c r="D161" s="131"/>
      <c r="E161" s="131"/>
      <c r="F161" s="55"/>
      <c r="G161" s="32" t="s">
        <v>15</v>
      </c>
      <c r="H161" s="33"/>
      <c r="I161" s="34">
        <f>SUM(I117:I160)</f>
        <v>0</v>
      </c>
      <c r="J161" s="60"/>
    </row>
    <row r="162" spans="1:10" ht="15.75" thickBot="1">
      <c r="A162" s="2" t="s">
        <v>14</v>
      </c>
      <c r="B162" s="36"/>
      <c r="C162" s="40"/>
      <c r="D162" s="37"/>
      <c r="E162" s="38"/>
      <c r="F162" s="44"/>
      <c r="G162" s="40" t="s">
        <v>16</v>
      </c>
      <c r="H162" s="41"/>
      <c r="I162" s="34">
        <f>I113+I161</f>
        <v>0</v>
      </c>
    </row>
    <row r="163" spans="1:10" ht="15">
      <c r="B163" s="42" t="s">
        <v>17</v>
      </c>
      <c r="C163" s="84"/>
      <c r="D163" s="43"/>
      <c r="E163" s="38"/>
      <c r="F163" s="44"/>
      <c r="G163" s="41"/>
      <c r="H163" s="41"/>
      <c r="I163" s="61"/>
    </row>
    <row r="167" spans="1:10" ht="12.75" customHeight="1"/>
  </sheetData>
  <mergeCells count="12">
    <mergeCell ref="B62:E62"/>
    <mergeCell ref="B112:E112"/>
    <mergeCell ref="B161:E161"/>
    <mergeCell ref="C1:I1"/>
    <mergeCell ref="C2:I2"/>
    <mergeCell ref="C3:I3"/>
    <mergeCell ref="B14:B16"/>
    <mergeCell ref="C14:C16"/>
    <mergeCell ref="D14:D16"/>
    <mergeCell ref="E14:E16"/>
    <mergeCell ref="F14:F16"/>
    <mergeCell ref="G14:H15"/>
  </mergeCells>
  <printOptions horizontalCentered="1"/>
  <pageMargins left="0.39370078740157483" right="0.19685039370078741" top="0.39370078740157483" bottom="0.19685039370078741" header="0" footer="0"/>
  <pageSetup scale="60" orientation="landscape" r:id="rId1"/>
  <headerFooter alignWithMargins="0">
    <oddFooter>&amp;F&amp;RPágina &amp;P</oddFooter>
  </headerFooter>
  <rowBreaks count="2" manualBreakCount="2">
    <brk id="65" min="1" max="8" man="1"/>
    <brk id="114" min="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 E-7 TEPEACA-ZACATEPEC</vt:lpstr>
      <vt:lpstr>'FORMA E-7 TEPEACA-ZACATEPEC'!Área_de_impresión</vt:lpstr>
      <vt:lpstr>'FORMA E-7 TEPEACA-ZACATEPEC'!Títulos_a_imprimir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Conde</dc:creator>
  <cp:lastModifiedBy>jlrios</cp:lastModifiedBy>
  <cp:lastPrinted>2013-09-09T03:23:55Z</cp:lastPrinted>
  <dcterms:created xsi:type="dcterms:W3CDTF">2012-07-10T23:14:09Z</dcterms:created>
  <dcterms:modified xsi:type="dcterms:W3CDTF">2013-09-12T00:17:16Z</dcterms:modified>
</cp:coreProperties>
</file>