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00" yWindow="0" windowWidth="10545" windowHeight="10125" tabRatio="805"/>
  </bookViews>
  <sheets>
    <sheet name="E-7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c" localSheetId="0">[1]Cálculos!#REF!</definedName>
    <definedName name="\d" localSheetId="0">#REF!</definedName>
    <definedName name="\f" localSheetId="0">#REF!</definedName>
    <definedName name="\i" localSheetId="0">#REF!</definedName>
    <definedName name="\m" localSheetId="0">#REF!</definedName>
    <definedName name="\o" localSheetId="0">[1]Cálculos!#REF!</definedName>
    <definedName name="\r" localSheetId="0">#REF!</definedName>
    <definedName name="\t" localSheetId="0">#REF!</definedName>
    <definedName name="__DES1" localSheetId="0">#REF!</definedName>
    <definedName name="__DES2" localSheetId="0">#REF!</definedName>
    <definedName name="__DES3" localSheetId="0">#REF!</definedName>
    <definedName name="__DES4" localSheetId="0">#REF!</definedName>
    <definedName name="__HOJ1" localSheetId="0">[2]PRESUP!#REF!</definedName>
    <definedName name="__HOJ3" localSheetId="0">#REF!</definedName>
    <definedName name="__HOJ4" localSheetId="0">#REF!</definedName>
    <definedName name="__lt2" localSheetId="0">#REF!</definedName>
    <definedName name="__NOM1" localSheetId="0">#REF!</definedName>
    <definedName name="__OBR1" localSheetId="0">[2]PRESUP!#REF!</definedName>
    <definedName name="__Sec1" localSheetId="0">#REF!</definedName>
    <definedName name="_1001" localSheetId="0">[3]Avalúo!#REF!</definedName>
    <definedName name="_2" localSheetId="0">[3]Avalúo!#REF!</definedName>
    <definedName name="_3" localSheetId="0">[3]Avalúo!#REF!</definedName>
    <definedName name="_4" localSheetId="0">[3]Avalúo!#REF!</definedName>
    <definedName name="_5" localSheetId="0">[3]Avalúo!#REF!</definedName>
    <definedName name="_6" localSheetId="0">[3]Avalúo!#REF!</definedName>
    <definedName name="_7" localSheetId="0">[3]Avalúo!#REF!</definedName>
    <definedName name="_8">#N/A</definedName>
    <definedName name="_DES1" localSheetId="0">#REF!</definedName>
    <definedName name="_DES2" localSheetId="0">#REF!</definedName>
    <definedName name="_DES3" localSheetId="0">#REF!</definedName>
    <definedName name="_DES4" localSheetId="0">#REF!</definedName>
    <definedName name="_hd2">[4]BACHEO!$A$1</definedName>
    <definedName name="_HOJ1" localSheetId="0">[2]PRESUP!#REF!</definedName>
    <definedName name="_HOJ3" localSheetId="0">#REF!</definedName>
    <definedName name="_HOJ4" localSheetId="0">#REF!</definedName>
    <definedName name="_Key1" localSheetId="0" hidden="1">'[5]Forma E-17'!#REF!</definedName>
    <definedName name="_lt2" localSheetId="0">#REF!</definedName>
    <definedName name="_NOM1" localSheetId="0">#REF!</definedName>
    <definedName name="_OBR1" localSheetId="0">[2]PRESUP!#REF!</definedName>
    <definedName name="_Order1" hidden="1">255</definedName>
    <definedName name="_Sec1" localSheetId="0">#REF!</definedName>
    <definedName name="_Sort" localSheetId="0" hidden="1">'[5]Forma E-17'!#REF!</definedName>
    <definedName name="A" localSheetId="0">'[6]CVAS HOR'!#REF!</definedName>
    <definedName name="A_impresión_IM" localSheetId="0">#REF!</definedName>
    <definedName name="AESTIMACION" localSheetId="0">'[7]FORMA E-39 '!#REF!</definedName>
    <definedName name="AHAMACAS" localSheetId="0">'[7]FORMA E-39 '!#REF!</definedName>
    <definedName name="AII" localSheetId="0">#REF!</definedName>
    <definedName name="AL" localSheetId="0">#REF!</definedName>
    <definedName name="ALICIA" localSheetId="0">#REF!</definedName>
    <definedName name="ALKM" localSheetId="0">#REF!</definedName>
    <definedName name="_xlnm.Print_Area" localSheetId="0">'E-7'!$A$1:$H$57</definedName>
    <definedName name="_xlnm.Print_Area">#REF!</definedName>
    <definedName name="Area_de_impresñion" localSheetId="0">#REF!</definedName>
    <definedName name="AUX">[8]AT5!$B$16</definedName>
    <definedName name="b" localSheetId="0">#REF!</definedName>
    <definedName name="BANCOS">[9]BANCOS!$C$1:$D$65536</definedName>
    <definedName name="BASE" hidden="1">{"TEXTO DEL AVALUO",#N/A,TRUE,"AVALUO";"CALCULOS Y DICTAMEN",#N/A,TRUE,"CONDOMINIO"}</definedName>
    <definedName name="base1">[10]DBASE!$B$3:$D$11</definedName>
    <definedName name="baseava1.xlt" hidden="1">{"TEXTO DEL AVALUO",#N/A,TRUE,"AVALUO";"CALCULOS Y DICTAMEN",#N/A,TRUE,"CONDOMINIO"}</definedName>
    <definedName name="_xlnm.Database">#N/A</definedName>
    <definedName name="BEN" localSheetId="0">#REF!</definedName>
    <definedName name="CAMINO">'[9]DATOS GENERALES LLENAR PRIMERO'!$B$1</definedName>
    <definedName name="CARO">[11]RESAPORT!$F$48</definedName>
    <definedName name="CC" localSheetId="0">#REF!</definedName>
    <definedName name="CHO">[8]AT5!$B$18</definedName>
    <definedName name="CIENEGUILLA">[11]RESAPORT!$F$38</definedName>
    <definedName name="CLIENTE1">'[9]DATOS GENERALES LLENAR PRIMERO'!$B$5</definedName>
    <definedName name="CLIENTE2">'[9]DATOS GENERALES LLENAR PRIMERO'!$B$6</definedName>
    <definedName name="CLIENTE3">'[9]DATOS GENERALES LLENAR PRIMERO'!$B$7</definedName>
    <definedName name="condom12" hidden="1">{"TEXTO DEL AVALUO",#N/A,FALSE,"AVALUO";"CALCULOS Y DICTAMEN",#N/A,FALSE,"CONDOMINIO"}</definedName>
    <definedName name="CONTR" localSheetId="0">#REF!</definedName>
    <definedName name="Contratista" localSheetId="0">#REF!</definedName>
    <definedName name="CONTRATO">[12]Hoja1!$B$5</definedName>
    <definedName name="Contrato_No." localSheetId="0">#REF!</definedName>
    <definedName name="CONTREXTO" localSheetId="0">#REF!</definedName>
    <definedName name="coord.1" localSheetId="0">#REF!</definedName>
    <definedName name="Copia_de_seccion" localSheetId="0">#REF!</definedName>
    <definedName name="CUADRO1" localSheetId="0">#REF!</definedName>
    <definedName name="DATOS">[13]DATOS!$A$1:$Y$65536</definedName>
    <definedName name="DATOS2" localSheetId="0">#REF!</definedName>
    <definedName name="DEL" localSheetId="0">#REF!</definedName>
    <definedName name="DELKM" localSheetId="0">#REF!</definedName>
    <definedName name="derrumbes">'[14]Datos Estimación'!$B$8</definedName>
    <definedName name="Des" localSheetId="0">[3]Avalúo!#REF!</definedName>
    <definedName name="Desmonte" localSheetId="0">[1]Cálculos!#REF!</definedName>
    <definedName name="DICIEMBRE" localSheetId="0">#REF!</definedName>
    <definedName name="DIRECCION1">'[9]DATOS GENERALES LLENAR PRIMERO'!$B$15</definedName>
    <definedName name="DIRECCION2">'[9]DATOS GENERALES LLENAR PRIMERO'!$B$16</definedName>
    <definedName name="DIS" localSheetId="0">[2]PRESUP!#REF!</definedName>
    <definedName name="EMPRESA1">'[9]DATOS GENERALES LLENAR PRIMERO'!$B$8</definedName>
    <definedName name="EMPRESA2">'[9]DATOS GENERALES LLENAR PRIMERO'!$B$9</definedName>
    <definedName name="EMPRESA3">'[9]DATOS GENERALES LLENAR PRIMERO'!$B$10</definedName>
    <definedName name="EST" localSheetId="0">#REF!</definedName>
    <definedName name="ESTIMACION">[12]Hoja1!$B$9</definedName>
    <definedName name="ESTIMACIÓN">'[15]DATOS DE OBRA'!$B$9</definedName>
    <definedName name="Estimación_No." localSheetId="0">#REF!</definedName>
    <definedName name="EXT_D">'[14]Datos Estimación'!$B$16</definedName>
    <definedName name="FACTOR" localSheetId="0">#REF!</definedName>
    <definedName name="FD" localSheetId="0">#REF!</definedName>
    <definedName name="FEC" localSheetId="0">[2]PRESUP!#REF!</definedName>
    <definedName name="FECH1" localSheetId="0">#REF!</definedName>
    <definedName name="FECHA" localSheetId="0">#REF!</definedName>
    <definedName name="Fecha_Contrato" localSheetId="0">#REF!</definedName>
    <definedName name="Fecha_Estimación" localSheetId="0">#REF!</definedName>
    <definedName name="FED" localSheetId="0">#REF!</definedName>
    <definedName name="FGTHFGHGFH" localSheetId="0">#REF!</definedName>
    <definedName name="FON" localSheetId="0">[2]PRESUP!#REF!</definedName>
    <definedName name="FORMULA">#N/A</definedName>
    <definedName name="FUNCIONES" localSheetId="0">#REF!</definedName>
    <definedName name="FUNCIONES2" localSheetId="0">#REF!</definedName>
    <definedName name="GENSURT" localSheetId="0">#REF!</definedName>
    <definedName name="HD" localSheetId="0">#REF!</definedName>
    <definedName name="HI" localSheetId="0">#REF!</definedName>
    <definedName name="HOJ" localSheetId="0">#REF!</definedName>
    <definedName name="HTYTYHFGHFY" localSheetId="0">#REF!</definedName>
    <definedName name="I\" localSheetId="0">[1]Cálculos!#REF!</definedName>
    <definedName name="IgualAnt">[16]PERFIL!$B$51:$H$220</definedName>
    <definedName name="IGUALDAD" localSheetId="0">#REF!</definedName>
    <definedName name="JOESAN">[17]PRESUP!$A$8</definedName>
    <definedName name="JOS">[11]PRESUP!$F$8</definedName>
    <definedName name="JOSE">[11]PRESUP!$A$5</definedName>
    <definedName name="JOSEA">[11]PRESUP!$C$5</definedName>
    <definedName name="JOSEAN">[17]PRESUP!$A$9</definedName>
    <definedName name="LA">[11]PRESUP!$A$6</definedName>
    <definedName name="LAL">[11]PRESUP!$F$8</definedName>
    <definedName name="LIST">[10]DBASE!$M$2:$AO$4</definedName>
    <definedName name="LISTA100A4" localSheetId="0">#REF!</definedName>
    <definedName name="LISTA100A4S" localSheetId="0">#REF!</definedName>
    <definedName name="LISTA100AB" localSheetId="0">#REF!</definedName>
    <definedName name="LISTA100C" localSheetId="0">#REF!</definedName>
    <definedName name="LISTA110A4" localSheetId="0">#REF!</definedName>
    <definedName name="LISTA110A4S" localSheetId="0">#REF!</definedName>
    <definedName name="LISTA110AB" localSheetId="0">#REF!</definedName>
    <definedName name="LISTA30ED" localSheetId="0">#REF!</definedName>
    <definedName name="LISTA40C" localSheetId="0">#REF!</definedName>
    <definedName name="LISTA40ED" localSheetId="0">#REF!</definedName>
    <definedName name="LISTA50AB" localSheetId="0">#REF!</definedName>
    <definedName name="LISTA50C" localSheetId="0">#REF!</definedName>
    <definedName name="LISTA50ED" localSheetId="0">#REF!</definedName>
    <definedName name="LISTA60AB" localSheetId="0">#REF!</definedName>
    <definedName name="LISTA60C" localSheetId="0">#REF!</definedName>
    <definedName name="LISTA60ED" localSheetId="0">#REF!</definedName>
    <definedName name="LISTA70A4" localSheetId="0">#REF!</definedName>
    <definedName name="LISTA70A4S" localSheetId="0">#REF!</definedName>
    <definedName name="LISTA70AB" localSheetId="0">#REF!</definedName>
    <definedName name="LISTA70C" localSheetId="0">#REF!</definedName>
    <definedName name="LISTA70ED" localSheetId="0">#REF!</definedName>
    <definedName name="LISTA80A4" localSheetId="0">#REF!</definedName>
    <definedName name="LISTA80A4S" localSheetId="0">#REF!</definedName>
    <definedName name="LISTA80AB" localSheetId="0">#REF!</definedName>
    <definedName name="LISTA80C" localSheetId="0">#REF!</definedName>
    <definedName name="LISTA90A4" localSheetId="0">#REF!</definedName>
    <definedName name="LISTA90A4S" localSheetId="0">#REF!</definedName>
    <definedName name="LISTA90AB" localSheetId="0">#REF!</definedName>
    <definedName name="LISTA90C" localSheetId="0">#REF!</definedName>
    <definedName name="LOC" localSheetId="0">[2]PRESUP!#REF!</definedName>
    <definedName name="LOCCED" localSheetId="0">#REF!</definedName>
    <definedName name="LRAS" localSheetId="0">#REF!</definedName>
    <definedName name="lt" localSheetId="0">#REF!</definedName>
    <definedName name="Lugar" localSheetId="0">#REF!</definedName>
    <definedName name="MACROS" localSheetId="0">#REF!</definedName>
    <definedName name="MAQ" localSheetId="0">#REF!</definedName>
    <definedName name="MEC">[8]AT5!$B$19</definedName>
    <definedName name="MISION" localSheetId="0">#REF!</definedName>
    <definedName name="MUN" localSheetId="0">[2]PRESUP!#REF!</definedName>
    <definedName name="MUNCED" localSheetId="0">#REF!</definedName>
    <definedName name="n" localSheetId="0">#REF!</definedName>
    <definedName name="NAM">[18]PRESUP!$A$58</definedName>
    <definedName name="Nii" localSheetId="0">#REF!</definedName>
    <definedName name="nnnnnnnnnnnnnnnnnnnnnnn" localSheetId="0">[3]Avalúo!#REF!</definedName>
    <definedName name="NOM" localSheetId="0">[2]PRESUP!#REF!</definedName>
    <definedName name="NOMCAL" localSheetId="0">#REF!</definedName>
    <definedName name="NOMCRO" localSheetId="0">#REF!</definedName>
    <definedName name="NOMCRO1" localSheetId="0">#REF!</definedName>
    <definedName name="NOMGEN" localSheetId="0">#REF!</definedName>
    <definedName name="NOMOBR" localSheetId="0">#REF!</definedName>
    <definedName name="NTPL">'[9]DATOS GENERALES LLENAR PRIMERO'!$B$14</definedName>
    <definedName name="NUMERO" hidden="1">{#N/A,#N/A,FALSE,"AVALUO";#N/A,#N/A,FALSE,"CONDOMINIO";#N/A,#N/A,FALSE,"TDF"}</definedName>
    <definedName name="OBR" localSheetId="0">[2]PRESUP!#REF!</definedName>
    <definedName name="Obra" localSheetId="0">#REF!</definedName>
    <definedName name="OD">'[14]Datos Estimación'!$B$6</definedName>
    <definedName name="OHUGO" localSheetId="0">'[19]FORMA E-39 (PUENTE CUBITAN)'!#REF!</definedName>
    <definedName name="OPE">[8]AT5!$B$17</definedName>
    <definedName name="ORIGEN" localSheetId="0">[20]TRAZO!#REF!</definedName>
    <definedName name="ORIGEN2" localSheetId="0">[20]TRAZO!#REF!</definedName>
    <definedName name="P.U." localSheetId="0">#REF!</definedName>
    <definedName name="PATH">'[9]DATOS GENERALES LLENAR PRIMERO'!$B$13</definedName>
    <definedName name="pc" localSheetId="0">#REF!</definedName>
    <definedName name="pcii" localSheetId="0">#REF!</definedName>
    <definedName name="PE">[8]AT5!$B$20</definedName>
    <definedName name="PERF_AD">[21]PerMAZ_AD!$A$1:$C$65536</definedName>
    <definedName name="PERFIL" localSheetId="0">#REF!</definedName>
    <definedName name="PERIODO">'[15]DATOS DE OBRA'!$B$10</definedName>
    <definedName name="Período_Estimación" localSheetId="0">#REF!</definedName>
    <definedName name="PEROJ">[22]RESAPORT!$H$59</definedName>
    <definedName name="PET">[11]PRESUP!$A$5</definedName>
    <definedName name="PETO">[11]PRESUP!$C$5</definedName>
    <definedName name="piv_ad">[21]PEND_AD!$A$1:$K$65536</definedName>
    <definedName name="PREPLANO">'[9]DATOS GENERALES LLENAR PRIMERO'!$B$12</definedName>
    <definedName name="PROG" localSheetId="0">#REF!</definedName>
    <definedName name="PROG1" localSheetId="0">#REF!</definedName>
    <definedName name="pry_ad" localSheetId="0">#REF!</definedName>
    <definedName name="pt" localSheetId="0">#REF!</definedName>
    <definedName name="PU" localSheetId="0">#REF!</definedName>
    <definedName name="REFERENCIAS">[9]ELEV!$A$1:$J$65536</definedName>
    <definedName name="REG" localSheetId="0">[2]PRESUP!#REF!</definedName>
    <definedName name="REG_4_DE_PERIT" localSheetId="0">[23]TERRENO!#REF!</definedName>
    <definedName name="RELACIONES" localSheetId="0">#REF!</definedName>
    <definedName name="REPTRAZO" localSheetId="0">'[24]CVAS HOR'!#REF!</definedName>
    <definedName name="REPTRZ" localSheetId="0">'[24]CVAS HOR'!#REF!</definedName>
    <definedName name="RESAOPR">[11]PRESUP!$A$6</definedName>
    <definedName name="Residencia" localSheetId="0">#REF!</definedName>
    <definedName name="Residente" localSheetId="0">#REF!</definedName>
    <definedName name="RESP">[11]PRESUP!$C$6</definedName>
    <definedName name="RETRAZO" localSheetId="0">[25]TRAZO!#REF!</definedName>
    <definedName name="SAUX" localSheetId="0">#REF!</definedName>
    <definedName name="SBRAS" localSheetId="0">#REF!</definedName>
    <definedName name="SCHO" localSheetId="0">#REF!</definedName>
    <definedName name="SCON" localSheetId="0">#REF!</definedName>
    <definedName name="SEC" localSheetId="0">#REF!</definedName>
    <definedName name="seccion1" localSheetId="0">#REF!</definedName>
    <definedName name="SMEC" localSheetId="0">#REF!</definedName>
    <definedName name="SOB_AD">[21]SobMAZ_AD!$A$1:$E$65536</definedName>
    <definedName name="SOPE" localSheetId="0">#REF!</definedName>
    <definedName name="SPE" localSheetId="0">#REF!</definedName>
    <definedName name="SRAS">[26]SUBRAS!$C$1:$AB$65536</definedName>
    <definedName name="SUBTRAMO" localSheetId="0">[20]TRAZO!#REF!</definedName>
    <definedName name="SUPERVISOR" localSheetId="0">#REF!</definedName>
    <definedName name="T" localSheetId="0">#REF!</definedName>
    <definedName name="_xlnm.Print_Titles" localSheetId="0">'E-7'!$A:$H,'E-7'!$1:$12</definedName>
    <definedName name="_xlnm.Print_Titles">#REF!</definedName>
    <definedName name="Títulos_a_imprimir_IM">'[27]Forma 3'!$A$1:$IV$8</definedName>
    <definedName name="TODO" localSheetId="0">#REF!</definedName>
    <definedName name="TOÑ">[11]PRESUP!$A$8</definedName>
    <definedName name="TOÑO">[11]PRESUP!$A$6</definedName>
    <definedName name="TOT" localSheetId="0">#REF!</definedName>
    <definedName name="TRAMO" localSheetId="0">[20]TRAZO!#REF!</definedName>
    <definedName name="TRAMO2" localSheetId="0">#REF!</definedName>
    <definedName name="VELA4" localSheetId="0">#REF!</definedName>
    <definedName name="VELA4S" localSheetId="0">#REF!</definedName>
    <definedName name="VELAB" localSheetId="0">#REF!</definedName>
    <definedName name="VELC" localSheetId="0">#REF!</definedName>
    <definedName name="VELED" localSheetId="0">#REF!</definedName>
    <definedName name="VOLUMENES">[28]cmasa!$A$1:$G$65536</definedName>
    <definedName name="WIL" localSheetId="0">#REF!</definedName>
    <definedName name="wrn.17505." hidden="1">{#N/A,#N/A,FALSE,"AVALUO";#N/A,#N/A,FALSE,"CONDOMINIO";#N/A,#N/A,FALSE,"IGECEM"}</definedName>
    <definedName name="wrn.AVALUO._.DE._.CONDOMINIO." hidden="1">{"AVALUO DE TEXTO",#N/A,FALSE,"AVALUO";"CALCULOS EN CONDOMINIO",#N/A,FALSE,"CONDOMINIO"}</definedName>
    <definedName name="wrn.MEMO._.DE._.BASES._.H.M.." hidden="1">{"ANVERSO",#N/A,FALSE,"MEMBASES";"REVERSO",#N/A,FALSE,"MEMBASES"}</definedName>
    <definedName name="wrn.PRUEBA." hidden="1">{#N/A,#N/A,FALSE,"AVALUO";#N/A,#N/A,FALSE,"CONDOMINIO";#N/A,#N/A,FALSE,"TDF"}</definedName>
    <definedName name="XXXX" localSheetId="0">#REF!</definedName>
  </definedNames>
  <calcPr calcId="125725"/>
</workbook>
</file>

<file path=xl/calcChain.xml><?xml version="1.0" encoding="utf-8"?>
<calcChain xmlns="http://schemas.openxmlformats.org/spreadsheetml/2006/main">
  <c r="H24" i="6"/>
  <c r="H23"/>
  <c r="H22"/>
  <c r="H25" l="1"/>
  <c r="H36" l="1"/>
  <c r="H32" l="1"/>
  <c r="H29"/>
  <c r="H30"/>
  <c r="H31"/>
  <c r="H33"/>
  <c r="H46"/>
  <c r="H47"/>
  <c r="H48"/>
  <c r="H49"/>
  <c r="H50"/>
  <c r="H51"/>
  <c r="H40" l="1"/>
  <c r="H28"/>
  <c r="H27"/>
  <c r="H39"/>
  <c r="H37" l="1"/>
  <c r="H38"/>
  <c r="H34"/>
  <c r="H21"/>
  <c r="H20"/>
  <c r="H19"/>
  <c r="H18"/>
  <c r="H17"/>
  <c r="H16"/>
  <c r="H15"/>
  <c r="H14"/>
  <c r="H41" l="1"/>
  <c r="H44" l="1"/>
  <c r="H43"/>
  <c r="H52" l="1"/>
  <c r="H53" s="1"/>
  <c r="H54" s="1"/>
</calcChain>
</file>

<file path=xl/sharedStrings.xml><?xml version="1.0" encoding="utf-8"?>
<sst xmlns="http://schemas.openxmlformats.org/spreadsheetml/2006/main" count="125" uniqueCount="93">
  <si>
    <t>m3</t>
  </si>
  <si>
    <t>SECRETARIA DE COMUNICACIONES Y TRANSPORTES</t>
  </si>
  <si>
    <t>SUBTOTAL</t>
  </si>
  <si>
    <t>IVA</t>
  </si>
  <si>
    <t>TOTAL</t>
  </si>
  <si>
    <t>RESIDENCIA GENERAL DE CARRETERAS ALIMENTADORAS</t>
  </si>
  <si>
    <t>No.</t>
  </si>
  <si>
    <t>CANTIDAD</t>
  </si>
  <si>
    <t>UNIDAD</t>
  </si>
  <si>
    <t>CENTRO S.C.T. HIDALGO</t>
  </si>
  <si>
    <t>RELACION DE CONCEPTOS DE TRABAJO Y CANTIDADES DE OBRA</t>
  </si>
  <si>
    <r>
      <t>PARA EXPRESION DE PRECIOS UNITARIOS Y MONTO TOTAL DE LA PROPOSICION (</t>
    </r>
    <r>
      <rPr>
        <b/>
        <sz val="9"/>
        <rFont val="Arial"/>
        <family val="2"/>
      </rPr>
      <t>FORMA E-7)</t>
    </r>
  </si>
  <si>
    <t>MUNICIPIO:</t>
  </si>
  <si>
    <t>CAPITULO</t>
  </si>
  <si>
    <t>D  E  S  C  R  I  P  C  I  O  N</t>
  </si>
  <si>
    <t>PRECIO UNITARIO</t>
  </si>
  <si>
    <t>IMPORTE ($)</t>
  </si>
  <si>
    <t>CON LETRA</t>
  </si>
  <si>
    <t>CON NUMERO</t>
  </si>
  <si>
    <t>m3-km</t>
  </si>
  <si>
    <t>PACHUCA DE SOTO, HGO.</t>
  </si>
  <si>
    <t>OBRA:</t>
  </si>
  <si>
    <t>kg.</t>
  </si>
  <si>
    <t>ml</t>
  </si>
  <si>
    <t>Plantilla apisonada al 85% proctor en zanjas con material producto de la excavacion.</t>
  </si>
  <si>
    <t>Relleno en zanjas compactadas al 85% proctor, con material A y/o B, producto de excavacion incluye selesccion y volteo.</t>
  </si>
  <si>
    <t>Suministro e instalación de tuberia de poliester reforzado de fibra de vidrio (PRFV) para alcantarillado sanitario de 48" de diametro (1220 mm), riguidez de 2500 N/M2 para 1 KG/CM2 de presión, incluye cople DN 1500, flete, bajando la zanja, alineado y todo lo necesario para su correcta instalación.</t>
  </si>
  <si>
    <t>Trazo y nivelacion terreno plano por medios manuales para desplante de estructuras estableciendo ejes auxiliares, pasos y referencias.</t>
  </si>
  <si>
    <t>pza</t>
  </si>
  <si>
    <t>m2</t>
  </si>
  <si>
    <t>REUBICACION DEL EMISOR MEXICO MARGEN DERECHA (TRAMO COLEGIO COLUMBIA - DREN EL VENADO)</t>
  </si>
  <si>
    <t>Formación de capa drenante en la vialidad, por unidad de obra terminada.</t>
  </si>
  <si>
    <t>CONSTRUCCION DE PAVIMENTO, SEÑALAMIENTO HORIZONTAL Y OBRA FALTANTE DE EJECUTAR DE LA VIALIDAD EN EL ENCAUSAMIENTO LA PAZ  LOS TUZOS DEL KM. 0+000 AL KM. 2+000.</t>
  </si>
  <si>
    <t>Pozo de visita especial sobre tubo de 0.76 m., de diametro hasta 3.75 m., de profundidad.</t>
  </si>
  <si>
    <t>N-CTR-CAR-1.01.002/11</t>
  </si>
  <si>
    <t xml:space="preserve">DESPALME: Despalme,  (inciso I) por unidad de obra terminada. </t>
  </si>
  <si>
    <t xml:space="preserve">Cortes en ampliacion de corona, no incluye acarreo, por unidad de obra terminada. </t>
  </si>
  <si>
    <t>Sobreacarreos de materiales producto de cortes, demoliciones al banco de desperdicio, incluye carga de material: para el primer kilometro, por unidad de obra terminada.</t>
  </si>
  <si>
    <t xml:space="preserve">Sobreacarreos de materiales producto de cortes, demoliciones al banco de desperdicio: para los kilómetros subsecuentes, por unidad de obra terminada. </t>
  </si>
  <si>
    <t>E.P. 01</t>
  </si>
  <si>
    <t>E.P. 02</t>
  </si>
  <si>
    <t>E.P. 03</t>
  </si>
  <si>
    <t xml:space="preserve">TERRACERIAS </t>
  </si>
  <si>
    <t xml:space="preserve">Formacion y compactacion de Terraplén compactado al noventa por ciento (90%) AASHTO modificada, con sus cuñas de sobreancho, por unidad de obra terminada. </t>
  </si>
  <si>
    <t>E.P. 05</t>
  </si>
  <si>
    <t xml:space="preserve">OBRAS DE DRENAJE </t>
  </si>
  <si>
    <t>N-CTR-CAR-1.02.010/00</t>
  </si>
  <si>
    <t xml:space="preserve">GUARNICIONES Y BANQUETAS: Construccion de Banquetas de concreto hidraulico de f'c=150kg/cm2. de 0.10 m. de espesor, incluye cimbra y relleno, por unidad de obra terminada. </t>
  </si>
  <si>
    <t xml:space="preserve">GUARNICIONES Y BANQUETAS:Construccion de Guarnicion de concreto hidraulico de  f'c=150kg/cm2 de 0.15 x 0.40 x 0.20 m de seccion o según proyecto, incluye cimbra y relleno, por unidad de obra terminada. </t>
  </si>
  <si>
    <t>N-CTR-CAR-1.01.007/11</t>
  </si>
  <si>
    <t>TERRACERIAS: EXCAVACIONES PARA ESTRUCTURAS: Excavando, cualesquiera que sean su clasificacion y profundidad (inciso 6.4.1 y J.) por unidad de obra terminada.</t>
  </si>
  <si>
    <t>N-CTR-CAR-1.02.004/02</t>
  </si>
  <si>
    <t xml:space="preserve">ESTRUCTURAS: ACERO PARA CONCRETO HIDRAULICO: Acero de refuerzo, (inciso J.): Varillas de limite elastico igual o mayor a 4200 kg/cm2,  por unidad de obra terminada. </t>
  </si>
  <si>
    <t>N-CTR-CAR-1.02.003/04</t>
  </si>
  <si>
    <t xml:space="preserve">CONCRETO HIDRAULICO: Concreto hidraulico, (inciso 3.01.02.026-H.10): colado en seco de f´c= 250 kg/cm2, incluye cimbra, por unidad de obra terminada </t>
  </si>
  <si>
    <t xml:space="preserve">PAVIMENTOS </t>
  </si>
  <si>
    <t xml:space="preserve">Base Hidraúlica compactada al cien porciento (100%)  AASHTO modificada, construidos con materiales triturados de banco, VRS 100, por unidad de obra terminada. </t>
  </si>
  <si>
    <t>E.P. 11</t>
  </si>
  <si>
    <t xml:space="preserve">SEÑALAMIENTO </t>
  </si>
  <si>
    <t xml:space="preserve">Compactacion de la Cama de Corte en estructura de vialidad al 95% de su PVSM. </t>
  </si>
  <si>
    <t>E.P. 04</t>
  </si>
  <si>
    <t>Construccion de Pedraplen en desplante de la estructura del camino, por unidad de obra terminada.</t>
  </si>
  <si>
    <t>E.P. 06</t>
  </si>
  <si>
    <t>E.P. 07</t>
  </si>
  <si>
    <t>Plantilla de concreto Hidraulico simple de f'c=150kg/cm2. con un espesor de 0.10 m. por unidad de obra terminada.</t>
  </si>
  <si>
    <t>E.P. 08</t>
  </si>
  <si>
    <t>Construccion de Pedraplen en desplante de muro, por unidad de obra terminada.</t>
  </si>
  <si>
    <t>E.P. 09</t>
  </si>
  <si>
    <t>Construccion de muro seco, por unidad de obra terminada.</t>
  </si>
  <si>
    <t>E.P. 10</t>
  </si>
  <si>
    <t>N-CTR-CAR-1.01.013/00</t>
  </si>
  <si>
    <t xml:space="preserve">ACARREOS PARA TERRACERÍAS: Acarreos de materiales petreos para pavimentos,  cuando el volumen acarreado para la subbase y base se determine conforme a lo señalado en el subparrafo 2 del parrafo d) de inciso 085-G.03, por unidad de obra terminada. </t>
  </si>
  <si>
    <t>E.P. 12</t>
  </si>
  <si>
    <t>N.CTR.CAR.1.04.009/04</t>
  </si>
  <si>
    <t xml:space="preserve">PAVIMENTOS: CARPETAS carpeta de concreto hidraulico: (inciso J. ): de f´c= 250 kg/cm2, incluye cimbra, juntas longitudinales y transversales con pasajuntas, por unidad de obra terminada. </t>
  </si>
  <si>
    <t>N.CTR.CAR.1.07.001/00</t>
  </si>
  <si>
    <t xml:space="preserve">SEÑALAMIENTO Y DISPOSITIVOS DE SEGURIDAD: MARCAS EN EL PAVIMENTO: Recubrimiento de superficies, De pavimento (EP-6) color amarillo reflejante, de 15 cm de ancho (longitud efectiva), por unidad de obra terminada. </t>
  </si>
  <si>
    <t>SEÑALAMIENTO Y DISPOSITIVOS DE SEGURIDAD: MARCAS EN EL PAVIMENTO: Recubrimiento de superficies,De pavimento (EP-6) color blanco reflejante, de 15 cm de ancho (longitud efectiva),  por unidad de obra terminada.</t>
  </si>
  <si>
    <t>E.P. 13</t>
  </si>
  <si>
    <t xml:space="preserve">Sub-Base Hidraúlica compactada al cien porciento (100%)  AASHTO modificada, construidos con materiales triturados de banco, VRS 100, por unidad de obra terminada. </t>
  </si>
  <si>
    <t>N.CTR.CAR.1.04.004/11</t>
  </si>
  <si>
    <t xml:space="preserve">PAVIMENTOS: RIEGOS DE IMPREGNACION: Mareriales asfalticos, (inciso D. y G.) emulsiones asfalticas empleados en riegos : en riego de impregnacion, incluye barrido de la superficie a tratar, por unidad de obra terminada. </t>
  </si>
  <si>
    <t>lt</t>
  </si>
  <si>
    <t>N-CTR-CAR-1.01.008/00</t>
  </si>
  <si>
    <t>PRESTAMOS: Excavaciones de prestamos :De banco :Del banco I ubicado en el Km, por unidad de obra terminada.</t>
  </si>
  <si>
    <t xml:space="preserve">Formacion y compactacion de Capa de Subrasante compactada al noventa y cinco por ciento (95%)  AASHTO modificada, por unidad de obra terminada. </t>
  </si>
  <si>
    <t>ACARREOS PARA TERRACERÍAS: Sobreacarreos de materiales cuando se trate de obras que se paguen por unidad de obra terminada (inciso B.3.) :Para cualquier distancia, de materiales de préstamo de banco para la construcción de la capa subrasante y para completar la construcción del cuerpo del terraplén: Para el primer kilómetro.</t>
  </si>
  <si>
    <t>ACARREOS PARA TERRACERÍAS: Sobreacarreos de materiales cuando se trate de obras que se paguen por unidad de obra terminada (inciso B.4.) :Para cualquier distancia, de materiales de préstamo de banco para la construcción de la capa subrasante y para completar la construcción del cuerpo del terraplén: Para los kilómetros subsecuentes.</t>
  </si>
  <si>
    <t xml:space="preserve">Carpeta de concreto asfaltico en caliente compactada al noventa y cinco por ciento (95%) incluye, acarreos de mezcla, cemento asfaltico No. 6 o AC o similar, riego de liga, por unidad de obra terminada.   </t>
  </si>
  <si>
    <t>m</t>
  </si>
  <si>
    <t>E.P. 14</t>
  </si>
  <si>
    <t>E.P. 15</t>
  </si>
  <si>
    <t>LO-009000999-N23-2013</t>
  </si>
</sst>
</file>

<file path=xl/styles.xml><?xml version="1.0" encoding="utf-8"?>
<styleSheet xmlns="http://schemas.openxmlformats.org/spreadsheetml/2006/main">
  <numFmts count="2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#"/>
    <numFmt numFmtId="165" formatCode="#\+##0.00"/>
    <numFmt numFmtId="166" formatCode="&quot;N$&quot;\ #,##0_);[Red]\(&quot;N$&quot;\ #,##0\)"/>
    <numFmt numFmtId="167" formatCode="&quot;$&quot;#,##0.00_);[Red]\(&quot;$&quot;#,##0.00\)"/>
    <numFmt numFmtId="168" formatCode="0.000"/>
    <numFmt numFmtId="169" formatCode="\+\ \ 0.000;\-\ \ 0.000"/>
    <numFmt numFmtId="170" formatCode="0\+000.00"/>
    <numFmt numFmtId="171" formatCode="_-[$€-2]* #,##0.00_-;\-[$€-2]* #,##0.00_-;_-[$€-2]* &quot;-&quot;??_-"/>
    <numFmt numFmtId="172" formatCode="0&quot;º&quot;"/>
    <numFmt numFmtId="173" formatCode="0\°"/>
    <numFmt numFmtId="174" formatCode="00&quot;'&quot;"/>
    <numFmt numFmtId="175" formatCode="0\'"/>
    <numFmt numFmtId="176" formatCode="0.00_)"/>
    <numFmt numFmtId="177" formatCode="#,##0.00;[Red]#,##0.00"/>
    <numFmt numFmtId="178" formatCode="\+0.00%;\-0.00%"/>
    <numFmt numFmtId="179" formatCode="&quot;+&quot;0.000%;&quot;-&quot;0.000%"/>
    <numFmt numFmtId="180" formatCode="\+0.00&quot;%&quot;;\-0.00&quot;%&quot;"/>
    <numFmt numFmtId="181" formatCode="00.0&quot;'&quot;"/>
    <numFmt numFmtId="182" formatCode="0.00\&quot;"/>
    <numFmt numFmtId="183" formatCode="General_)"/>
    <numFmt numFmtId="184" formatCode="#,##0.00_ ;[Red]\-#,##0.00\ 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5" fontId="3" fillId="0" borderId="0" applyNumberFormat="0" applyFont="0" applyAlignment="0">
      <alignment horizontal="left"/>
    </xf>
    <xf numFmtId="39" fontId="8" fillId="0" borderId="0" applyAlignment="0">
      <alignment horizontal="left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" fillId="0" borderId="0"/>
    <xf numFmtId="2" fontId="1" fillId="0" borderId="0"/>
    <xf numFmtId="2" fontId="2" fillId="0" borderId="0"/>
    <xf numFmtId="168" fontId="2" fillId="0" borderId="0"/>
    <xf numFmtId="168" fontId="1" fillId="0" borderId="0"/>
    <xf numFmtId="169" fontId="2" fillId="0" borderId="0"/>
    <xf numFmtId="170" fontId="10" fillId="0" borderId="0"/>
    <xf numFmtId="170" fontId="4" fillId="0" borderId="0">
      <alignment horizontal="center"/>
    </xf>
    <xf numFmtId="171" fontId="1" fillId="0" borderId="0" applyFont="0" applyFill="0" applyBorder="0" applyAlignment="0" applyProtection="0"/>
    <xf numFmtId="172" fontId="10" fillId="0" borderId="0"/>
    <xf numFmtId="173" fontId="1" fillId="0" borderId="0"/>
    <xf numFmtId="38" fontId="2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2" fillId="3" borderId="3" applyNumberFormat="0" applyBorder="0" applyAlignment="0" applyProtection="0"/>
    <xf numFmtId="39" fontId="8" fillId="0" borderId="0">
      <alignment horizontal="left"/>
    </xf>
    <xf numFmtId="43" fontId="1" fillId="0" borderId="0" applyFont="0" applyFill="0" applyBorder="0" applyAlignment="0" applyProtection="0"/>
    <xf numFmtId="8" fontId="1" fillId="0" borderId="0" applyFont="0" applyFill="0" applyProtection="0"/>
    <xf numFmtId="43" fontId="1" fillId="0" borderId="0" applyFont="0" applyFill="0" applyBorder="0" applyAlignment="0" applyProtection="0"/>
    <xf numFmtId="174" fontId="10" fillId="0" borderId="0"/>
    <xf numFmtId="175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7" fontId="1" fillId="0" borderId="0"/>
    <xf numFmtId="39" fontId="4" fillId="0" borderId="0" applyNumberFormat="0" applyFont="0" applyBorder="0" applyAlignment="0">
      <alignment horizontal="right"/>
    </xf>
    <xf numFmtId="178" fontId="1" fillId="0" borderId="0"/>
    <xf numFmtId="179" fontId="2" fillId="0" borderId="0"/>
    <xf numFmtId="180" fontId="1" fillId="0" borderId="0"/>
    <xf numFmtId="10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2" fillId="0" borderId="4">
      <alignment horizontal="center"/>
    </xf>
    <xf numFmtId="3" fontId="9" fillId="0" borderId="0" applyFont="0" applyFill="0" applyBorder="0" applyAlignment="0" applyProtection="0"/>
    <xf numFmtId="181" fontId="10" fillId="0" borderId="0"/>
    <xf numFmtId="182" fontId="1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44" fontId="3" fillId="5" borderId="3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83" fontId="0" fillId="0" borderId="0" xfId="0" applyNumberFormat="1"/>
    <xf numFmtId="183" fontId="2" fillId="0" borderId="0" xfId="0" applyNumberFormat="1" applyFont="1"/>
    <xf numFmtId="183" fontId="2" fillId="0" borderId="0" xfId="0" applyNumberFormat="1" applyFont="1" applyAlignment="1">
      <alignment vertical="center"/>
    </xf>
    <xf numFmtId="44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9" fontId="3" fillId="4" borderId="6" xfId="0" applyNumberFormat="1" applyFont="1" applyFill="1" applyBorder="1" applyAlignment="1" applyProtection="1">
      <alignment horizontal="center"/>
    </xf>
    <xf numFmtId="44" fontId="2" fillId="0" borderId="5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183" fontId="2" fillId="5" borderId="0" xfId="0" applyNumberFormat="1" applyFont="1" applyFill="1" applyBorder="1" applyProtection="1"/>
    <xf numFmtId="183" fontId="2" fillId="5" borderId="0" xfId="0" applyNumberFormat="1" applyFont="1" applyFill="1" applyBorder="1" applyAlignment="1" applyProtection="1">
      <alignment horizontal="center"/>
    </xf>
    <xf numFmtId="183" fontId="2" fillId="5" borderId="0" xfId="0" applyNumberFormat="1" applyFont="1" applyFill="1" applyBorder="1" applyAlignment="1" applyProtection="1">
      <alignment vertical="center"/>
    </xf>
    <xf numFmtId="183" fontId="2" fillId="5" borderId="0" xfId="0" applyNumberFormat="1" applyFont="1" applyFill="1" applyBorder="1" applyAlignment="1" applyProtection="1">
      <alignment horizontal="center" vertical="center"/>
    </xf>
    <xf numFmtId="183" fontId="1" fillId="5" borderId="0" xfId="0" applyNumberFormat="1" applyFont="1" applyFill="1" applyBorder="1" applyAlignment="1" applyProtection="1">
      <alignment horizontal="center"/>
    </xf>
    <xf numFmtId="183" fontId="1" fillId="5" borderId="0" xfId="0" applyNumberFormat="1" applyFont="1" applyFill="1" applyBorder="1" applyAlignment="1" applyProtection="1">
      <alignment horizontal="centerContinuous"/>
    </xf>
    <xf numFmtId="0" fontId="2" fillId="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center" vertical="center"/>
    </xf>
    <xf numFmtId="44" fontId="2" fillId="5" borderId="3" xfId="24" applyNumberFormat="1" applyFont="1" applyFill="1" applyBorder="1" applyAlignment="1" applyProtection="1">
      <alignment horizontal="center" vertical="center" wrapText="1"/>
    </xf>
    <xf numFmtId="164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84" fontId="2" fillId="5" borderId="3" xfId="2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83" fontId="3" fillId="5" borderId="9" xfId="0" applyNumberFormat="1" applyFont="1" applyFill="1" applyBorder="1" applyAlignment="1" applyProtection="1">
      <alignment horizontal="center" vertical="center"/>
    </xf>
    <xf numFmtId="39" fontId="3" fillId="5" borderId="7" xfId="0" applyNumberFormat="1" applyFont="1" applyFill="1" applyBorder="1" applyAlignment="1" applyProtection="1">
      <alignment horizontal="center" vertical="center"/>
    </xf>
    <xf numFmtId="39" fontId="3" fillId="5" borderId="6" xfId="0" applyNumberFormat="1" applyFont="1" applyFill="1" applyBorder="1" applyAlignment="1" applyProtection="1">
      <alignment horizontal="center"/>
    </xf>
    <xf numFmtId="183" fontId="3" fillId="5" borderId="9" xfId="0" applyNumberFormat="1" applyFont="1" applyFill="1" applyBorder="1" applyAlignment="1" applyProtection="1">
      <alignment horizontal="center" vertical="center" wrapText="1"/>
    </xf>
    <xf numFmtId="183" fontId="2" fillId="5" borderId="0" xfId="0" applyNumberFormat="1" applyFont="1" applyFill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left" vertical="center" wrapText="1"/>
    </xf>
    <xf numFmtId="0" fontId="14" fillId="5" borderId="0" xfId="0" applyFont="1" applyFill="1" applyAlignment="1">
      <alignment vertical="center"/>
    </xf>
    <xf numFmtId="0" fontId="14" fillId="5" borderId="3" xfId="0" applyFont="1" applyFill="1" applyBorder="1" applyAlignment="1">
      <alignment horizontal="left" vertical="center" wrapText="1"/>
    </xf>
    <xf numFmtId="44" fontId="0" fillId="0" borderId="0" xfId="0" applyNumberFormat="1" applyAlignment="1">
      <alignment vertical="center" wrapText="1"/>
    </xf>
    <xf numFmtId="183" fontId="3" fillId="5" borderId="7" xfId="0" applyNumberFormat="1" applyFont="1" applyFill="1" applyBorder="1" applyAlignment="1" applyProtection="1">
      <alignment horizontal="center" vertical="center"/>
    </xf>
    <xf numFmtId="39" fontId="3" fillId="5" borderId="3" xfId="0" applyNumberFormat="1" applyFont="1" applyFill="1" applyBorder="1" applyAlignment="1" applyProtection="1">
      <alignment horizontal="center"/>
    </xf>
    <xf numFmtId="44" fontId="15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83" fontId="3" fillId="5" borderId="0" xfId="0" applyNumberFormat="1" applyFont="1" applyFill="1" applyBorder="1" applyAlignment="1" applyProtection="1">
      <alignment horizontal="left" vertical="center"/>
    </xf>
    <xf numFmtId="183" fontId="2" fillId="5" borderId="0" xfId="0" applyNumberFormat="1" applyFont="1" applyFill="1" applyBorder="1" applyAlignment="1" applyProtection="1">
      <alignment horizontal="left" vertical="center" wrapText="1"/>
    </xf>
    <xf numFmtId="183" fontId="3" fillId="4" borderId="8" xfId="0" applyNumberFormat="1" applyFont="1" applyFill="1" applyBorder="1" applyAlignment="1" applyProtection="1">
      <alignment horizontal="center" vertical="center"/>
    </xf>
    <xf numFmtId="183" fontId="3" fillId="4" borderId="9" xfId="0" applyNumberFormat="1" applyFont="1" applyFill="1" applyBorder="1" applyAlignment="1" applyProtection="1">
      <alignment horizontal="center" vertical="center"/>
    </xf>
    <xf numFmtId="183" fontId="3" fillId="4" borderId="11" xfId="0" applyNumberFormat="1" applyFont="1" applyFill="1" applyBorder="1" applyAlignment="1" applyProtection="1">
      <alignment horizontal="center"/>
    </xf>
    <xf numFmtId="183" fontId="3" fillId="4" borderId="6" xfId="0" applyNumberFormat="1" applyFont="1" applyFill="1" applyBorder="1" applyAlignment="1" applyProtection="1">
      <alignment horizontal="center"/>
    </xf>
    <xf numFmtId="183" fontId="4" fillId="5" borderId="0" xfId="0" applyNumberFormat="1" applyFont="1" applyFill="1" applyBorder="1" applyAlignment="1" applyProtection="1">
      <alignment horizontal="center"/>
    </xf>
    <xf numFmtId="183" fontId="6" fillId="5" borderId="0" xfId="0" applyNumberFormat="1" applyFont="1" applyFill="1" applyBorder="1" applyAlignment="1" applyProtection="1">
      <alignment horizontal="center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183" fontId="3" fillId="4" borderId="8" xfId="0" applyNumberFormat="1" applyFont="1" applyFill="1" applyBorder="1" applyAlignment="1" applyProtection="1">
      <alignment horizontal="center" vertical="center" wrapText="1"/>
    </xf>
    <xf numFmtId="183" fontId="3" fillId="4" borderId="9" xfId="0" applyNumberFormat="1" applyFont="1" applyFill="1" applyBorder="1" applyAlignment="1" applyProtection="1">
      <alignment horizontal="center" vertical="center" wrapText="1"/>
    </xf>
    <xf numFmtId="183" fontId="3" fillId="5" borderId="0" xfId="0" applyNumberFormat="1" applyFont="1" applyFill="1" applyBorder="1" applyAlignment="1" applyProtection="1">
      <alignment horizontal="left"/>
    </xf>
    <xf numFmtId="183" fontId="3" fillId="4" borderId="10" xfId="0" applyNumberFormat="1" applyFont="1" applyFill="1" applyBorder="1" applyAlignment="1" applyProtection="1">
      <alignment horizontal="center" vertical="center"/>
    </xf>
    <xf numFmtId="183" fontId="3" fillId="4" borderId="7" xfId="0" applyNumberFormat="1" applyFont="1" applyFill="1" applyBorder="1" applyAlignment="1" applyProtection="1">
      <alignment horizontal="center" vertical="center"/>
    </xf>
    <xf numFmtId="39" fontId="3" fillId="4" borderId="10" xfId="0" applyNumberFormat="1" applyFont="1" applyFill="1" applyBorder="1" applyAlignment="1" applyProtection="1">
      <alignment horizontal="center" vertical="center"/>
    </xf>
    <xf numFmtId="39" fontId="3" fillId="4" borderId="7" xfId="0" applyNumberFormat="1" applyFont="1" applyFill="1" applyBorder="1" applyAlignment="1" applyProtection="1">
      <alignment horizontal="center" vertical="center"/>
    </xf>
    <xf numFmtId="183" fontId="3" fillId="5" borderId="11" xfId="0" applyNumberFormat="1" applyFont="1" applyFill="1" applyBorder="1" applyAlignment="1" applyProtection="1">
      <alignment horizontal="center" vertical="center"/>
    </xf>
    <xf numFmtId="183" fontId="3" fillId="5" borderId="2" xfId="0" applyNumberFormat="1" applyFont="1" applyFill="1" applyBorder="1" applyAlignment="1" applyProtection="1">
      <alignment horizontal="center" vertical="center"/>
    </xf>
    <xf numFmtId="183" fontId="3" fillId="5" borderId="6" xfId="0" applyNumberFormat="1" applyFont="1" applyFill="1" applyBorder="1" applyAlignment="1" applyProtection="1">
      <alignment horizontal="center" vertical="center"/>
    </xf>
    <xf numFmtId="183" fontId="3" fillId="5" borderId="0" xfId="0" applyNumberFormat="1" applyFont="1" applyFill="1" applyBorder="1" applyAlignment="1" applyProtection="1">
      <alignment horizontal="right" vertical="center"/>
    </xf>
  </cellXfs>
  <cellStyles count="49">
    <cellStyle name="BANCOS" xfId="1"/>
    <cellStyle name="CARA" xfId="2"/>
    <cellStyle name="Comma [0]" xfId="3"/>
    <cellStyle name="Comma_EV-Mty-078_99" xfId="4"/>
    <cellStyle name="Currency [0]" xfId="5"/>
    <cellStyle name="Currency_EV-Mty-078_99" xfId="6"/>
    <cellStyle name="DESN" xfId="7"/>
    <cellStyle name="DISTANCIA" xfId="8"/>
    <cellStyle name="ELEMENTOS" xfId="9"/>
    <cellStyle name="ELEV" xfId="10"/>
    <cellStyle name="ELEVACION" xfId="11"/>
    <cellStyle name="ESPESORES" xfId="12"/>
    <cellStyle name="EST_RTRZ" xfId="13"/>
    <cellStyle name="ESTACION" xfId="14"/>
    <cellStyle name="Euro" xfId="15"/>
    <cellStyle name="GRA_RTRZ" xfId="16"/>
    <cellStyle name="GRADOS" xfId="17"/>
    <cellStyle name="Grey" xfId="18"/>
    <cellStyle name="Header1" xfId="19"/>
    <cellStyle name="Header2" xfId="20"/>
    <cellStyle name="Input [yellow]" xfId="21"/>
    <cellStyle name="MEMO" xfId="22"/>
    <cellStyle name="Millares 2" xfId="23"/>
    <cellStyle name="Millares 3" xfId="24"/>
    <cellStyle name="Millares 4" xfId="25"/>
    <cellStyle name="MIN_RTRZ" xfId="26"/>
    <cellStyle name="MINUTOS" xfId="27"/>
    <cellStyle name="Moneda 2" xfId="28"/>
    <cellStyle name="Moneda 3" xfId="29"/>
    <cellStyle name="Moneda 4" xfId="30"/>
    <cellStyle name="Normal" xfId="0" builtinId="0"/>
    <cellStyle name="Normal - Style1" xfId="31"/>
    <cellStyle name="Normal 2" xfId="32"/>
    <cellStyle name="Normal 2 2" xfId="33"/>
    <cellStyle name="Normal 3" xfId="34"/>
    <cellStyle name="Normal 4" xfId="35"/>
    <cellStyle name="offset" xfId="36"/>
    <cellStyle name="OTRAS" xfId="37"/>
    <cellStyle name="PEND" xfId="38"/>
    <cellStyle name="PENDIENTE" xfId="39"/>
    <cellStyle name="PERCEN" xfId="40"/>
    <cellStyle name="Percent [2]" xfId="41"/>
    <cellStyle name="PSChar" xfId="42"/>
    <cellStyle name="PSDate" xfId="43"/>
    <cellStyle name="PSDec" xfId="44"/>
    <cellStyle name="PSHeading" xfId="45"/>
    <cellStyle name="PSInt" xfId="46"/>
    <cellStyle name="SEC_RTRZ" xfId="47"/>
    <cellStyle name="SEGUNDOS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137583</xdr:rowOff>
    </xdr:from>
    <xdr:to>
      <xdr:col>2</xdr:col>
      <xdr:colOff>417135</xdr:colOff>
      <xdr:row>6</xdr:row>
      <xdr:rowOff>58662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8768"/>
        <a:stretch/>
      </xdr:blipFill>
      <xdr:spPr>
        <a:xfrm>
          <a:off x="116417" y="137583"/>
          <a:ext cx="2015218" cy="8735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FORMATOS\AF209-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BREELEVACION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T.AGUA%20POTABLE%20MORRITO%20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MISDOC~1\INTEGE~1\EXPEDU~3\EST1SU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\LA%20REFORMA\Robertito\NO%20TOCAR\DATOS%20DE%20CONSTRUCCI&#211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Escritorio\195ED100.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MISDOC~1\MARCEL~1\GE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c\Chazumba\perfil_corDW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T.AGUA%20POTABLE%20MORRITO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TERIALES%20EDIFICIO%20USOS%20MULTIP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FORMATOS%20PARA%20ESTIMACIONES%20DE%20C.A.O.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aritza\documentos\Expedientes%20Ixtaltepec-Piero\CIENEGUILLA%20COMPLET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C\caminos\TEMPFAIL\11Y12\FALLAS%2011%20Y%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Y_tale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TEMA%20DE%20AGUA%20POTABLE%20CIENEGUILLA%20CONTADUR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Bancomer\EXCEL\FRANK\AVALUOS\BASES2\EXCEL\PEPE\VALUACIO\AVACOMER\FISCALES\325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\LA%20REFORMA\RoberTIN\LA%20REFORMA\30-33.12\DE%20ORIGEN\REFORMA30-33,25-03-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\LA%20REFORMA\caminos\TEMPFAIL\11Y12\FALLAS%2011%20Y%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ZIUTLAN\INFORMES\Mis%20documentos\Mis%20documentos\CARPETA%20DE%20OBRA%20AL%2017%20DE%20ABRIL%20DEL%20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Tecnico10a/Mis%20documentos/ING.%20TERRERO/D.O.-V.A.%20104+300-106/01%20DESMONT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Programas\Presupuesto%20Atlalli%20vol.%20costo%20de%20ob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valuosGral\CEDVAL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isa3\c\PALMIRA41\CONTRATOS\2002\523\estimaciones\EST4-523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r_csc\choapas\CHOAPAS\CARP.%20OBRA\CONCEN.%20DE%20OBRA\KM%200-80\INF%20OBRA%20290200\Choapas%20ll\INFMENSU\LIBROS~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C\RoberTIN\durango\DAT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STIMACION%20PUENTE%20AREN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isa3\c\CONCURSOS%20S.C.T\CSCT03CCIR0022000\ANEXOS%20TECNI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TOS/LMC/ITUNDUJIA/DRENAJE/BAN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Portada"/>
      <sheetName val="Texto"/>
      <sheetName val="Cálculos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"/>
      <sheetName val="Se (2)"/>
      <sheetName val="Se (3)"/>
      <sheetName val="DBASE"/>
    </sheetNames>
    <sheetDataSet>
      <sheetData sheetId="0" refreshError="1"/>
      <sheetData sheetId="1" refreshError="1"/>
      <sheetData sheetId="2"/>
      <sheetData sheetId="3" refreshError="1">
        <row r="2">
          <cell r="M2" t="str">
            <v>lista30ed</v>
          </cell>
          <cell r="N2" t="str">
            <v>lista40ed</v>
          </cell>
          <cell r="O2" t="str">
            <v>lista50ed</v>
          </cell>
          <cell r="P2" t="str">
            <v>lista60ed</v>
          </cell>
          <cell r="Q2" t="str">
            <v>lista70ed</v>
          </cell>
          <cell r="R2" t="str">
            <v>lista40c</v>
          </cell>
          <cell r="S2" t="str">
            <v>lista50c</v>
          </cell>
          <cell r="T2" t="str">
            <v>lista60c</v>
          </cell>
          <cell r="U2" t="str">
            <v>lista70c</v>
          </cell>
          <cell r="V2" t="str">
            <v>lista80c</v>
          </cell>
          <cell r="W2" t="str">
            <v>lista90c</v>
          </cell>
          <cell r="X2" t="str">
            <v>lista100c</v>
          </cell>
          <cell r="Y2" t="str">
            <v>LISTA50AB</v>
          </cell>
          <cell r="Z2" t="str">
            <v>LISTA60AB</v>
          </cell>
          <cell r="AA2" t="str">
            <v>LISTA70AB</v>
          </cell>
          <cell r="AB2" t="str">
            <v>LISTA80AB</v>
          </cell>
          <cell r="AC2" t="str">
            <v>LISTA90AB</v>
          </cell>
          <cell r="AD2" t="str">
            <v>LISTA100AB</v>
          </cell>
          <cell r="AE2" t="str">
            <v>LISTA110AB</v>
          </cell>
          <cell r="AF2" t="str">
            <v>LISTA70A4</v>
          </cell>
          <cell r="AG2" t="str">
            <v>LISTA80A4</v>
          </cell>
          <cell r="AH2" t="str">
            <v>LISTA90A4</v>
          </cell>
          <cell r="AI2" t="str">
            <v>LISTA100A4</v>
          </cell>
          <cell r="AJ2" t="str">
            <v>LISTA110A4</v>
          </cell>
          <cell r="AK2" t="str">
            <v>LISTA70A4S</v>
          </cell>
          <cell r="AL2" t="str">
            <v>LISTA80A4S</v>
          </cell>
          <cell r="AM2" t="str">
            <v>LISTA90A4S</v>
          </cell>
          <cell r="AN2" t="str">
            <v>LISTA100A4S</v>
          </cell>
          <cell r="AO2" t="str">
            <v>LISTA110A4S</v>
          </cell>
        </row>
        <row r="3">
          <cell r="B3">
            <v>30</v>
          </cell>
          <cell r="C3">
            <v>0.28000000000000003</v>
          </cell>
          <cell r="D3">
            <v>62</v>
          </cell>
          <cell r="M3">
            <v>24</v>
          </cell>
          <cell r="N3">
            <v>32</v>
          </cell>
          <cell r="O3">
            <v>40</v>
          </cell>
          <cell r="P3">
            <v>48</v>
          </cell>
          <cell r="Q3">
            <v>56</v>
          </cell>
          <cell r="R3">
            <v>32</v>
          </cell>
          <cell r="S3">
            <v>40</v>
          </cell>
          <cell r="T3">
            <v>48</v>
          </cell>
          <cell r="U3">
            <v>56</v>
          </cell>
          <cell r="V3">
            <v>64</v>
          </cell>
          <cell r="W3">
            <v>72</v>
          </cell>
          <cell r="X3">
            <v>80</v>
          </cell>
          <cell r="Y3">
            <v>40</v>
          </cell>
          <cell r="Z3">
            <v>48</v>
          </cell>
          <cell r="AA3">
            <v>56</v>
          </cell>
          <cell r="AB3">
            <v>64</v>
          </cell>
          <cell r="AC3">
            <v>72</v>
          </cell>
          <cell r="AD3">
            <v>80</v>
          </cell>
          <cell r="AE3">
            <v>88</v>
          </cell>
          <cell r="AF3">
            <v>95</v>
          </cell>
          <cell r="AG3">
            <v>109</v>
          </cell>
          <cell r="AH3">
            <v>122</v>
          </cell>
          <cell r="AI3">
            <v>136</v>
          </cell>
          <cell r="AJ3">
            <v>150</v>
          </cell>
          <cell r="AK3">
            <v>56</v>
          </cell>
          <cell r="AL3">
            <v>64</v>
          </cell>
          <cell r="AM3">
            <v>72</v>
          </cell>
          <cell r="AN3">
            <v>80</v>
          </cell>
          <cell r="AO3">
            <v>88</v>
          </cell>
        </row>
        <row r="4">
          <cell r="B4">
            <v>40</v>
          </cell>
          <cell r="C4">
            <v>0.23</v>
          </cell>
          <cell r="D4">
            <v>30</v>
          </cell>
          <cell r="M4">
            <v>210</v>
          </cell>
          <cell r="N4">
            <v>140</v>
          </cell>
          <cell r="O4">
            <v>110</v>
          </cell>
          <cell r="P4">
            <v>90</v>
          </cell>
          <cell r="Q4">
            <v>80</v>
          </cell>
          <cell r="R4">
            <v>190</v>
          </cell>
          <cell r="S4">
            <v>140</v>
          </cell>
          <cell r="T4">
            <v>110</v>
          </cell>
          <cell r="U4">
            <v>90</v>
          </cell>
          <cell r="V4">
            <v>90</v>
          </cell>
          <cell r="W4">
            <v>80</v>
          </cell>
          <cell r="X4">
            <v>80</v>
          </cell>
          <cell r="Y4">
            <v>130</v>
          </cell>
          <cell r="Z4">
            <v>100</v>
          </cell>
          <cell r="AA4">
            <v>80</v>
          </cell>
          <cell r="AB4">
            <v>80</v>
          </cell>
          <cell r="AC4">
            <v>70</v>
          </cell>
          <cell r="AD4">
            <v>60</v>
          </cell>
          <cell r="AE4">
            <v>60</v>
          </cell>
          <cell r="AF4">
            <v>170</v>
          </cell>
          <cell r="AG4">
            <v>150</v>
          </cell>
          <cell r="AH4">
            <v>140</v>
          </cell>
          <cell r="AI4">
            <v>130</v>
          </cell>
          <cell r="AJ4">
            <v>120</v>
          </cell>
          <cell r="AK4">
            <v>80</v>
          </cell>
          <cell r="AL4">
            <v>80</v>
          </cell>
          <cell r="AM4">
            <v>70</v>
          </cell>
          <cell r="AN4">
            <v>60</v>
          </cell>
          <cell r="AO4">
            <v>60</v>
          </cell>
        </row>
        <row r="5">
          <cell r="B5">
            <v>50</v>
          </cell>
          <cell r="C5">
            <v>0.19</v>
          </cell>
          <cell r="D5">
            <v>17</v>
          </cell>
        </row>
        <row r="6">
          <cell r="B6">
            <v>60</v>
          </cell>
          <cell r="C6">
            <v>0.16500000000000001</v>
          </cell>
          <cell r="D6">
            <v>11</v>
          </cell>
        </row>
        <row r="7">
          <cell r="B7">
            <v>70</v>
          </cell>
          <cell r="C7">
            <v>0.15</v>
          </cell>
          <cell r="D7">
            <v>7.5</v>
          </cell>
        </row>
        <row r="8">
          <cell r="B8">
            <v>80</v>
          </cell>
          <cell r="C8">
            <v>0.14000000000000001</v>
          </cell>
          <cell r="D8">
            <v>5.5</v>
          </cell>
        </row>
        <row r="9">
          <cell r="B9">
            <v>90</v>
          </cell>
          <cell r="C9">
            <v>0.13500000000000001</v>
          </cell>
          <cell r="D9">
            <v>4.25</v>
          </cell>
        </row>
        <row r="10">
          <cell r="B10">
            <v>100</v>
          </cell>
          <cell r="C10">
            <v>0.13</v>
          </cell>
          <cell r="D10">
            <v>3.25</v>
          </cell>
        </row>
        <row r="11">
          <cell r="B11">
            <v>110</v>
          </cell>
          <cell r="C11">
            <v>0.125</v>
          </cell>
          <cell r="D11">
            <v>2.75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DPROG "/>
      <sheetName val="INFBAS"/>
      <sheetName val="PRESUP"/>
      <sheetName val="RESAPORT"/>
      <sheetName val="EXPLOSION"/>
      <sheetName val="GENER"/>
      <sheetName val="CALEND"/>
      <sheetName val="REPFOT"/>
      <sheetName val="CROQUIS  (1)"/>
      <sheetName val="ANEXOS FONDO III"/>
      <sheetName val="ANEXOS2"/>
      <sheetName val="NOMINAS"/>
      <sheetName val="Hoja1"/>
      <sheetName val="DBASE"/>
    </sheetNames>
    <sheetDataSet>
      <sheetData sheetId="0" refreshError="1"/>
      <sheetData sheetId="1" refreshError="1"/>
      <sheetData sheetId="2" refreshError="1">
        <row r="5">
          <cell r="A5" t="str">
            <v>(003) FONDO:</v>
          </cell>
          <cell r="C5" t="str">
            <v>(011) LOCALIDAD:</v>
          </cell>
        </row>
        <row r="6">
          <cell r="A6" t="str">
            <v>(003) REGION:</v>
          </cell>
          <cell r="C6" t="str">
            <v>(        ) OBRA:</v>
          </cell>
        </row>
        <row r="8">
          <cell r="A8" t="str">
            <v>(005) MUNICIPIO:</v>
          </cell>
        </row>
      </sheetData>
      <sheetData sheetId="3" refreshError="1">
        <row r="38">
          <cell r="F38">
            <v>1096887.6299999999</v>
          </cell>
        </row>
        <row r="48">
          <cell r="F4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>
        <row r="5">
          <cell r="B5" t="str">
            <v>ADMINISTRACION DIRECTA</v>
          </cell>
        </row>
        <row r="9">
          <cell r="B9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STRUCCIÓN"/>
      <sheetName val="DATOS"/>
      <sheetName val="Hoja1"/>
    </sheetNames>
    <sheetDataSet>
      <sheetData sheetId="0"/>
      <sheetData sheetId="1">
        <row r="1">
          <cell r="A1" t="str">
            <v>ESTACION</v>
          </cell>
          <cell r="B1" t="str">
            <v>ELEV TN</v>
          </cell>
          <cell r="C1" t="str">
            <v>ELEV SBR</v>
          </cell>
          <cell r="D1" t="str">
            <v>ESPESOR</v>
          </cell>
          <cell r="E1" t="str">
            <v>SE IZQ</v>
          </cell>
          <cell r="F1" t="str">
            <v>SE DER</v>
          </cell>
          <cell r="G1" t="str">
            <v>FORMAS</v>
          </cell>
          <cell r="I1" t="str">
            <v>TALUD CORTE</v>
          </cell>
          <cell r="J1" t="str">
            <v>CEROS</v>
          </cell>
          <cell r="N1" t="str">
            <v>HOMBROS</v>
          </cell>
          <cell r="R1" t="str">
            <v>FONDO DE CUNETA</v>
          </cell>
          <cell r="V1" t="str">
            <v>ENSANCHE</v>
          </cell>
        </row>
        <row r="2">
          <cell r="G2" t="str">
            <v>IZQUIERDA</v>
          </cell>
          <cell r="H2" t="str">
            <v>DERECHA</v>
          </cell>
          <cell r="J2" t="str">
            <v>IZQUIERDA</v>
          </cell>
          <cell r="L2" t="str">
            <v>DERECHA</v>
          </cell>
          <cell r="N2" t="str">
            <v>IZQUIERDA</v>
          </cell>
          <cell r="P2" t="str">
            <v>DERECHA</v>
          </cell>
          <cell r="R2" t="str">
            <v>IZQUIERDA</v>
          </cell>
          <cell r="T2" t="str">
            <v>DERECHA</v>
          </cell>
          <cell r="V2" t="str">
            <v>IZQUIERDA</v>
          </cell>
          <cell r="X2" t="str">
            <v>DERECHA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</row>
        <row r="5">
          <cell r="A5">
            <v>0</v>
          </cell>
          <cell r="B5">
            <v>103.801</v>
          </cell>
          <cell r="C5">
            <v>103.73099999999999</v>
          </cell>
          <cell r="D5">
            <v>7.0000000000000007E-2</v>
          </cell>
          <cell r="E5">
            <v>-2</v>
          </cell>
          <cell r="F5">
            <v>-2</v>
          </cell>
          <cell r="G5" t="str">
            <v>CAJA</v>
          </cell>
          <cell r="H5" t="str">
            <v>CAJA</v>
          </cell>
          <cell r="I5">
            <v>0.5</v>
          </cell>
          <cell r="J5">
            <v>-3.5</v>
          </cell>
          <cell r="K5">
            <v>0</v>
          </cell>
          <cell r="L5">
            <v>3.5</v>
          </cell>
          <cell r="M5">
            <v>0</v>
          </cell>
          <cell r="N5">
            <v>-3.5</v>
          </cell>
          <cell r="O5">
            <v>0.13</v>
          </cell>
          <cell r="P5">
            <v>3.5</v>
          </cell>
          <cell r="Q5">
            <v>0.13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>
            <v>-3.5</v>
          </cell>
          <cell r="W5">
            <v>-7.0000000000000007E-2</v>
          </cell>
          <cell r="X5">
            <v>3.5</v>
          </cell>
          <cell r="Y5">
            <v>-7.0000000000000007E-2</v>
          </cell>
        </row>
        <row r="6">
          <cell r="A6">
            <v>20</v>
          </cell>
          <cell r="B6">
            <v>103.651</v>
          </cell>
          <cell r="C6">
            <v>103.63500000000001</v>
          </cell>
          <cell r="D6">
            <v>0.02</v>
          </cell>
          <cell r="E6">
            <v>-2</v>
          </cell>
          <cell r="F6">
            <v>-2</v>
          </cell>
          <cell r="G6" t="str">
            <v>C</v>
          </cell>
          <cell r="H6" t="str">
            <v>CAJA</v>
          </cell>
          <cell r="I6">
            <v>0.5</v>
          </cell>
          <cell r="J6">
            <v>-4.7560000000000002</v>
          </cell>
          <cell r="K6">
            <v>0.28799999999999998</v>
          </cell>
          <cell r="L6">
            <v>3.5</v>
          </cell>
          <cell r="M6">
            <v>0</v>
          </cell>
          <cell r="N6">
            <v>-3.5</v>
          </cell>
          <cell r="O6">
            <v>0.13</v>
          </cell>
          <cell r="P6">
            <v>3.5</v>
          </cell>
          <cell r="Q6">
            <v>0.13</v>
          </cell>
          <cell r="R6">
            <v>-4.5</v>
          </cell>
          <cell r="S6">
            <v>-0.20300000000000001</v>
          </cell>
          <cell r="T6" t="str">
            <v/>
          </cell>
          <cell r="U6" t="str">
            <v/>
          </cell>
          <cell r="V6">
            <v>-4.1379999999999999</v>
          </cell>
          <cell r="W6">
            <v>-8.3000000000000004E-2</v>
          </cell>
          <cell r="X6">
            <v>3.5</v>
          </cell>
          <cell r="Y6">
            <v>-7.0000000000000007E-2</v>
          </cell>
        </row>
        <row r="7">
          <cell r="A7">
            <v>40</v>
          </cell>
          <cell r="B7">
            <v>103.121</v>
          </cell>
          <cell r="C7">
            <v>103.53899999999999</v>
          </cell>
          <cell r="D7">
            <v>-0.42</v>
          </cell>
          <cell r="E7">
            <v>-2</v>
          </cell>
          <cell r="F7">
            <v>-2</v>
          </cell>
          <cell r="G7" t="str">
            <v>C</v>
          </cell>
          <cell r="H7" t="str">
            <v>T</v>
          </cell>
          <cell r="I7">
            <v>0.5</v>
          </cell>
          <cell r="J7">
            <v>-4.6100000000000003</v>
          </cell>
          <cell r="K7">
            <v>0.437</v>
          </cell>
          <cell r="L7">
            <v>4.4550000000000001</v>
          </cell>
          <cell r="M7">
            <v>-8.5999999999999993E-2</v>
          </cell>
          <cell r="N7">
            <v>-3.5</v>
          </cell>
          <cell r="O7">
            <v>0.13</v>
          </cell>
          <cell r="P7">
            <v>3.5</v>
          </cell>
          <cell r="Q7">
            <v>0.13</v>
          </cell>
          <cell r="R7">
            <v>-4.5</v>
          </cell>
          <cell r="S7">
            <v>-0.20300000000000001</v>
          </cell>
          <cell r="T7" t="str">
            <v/>
          </cell>
          <cell r="U7" t="str">
            <v/>
          </cell>
          <cell r="V7">
            <v>-4.1379999999999999</v>
          </cell>
          <cell r="W7">
            <v>-8.3000000000000004E-2</v>
          </cell>
          <cell r="X7">
            <v>3.8090000000000002</v>
          </cell>
          <cell r="Y7">
            <v>-7.5999999999999998E-2</v>
          </cell>
        </row>
        <row r="8">
          <cell r="A8">
            <v>60</v>
          </cell>
          <cell r="B8">
            <v>101.58399999999999</v>
          </cell>
          <cell r="C8">
            <v>103.44299999999998</v>
          </cell>
          <cell r="D8">
            <v>-1.86</v>
          </cell>
          <cell r="E8">
            <v>-2</v>
          </cell>
          <cell r="F8">
            <v>-2</v>
          </cell>
          <cell r="G8" t="str">
            <v>T</v>
          </cell>
          <cell r="H8" t="str">
            <v>T</v>
          </cell>
          <cell r="I8">
            <v>0.5</v>
          </cell>
          <cell r="J8">
            <v>-8.6929999999999996</v>
          </cell>
          <cell r="K8">
            <v>-1.472</v>
          </cell>
          <cell r="L8">
            <v>9.7029999999999994</v>
          </cell>
          <cell r="M8">
            <v>-2.145</v>
          </cell>
          <cell r="N8">
            <v>-3.5</v>
          </cell>
          <cell r="O8">
            <v>0.13</v>
          </cell>
          <cell r="P8">
            <v>3.5</v>
          </cell>
          <cell r="Q8">
            <v>0.13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>
            <v>-3.8090000000000002</v>
          </cell>
          <cell r="W8">
            <v>-7.5999999999999998E-2</v>
          </cell>
          <cell r="X8">
            <v>3.8090000000000002</v>
          </cell>
          <cell r="Y8">
            <v>-7.5999999999999998E-2</v>
          </cell>
        </row>
        <row r="9">
          <cell r="A9">
            <v>62.37</v>
          </cell>
          <cell r="B9">
            <v>101.53399999999999</v>
          </cell>
          <cell r="C9">
            <v>103.43162399999999</v>
          </cell>
          <cell r="D9">
            <v>-1.9</v>
          </cell>
          <cell r="E9">
            <v>-2</v>
          </cell>
          <cell r="F9">
            <v>-1.89</v>
          </cell>
          <cell r="G9" t="str">
            <v>T</v>
          </cell>
          <cell r="H9" t="str">
            <v>T</v>
          </cell>
          <cell r="I9">
            <v>0.5</v>
          </cell>
          <cell r="J9">
            <v>-8.6999999999999993</v>
          </cell>
          <cell r="K9">
            <v>-1.4370000000000001</v>
          </cell>
          <cell r="L9">
            <v>9.7690000000000001</v>
          </cell>
          <cell r="M9">
            <v>-2.1459999999999999</v>
          </cell>
          <cell r="N9">
            <v>-3.5</v>
          </cell>
          <cell r="O9">
            <v>0.13</v>
          </cell>
          <cell r="P9">
            <v>3.5</v>
          </cell>
          <cell r="Q9">
            <v>0.13400000000000001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-3.8090000000000002</v>
          </cell>
          <cell r="W9">
            <v>-7.5999999999999998E-2</v>
          </cell>
          <cell r="X9">
            <v>3.8090000000000002</v>
          </cell>
          <cell r="Y9">
            <v>-7.1999999999999995E-2</v>
          </cell>
        </row>
        <row r="10">
          <cell r="A10">
            <v>80</v>
          </cell>
          <cell r="B10">
            <v>101.64399999999999</v>
          </cell>
          <cell r="C10">
            <v>103.34699999999998</v>
          </cell>
          <cell r="D10">
            <v>-1.7</v>
          </cell>
          <cell r="E10">
            <v>-2</v>
          </cell>
          <cell r="F10">
            <v>1.8</v>
          </cell>
          <cell r="G10" t="str">
            <v>T</v>
          </cell>
          <cell r="H10" t="str">
            <v>T</v>
          </cell>
          <cell r="I10">
            <v>0.5</v>
          </cell>
          <cell r="J10">
            <v>-6.0869999999999997</v>
          </cell>
          <cell r="K10">
            <v>0.215</v>
          </cell>
          <cell r="L10">
            <v>10.566000000000001</v>
          </cell>
          <cell r="M10">
            <v>-2.7469999999999999</v>
          </cell>
          <cell r="N10">
            <v>-3.67</v>
          </cell>
          <cell r="O10">
            <v>0.127</v>
          </cell>
          <cell r="P10">
            <v>3.5</v>
          </cell>
          <cell r="Q10">
            <v>0.26300000000000001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-3.9790000000000001</v>
          </cell>
          <cell r="W10">
            <v>-0.08</v>
          </cell>
          <cell r="X10">
            <v>3.7919999999999998</v>
          </cell>
          <cell r="Y10">
            <v>6.8000000000000005E-2</v>
          </cell>
        </row>
        <row r="11">
          <cell r="A11">
            <v>100</v>
          </cell>
          <cell r="B11">
            <v>101.65399999999998</v>
          </cell>
          <cell r="C11">
            <v>103.25099999999998</v>
          </cell>
          <cell r="D11">
            <v>-1.6</v>
          </cell>
          <cell r="E11">
            <v>-5.97</v>
          </cell>
          <cell r="F11">
            <v>5.97</v>
          </cell>
          <cell r="G11" t="str">
            <v>T</v>
          </cell>
          <cell r="H11" t="str">
            <v>T</v>
          </cell>
          <cell r="I11">
            <v>0.5</v>
          </cell>
          <cell r="J11">
            <v>-5.5229999999999997</v>
          </cell>
          <cell r="K11">
            <v>0.58799999999999997</v>
          </cell>
          <cell r="L11">
            <v>6.3259999999999996</v>
          </cell>
          <cell r="M11">
            <v>0.125</v>
          </cell>
          <cell r="N11">
            <v>-4.07</v>
          </cell>
          <cell r="O11">
            <v>-4.2999999999999997E-2</v>
          </cell>
          <cell r="P11">
            <v>3.5</v>
          </cell>
          <cell r="Q11">
            <v>0.40899999999999997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-4.4000000000000004</v>
          </cell>
          <cell r="W11">
            <v>-0.26300000000000001</v>
          </cell>
          <cell r="X11">
            <v>3.7749999999999999</v>
          </cell>
          <cell r="Y11">
            <v>0.22500000000000001</v>
          </cell>
        </row>
        <row r="12">
          <cell r="A12">
            <v>120</v>
          </cell>
          <cell r="B12">
            <v>101.62399999999998</v>
          </cell>
          <cell r="C12">
            <v>103.155</v>
          </cell>
          <cell r="D12">
            <v>-1.53</v>
          </cell>
          <cell r="E12">
            <v>-9.4</v>
          </cell>
          <cell r="F12">
            <v>9.4</v>
          </cell>
          <cell r="G12" t="str">
            <v>CAJA</v>
          </cell>
          <cell r="H12" t="str">
            <v>T</v>
          </cell>
          <cell r="I12">
            <v>0.5</v>
          </cell>
          <cell r="J12">
            <v>-4.7489999999999997</v>
          </cell>
          <cell r="K12">
            <v>1.0580000000000001</v>
          </cell>
          <cell r="L12">
            <v>6.5309999999999997</v>
          </cell>
          <cell r="M12">
            <v>3.7999999999999999E-2</v>
          </cell>
          <cell r="N12">
            <v>-4.4000000000000004</v>
          </cell>
          <cell r="O12">
            <v>-0.214</v>
          </cell>
          <cell r="P12">
            <v>3.5</v>
          </cell>
          <cell r="Q12">
            <v>0.52900000000000003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>
            <v>-4.7489999999999997</v>
          </cell>
          <cell r="W12">
            <v>-0.44600000000000001</v>
          </cell>
          <cell r="X12">
            <v>3.7629999999999999</v>
          </cell>
          <cell r="Y12">
            <v>0.35399999999999998</v>
          </cell>
        </row>
        <row r="13">
          <cell r="A13">
            <v>140</v>
          </cell>
          <cell r="B13">
            <v>101.56399999999999</v>
          </cell>
          <cell r="C13">
            <v>103.05899999999997</v>
          </cell>
          <cell r="D13">
            <v>-1.5</v>
          </cell>
          <cell r="E13">
            <v>-9.4</v>
          </cell>
          <cell r="F13">
            <v>9.4</v>
          </cell>
          <cell r="G13" t="str">
            <v>T</v>
          </cell>
          <cell r="H13" t="str">
            <v>T</v>
          </cell>
          <cell r="I13">
            <v>0.5</v>
          </cell>
          <cell r="J13">
            <v>-5.4640000000000004</v>
          </cell>
          <cell r="K13">
            <v>0.57699999999999996</v>
          </cell>
          <cell r="L13">
            <v>6.9290000000000003</v>
          </cell>
          <cell r="M13">
            <v>-0.25700000000000001</v>
          </cell>
          <cell r="N13">
            <v>-4.4000000000000004</v>
          </cell>
          <cell r="O13">
            <v>-0.214</v>
          </cell>
          <cell r="P13">
            <v>3.5</v>
          </cell>
          <cell r="Q13">
            <v>0.52900000000000003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>
            <v>-4.7489999999999997</v>
          </cell>
          <cell r="W13">
            <v>-0.44600000000000001</v>
          </cell>
          <cell r="X13">
            <v>3.7629999999999999</v>
          </cell>
          <cell r="Y13">
            <v>0.35399999999999998</v>
          </cell>
        </row>
        <row r="14">
          <cell r="A14">
            <v>160</v>
          </cell>
          <cell r="B14">
            <v>101.17399999999999</v>
          </cell>
          <cell r="C14">
            <v>102.96299999999997</v>
          </cell>
          <cell r="D14">
            <v>-1.79</v>
          </cell>
          <cell r="E14">
            <v>-9.19</v>
          </cell>
          <cell r="F14">
            <v>9.19</v>
          </cell>
          <cell r="G14" t="str">
            <v>T</v>
          </cell>
          <cell r="H14" t="str">
            <v>T</v>
          </cell>
          <cell r="I14">
            <v>0.5</v>
          </cell>
          <cell r="J14">
            <v>-5.3170000000000002</v>
          </cell>
          <cell r="K14">
            <v>0.96299999999999997</v>
          </cell>
          <cell r="L14">
            <v>7.3310000000000004</v>
          </cell>
          <cell r="M14">
            <v>-0.24299999999999999</v>
          </cell>
          <cell r="N14">
            <v>-4.38</v>
          </cell>
          <cell r="O14">
            <v>-0.20300000000000001</v>
          </cell>
          <cell r="P14">
            <v>3.5</v>
          </cell>
          <cell r="Q14">
            <v>0.52200000000000002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>
            <v>-4.7279999999999998</v>
          </cell>
          <cell r="W14">
            <v>-0.435</v>
          </cell>
          <cell r="X14">
            <v>3.7639999999999998</v>
          </cell>
          <cell r="Y14">
            <v>0.34599999999999997</v>
          </cell>
        </row>
        <row r="15">
          <cell r="A15">
            <v>180</v>
          </cell>
          <cell r="B15">
            <v>102.64199999999998</v>
          </cell>
          <cell r="C15">
            <v>102.90125</v>
          </cell>
          <cell r="D15">
            <v>-0.26</v>
          </cell>
          <cell r="E15">
            <v>-7.6</v>
          </cell>
          <cell r="F15">
            <v>7.6</v>
          </cell>
          <cell r="G15" t="str">
            <v>C</v>
          </cell>
          <cell r="H15" t="str">
            <v>T</v>
          </cell>
          <cell r="I15">
            <v>0.5</v>
          </cell>
          <cell r="J15">
            <v>-5.5350000000000001</v>
          </cell>
          <cell r="K15">
            <v>0.41499999999999998</v>
          </cell>
          <cell r="L15">
            <v>6.3890000000000002</v>
          </cell>
          <cell r="M15">
            <v>-1.2</v>
          </cell>
          <cell r="N15">
            <v>-4.2300000000000004</v>
          </cell>
          <cell r="O15">
            <v>-0.121</v>
          </cell>
          <cell r="P15">
            <v>3.5</v>
          </cell>
          <cell r="Q15">
            <v>0.46600000000000003</v>
          </cell>
          <cell r="R15">
            <v>-5.23</v>
          </cell>
          <cell r="S15">
            <v>-0.45500000000000002</v>
          </cell>
          <cell r="T15" t="str">
            <v/>
          </cell>
          <cell r="U15" t="str">
            <v/>
          </cell>
          <cell r="V15">
            <v>-5.0069999999999997</v>
          </cell>
          <cell r="W15">
            <v>-0.38100000000000001</v>
          </cell>
          <cell r="X15">
            <v>3.7690000000000001</v>
          </cell>
          <cell r="Y15">
            <v>0.28599999999999998</v>
          </cell>
        </row>
        <row r="16">
          <cell r="A16">
            <v>200</v>
          </cell>
          <cell r="B16">
            <v>102.19199999999998</v>
          </cell>
          <cell r="C16">
            <v>103.07925</v>
          </cell>
          <cell r="D16">
            <v>-0.89</v>
          </cell>
          <cell r="E16">
            <v>-6.02</v>
          </cell>
          <cell r="F16">
            <v>6.02</v>
          </cell>
          <cell r="G16" t="str">
            <v>C</v>
          </cell>
          <cell r="H16" t="str">
            <v>T</v>
          </cell>
          <cell r="I16">
            <v>0.5</v>
          </cell>
          <cell r="J16">
            <v>-5.9160000000000004</v>
          </cell>
          <cell r="K16">
            <v>2.1829999999999998</v>
          </cell>
          <cell r="L16">
            <v>5.3029999999999999</v>
          </cell>
          <cell r="M16">
            <v>9.9000000000000005E-2</v>
          </cell>
          <cell r="N16">
            <v>-4.08</v>
          </cell>
          <cell r="O16">
            <v>-4.5999999999999999E-2</v>
          </cell>
          <cell r="P16">
            <v>3.5</v>
          </cell>
          <cell r="Q16">
            <v>0.41099999999999998</v>
          </cell>
          <cell r="R16">
            <v>-5.08</v>
          </cell>
          <cell r="S16">
            <v>-0.379</v>
          </cell>
          <cell r="T16" t="str">
            <v/>
          </cell>
          <cell r="U16" t="str">
            <v/>
          </cell>
          <cell r="V16">
            <v>-4.8120000000000003</v>
          </cell>
          <cell r="W16">
            <v>-0.28999999999999998</v>
          </cell>
          <cell r="X16">
            <v>3.7749999999999999</v>
          </cell>
          <cell r="Y16">
            <v>0.22700000000000001</v>
          </cell>
        </row>
        <row r="17">
          <cell r="A17">
            <v>216.61</v>
          </cell>
          <cell r="B17">
            <v>103.14199999999998</v>
          </cell>
          <cell r="C17">
            <v>103.43535054425001</v>
          </cell>
          <cell r="D17">
            <v>-0.28999999999999998</v>
          </cell>
          <cell r="E17">
            <v>-4.7</v>
          </cell>
          <cell r="F17">
            <v>4.7</v>
          </cell>
          <cell r="G17" t="str">
            <v>C</v>
          </cell>
          <cell r="H17" t="str">
            <v>T</v>
          </cell>
          <cell r="I17">
            <v>0.5</v>
          </cell>
          <cell r="J17">
            <v>-6.3470000000000004</v>
          </cell>
          <cell r="K17">
            <v>2.7509999999999999</v>
          </cell>
          <cell r="L17">
            <v>4.3719999999999999</v>
          </cell>
          <cell r="M17">
            <v>6.8000000000000005E-2</v>
          </cell>
          <cell r="N17">
            <v>-3.95</v>
          </cell>
          <cell r="O17">
            <v>1.4E-2</v>
          </cell>
          <cell r="P17">
            <v>3.5</v>
          </cell>
          <cell r="Q17">
            <v>0.36399999999999999</v>
          </cell>
          <cell r="R17">
            <v>-4.95</v>
          </cell>
          <cell r="S17">
            <v>-0.31900000000000001</v>
          </cell>
          <cell r="T17" t="str">
            <v/>
          </cell>
          <cell r="U17" t="str">
            <v/>
          </cell>
          <cell r="V17">
            <v>-4.6479999999999997</v>
          </cell>
          <cell r="W17">
            <v>-0.218</v>
          </cell>
          <cell r="X17">
            <v>3.78</v>
          </cell>
          <cell r="Y17">
            <v>0.17799999999999999</v>
          </cell>
        </row>
        <row r="18">
          <cell r="A18">
            <v>220</v>
          </cell>
          <cell r="B18">
            <v>103.30199999999998</v>
          </cell>
          <cell r="C18">
            <v>103.53125</v>
          </cell>
          <cell r="D18">
            <v>-0.23</v>
          </cell>
          <cell r="E18">
            <v>-3.99</v>
          </cell>
          <cell r="F18">
            <v>3.99</v>
          </cell>
          <cell r="G18" t="str">
            <v>C</v>
          </cell>
          <cell r="H18" t="str">
            <v>T</v>
          </cell>
          <cell r="I18">
            <v>0.5</v>
          </cell>
          <cell r="J18">
            <v>-6.3579999999999997</v>
          </cell>
          <cell r="K18">
            <v>2.8849999999999998</v>
          </cell>
          <cell r="L18">
            <v>4.3479999999999999</v>
          </cell>
          <cell r="M18">
            <v>0</v>
          </cell>
          <cell r="N18">
            <v>-3.88</v>
          </cell>
          <cell r="O18">
            <v>4.4999999999999998E-2</v>
          </cell>
          <cell r="P18">
            <v>3.5</v>
          </cell>
          <cell r="Q18">
            <v>0.34</v>
          </cell>
          <cell r="R18">
            <v>-4.88</v>
          </cell>
          <cell r="S18">
            <v>-0.28799999999999998</v>
          </cell>
          <cell r="T18" t="str">
            <v/>
          </cell>
          <cell r="U18" t="str">
            <v/>
          </cell>
          <cell r="V18">
            <v>-4.5620000000000003</v>
          </cell>
          <cell r="W18">
            <v>-0.182</v>
          </cell>
          <cell r="X18">
            <v>3.7829999999999999</v>
          </cell>
          <cell r="Y18">
            <v>0.151</v>
          </cell>
        </row>
        <row r="19">
          <cell r="A19">
            <v>240</v>
          </cell>
          <cell r="B19">
            <v>103.69199999999998</v>
          </cell>
          <cell r="C19">
            <v>104.25725000000001</v>
          </cell>
          <cell r="D19">
            <v>-0.56999999999999995</v>
          </cell>
          <cell r="E19">
            <v>-2</v>
          </cell>
          <cell r="F19">
            <v>-0.19</v>
          </cell>
          <cell r="G19" t="str">
            <v>T</v>
          </cell>
          <cell r="H19" t="str">
            <v>T</v>
          </cell>
          <cell r="I19">
            <v>0.5</v>
          </cell>
          <cell r="J19">
            <v>-4.3250000000000002</v>
          </cell>
          <cell r="K19">
            <v>0.155</v>
          </cell>
          <cell r="L19">
            <v>7.5439999999999996</v>
          </cell>
          <cell r="M19">
            <v>-1.9370000000000001</v>
          </cell>
          <cell r="N19">
            <v>-3.5</v>
          </cell>
          <cell r="O19">
            <v>0.13</v>
          </cell>
          <cell r="P19">
            <v>3.5</v>
          </cell>
          <cell r="Q19">
            <v>0.193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-3.8090000000000002</v>
          </cell>
          <cell r="W19">
            <v>-7.5999999999999998E-2</v>
          </cell>
          <cell r="X19">
            <v>3.8010000000000002</v>
          </cell>
          <cell r="Y19">
            <v>-7.0000000000000001E-3</v>
          </cell>
        </row>
        <row r="20">
          <cell r="A20">
            <v>260</v>
          </cell>
          <cell r="B20">
            <v>104.24199999999998</v>
          </cell>
          <cell r="C20">
            <v>105.23099999999999</v>
          </cell>
          <cell r="D20">
            <v>-0.99</v>
          </cell>
          <cell r="E20">
            <v>-2</v>
          </cell>
          <cell r="F20">
            <v>-2</v>
          </cell>
          <cell r="G20" t="str">
            <v>T</v>
          </cell>
          <cell r="H20" t="str">
            <v>T</v>
          </cell>
          <cell r="I20">
            <v>0.5</v>
          </cell>
          <cell r="J20">
            <v>-4.7510000000000003</v>
          </cell>
          <cell r="K20">
            <v>0.28599999999999998</v>
          </cell>
          <cell r="L20">
            <v>13.351000000000001</v>
          </cell>
          <cell r="M20">
            <v>-5.4480000000000004</v>
          </cell>
          <cell r="N20">
            <v>-3.5</v>
          </cell>
          <cell r="O20">
            <v>0.13</v>
          </cell>
          <cell r="P20">
            <v>3.5</v>
          </cell>
          <cell r="Q20">
            <v>0.13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-3.8090000000000002</v>
          </cell>
          <cell r="W20">
            <v>-7.5999999999999998E-2</v>
          </cell>
          <cell r="X20">
            <v>3.8090000000000002</v>
          </cell>
          <cell r="Y20">
            <v>-7.5999999999999998E-2</v>
          </cell>
        </row>
        <row r="21">
          <cell r="A21">
            <v>280</v>
          </cell>
          <cell r="B21">
            <v>104.89599999999999</v>
          </cell>
          <cell r="C21">
            <v>106.23099999999999</v>
          </cell>
          <cell r="D21">
            <v>-1.34</v>
          </cell>
          <cell r="E21">
            <v>-2</v>
          </cell>
          <cell r="F21">
            <v>-2</v>
          </cell>
          <cell r="G21" t="str">
            <v>CAJA</v>
          </cell>
          <cell r="H21" t="str">
            <v>T</v>
          </cell>
          <cell r="I21">
            <v>0.5</v>
          </cell>
          <cell r="J21">
            <v>-3.8159999999999998</v>
          </cell>
          <cell r="K21">
            <v>1.1619999999999999</v>
          </cell>
          <cell r="L21">
            <v>5.5519999999999996</v>
          </cell>
          <cell r="M21">
            <v>9.7000000000000003E-2</v>
          </cell>
          <cell r="N21">
            <v>-3.5</v>
          </cell>
          <cell r="O21">
            <v>0.13</v>
          </cell>
          <cell r="P21">
            <v>3.5</v>
          </cell>
          <cell r="Q21">
            <v>0.13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-3.8090000000000002</v>
          </cell>
          <cell r="W21">
            <v>-7.5999999999999998E-2</v>
          </cell>
          <cell r="X21">
            <v>3.8090000000000002</v>
          </cell>
          <cell r="Y21">
            <v>-7.5999999999999998E-2</v>
          </cell>
        </row>
        <row r="22">
          <cell r="A22">
            <v>300</v>
          </cell>
          <cell r="B22">
            <v>106.04599999999998</v>
          </cell>
          <cell r="C22">
            <v>107.23099999999999</v>
          </cell>
          <cell r="D22">
            <v>-1.19</v>
          </cell>
          <cell r="E22">
            <v>-2</v>
          </cell>
          <cell r="F22">
            <v>-2</v>
          </cell>
          <cell r="G22" t="str">
            <v>C</v>
          </cell>
          <cell r="H22" t="str">
            <v>T</v>
          </cell>
          <cell r="I22">
            <v>0.5</v>
          </cell>
          <cell r="J22">
            <v>-5.1989999999999998</v>
          </cell>
          <cell r="K22">
            <v>2.3849999999999998</v>
          </cell>
          <cell r="L22">
            <v>5.48</v>
          </cell>
          <cell r="M22">
            <v>0</v>
          </cell>
          <cell r="N22">
            <v>-3.5</v>
          </cell>
          <cell r="O22">
            <v>0.13</v>
          </cell>
          <cell r="P22">
            <v>3.5</v>
          </cell>
          <cell r="Q22">
            <v>0.13</v>
          </cell>
          <cell r="R22">
            <v>-4.5</v>
          </cell>
          <cell r="S22">
            <v>-0.20300000000000001</v>
          </cell>
          <cell r="T22" t="str">
            <v/>
          </cell>
          <cell r="U22" t="str">
            <v/>
          </cell>
          <cell r="V22">
            <v>-4.1379999999999999</v>
          </cell>
          <cell r="W22">
            <v>-8.3000000000000004E-2</v>
          </cell>
          <cell r="X22">
            <v>3.8090000000000002</v>
          </cell>
          <cell r="Y22">
            <v>-7.5999999999999998E-2</v>
          </cell>
        </row>
        <row r="23">
          <cell r="A23">
            <v>320</v>
          </cell>
          <cell r="B23">
            <v>107.59199999999998</v>
          </cell>
          <cell r="C23">
            <v>108.23099999999999</v>
          </cell>
          <cell r="D23">
            <v>-0.64</v>
          </cell>
          <cell r="E23">
            <v>-2</v>
          </cell>
          <cell r="F23">
            <v>-2</v>
          </cell>
          <cell r="G23" t="str">
            <v>C</v>
          </cell>
          <cell r="H23" t="str">
            <v>T</v>
          </cell>
          <cell r="I23">
            <v>0.5</v>
          </cell>
          <cell r="J23">
            <v>-6.1269999999999998</v>
          </cell>
          <cell r="K23">
            <v>3.6779999999999999</v>
          </cell>
          <cell r="L23">
            <v>4.82</v>
          </cell>
          <cell r="M23">
            <v>-0.114</v>
          </cell>
          <cell r="N23">
            <v>-3.5</v>
          </cell>
          <cell r="O23">
            <v>0.13</v>
          </cell>
          <cell r="P23">
            <v>3.5</v>
          </cell>
          <cell r="Q23">
            <v>0.13</v>
          </cell>
          <cell r="R23">
            <v>-4.5</v>
          </cell>
          <cell r="S23">
            <v>-0.20300000000000001</v>
          </cell>
          <cell r="T23" t="str">
            <v/>
          </cell>
          <cell r="U23" t="str">
            <v/>
          </cell>
          <cell r="V23">
            <v>-4.1379999999999999</v>
          </cell>
          <cell r="W23">
            <v>-8.3000000000000004E-2</v>
          </cell>
          <cell r="X23">
            <v>3.8090000000000002</v>
          </cell>
          <cell r="Y23">
            <v>-7.5999999999999998E-2</v>
          </cell>
        </row>
        <row r="24">
          <cell r="A24">
            <v>340</v>
          </cell>
          <cell r="B24">
            <v>109.62699999999998</v>
          </cell>
          <cell r="C24">
            <v>109.23099999999999</v>
          </cell>
          <cell r="D24">
            <v>0.4</v>
          </cell>
          <cell r="E24">
            <v>-2</v>
          </cell>
          <cell r="F24">
            <v>-2</v>
          </cell>
          <cell r="G24" t="str">
            <v>C</v>
          </cell>
          <cell r="H24" t="str">
            <v>C</v>
          </cell>
          <cell r="I24">
            <v>0.5</v>
          </cell>
          <cell r="J24">
            <v>-6.4020000000000001</v>
          </cell>
          <cell r="K24">
            <v>3.2010000000000001</v>
          </cell>
          <cell r="L24">
            <v>4.7279999999999998</v>
          </cell>
          <cell r="M24">
            <v>-0.14799999999999999</v>
          </cell>
          <cell r="N24">
            <v>-3.5</v>
          </cell>
          <cell r="O24">
            <v>0.13</v>
          </cell>
          <cell r="P24">
            <v>3.5</v>
          </cell>
          <cell r="Q24">
            <v>0.13</v>
          </cell>
          <cell r="R24">
            <v>-4.5</v>
          </cell>
          <cell r="S24">
            <v>-0.20300000000000001</v>
          </cell>
          <cell r="T24">
            <v>4.5</v>
          </cell>
          <cell r="U24">
            <v>-0.20300000000000001</v>
          </cell>
          <cell r="V24">
            <v>-4.1379999999999999</v>
          </cell>
          <cell r="W24">
            <v>-8.3000000000000004E-2</v>
          </cell>
          <cell r="X24">
            <v>4.1379999999999999</v>
          </cell>
          <cell r="Y24">
            <v>-8.3000000000000004E-2</v>
          </cell>
        </row>
        <row r="25">
          <cell r="A25">
            <v>360</v>
          </cell>
          <cell r="B25">
            <v>111.88699999999997</v>
          </cell>
          <cell r="C25">
            <v>110.23099999999999</v>
          </cell>
          <cell r="D25">
            <v>1.66</v>
          </cell>
          <cell r="E25">
            <v>-2</v>
          </cell>
          <cell r="F25">
            <v>-2</v>
          </cell>
          <cell r="G25" t="str">
            <v>C</v>
          </cell>
          <cell r="H25" t="str">
            <v>C</v>
          </cell>
          <cell r="I25">
            <v>0.5</v>
          </cell>
          <cell r="J25">
            <v>-6.9320000000000004</v>
          </cell>
          <cell r="K25">
            <v>3.0009999999999999</v>
          </cell>
          <cell r="L25">
            <v>5.4320000000000004</v>
          </cell>
          <cell r="M25">
            <v>0</v>
          </cell>
          <cell r="N25">
            <v>-3.5</v>
          </cell>
          <cell r="O25">
            <v>0.13</v>
          </cell>
          <cell r="P25">
            <v>3.5</v>
          </cell>
          <cell r="Q25">
            <v>0.13</v>
          </cell>
          <cell r="R25">
            <v>-4.5</v>
          </cell>
          <cell r="S25">
            <v>-0.20300000000000001</v>
          </cell>
          <cell r="T25">
            <v>4.5</v>
          </cell>
          <cell r="U25">
            <v>-0.20300000000000001</v>
          </cell>
          <cell r="V25">
            <v>-4.1379999999999999</v>
          </cell>
          <cell r="W25">
            <v>-8.3000000000000004E-2</v>
          </cell>
          <cell r="X25">
            <v>4.1379999999999999</v>
          </cell>
          <cell r="Y25">
            <v>-8.3000000000000004E-2</v>
          </cell>
        </row>
        <row r="26">
          <cell r="A26">
            <v>380</v>
          </cell>
          <cell r="B26">
            <v>114.64899999999999</v>
          </cell>
          <cell r="C26">
            <v>111.23099999999999</v>
          </cell>
          <cell r="D26">
            <v>3.42</v>
          </cell>
          <cell r="E26">
            <v>-2</v>
          </cell>
          <cell r="F26">
            <v>-2</v>
          </cell>
          <cell r="G26" t="str">
            <v>C</v>
          </cell>
          <cell r="H26" t="str">
            <v>C</v>
          </cell>
          <cell r="I26">
            <v>0.5</v>
          </cell>
          <cell r="J26">
            <v>-6.3890000000000002</v>
          </cell>
          <cell r="K26">
            <v>0.14399999999999999</v>
          </cell>
          <cell r="L26">
            <v>6.3579999999999997</v>
          </cell>
          <cell r="M26">
            <v>0.109</v>
          </cell>
          <cell r="N26">
            <v>-3.5</v>
          </cell>
          <cell r="O26">
            <v>0.13</v>
          </cell>
          <cell r="P26">
            <v>3.5</v>
          </cell>
          <cell r="Q26">
            <v>0.13</v>
          </cell>
          <cell r="R26">
            <v>-4.5</v>
          </cell>
          <cell r="S26">
            <v>-0.20300000000000001</v>
          </cell>
          <cell r="T26">
            <v>4.5</v>
          </cell>
          <cell r="U26">
            <v>-0.20300000000000001</v>
          </cell>
          <cell r="V26">
            <v>-4.1379999999999999</v>
          </cell>
          <cell r="W26">
            <v>-8.3000000000000004E-2</v>
          </cell>
          <cell r="X26">
            <v>4.1379999999999999</v>
          </cell>
          <cell r="Y26">
            <v>-8.3000000000000004E-2</v>
          </cell>
        </row>
        <row r="27">
          <cell r="A27">
            <v>395.51</v>
          </cell>
          <cell r="B27">
            <v>116.59899999999999</v>
          </cell>
          <cell r="C27">
            <v>111.90702839865</v>
          </cell>
          <cell r="D27">
            <v>4.6900000000000004</v>
          </cell>
          <cell r="E27">
            <v>-2</v>
          </cell>
          <cell r="F27">
            <v>-2</v>
          </cell>
          <cell r="G27" t="str">
            <v>C</v>
          </cell>
          <cell r="H27" t="str">
            <v>C</v>
          </cell>
          <cell r="I27">
            <v>0.5</v>
          </cell>
          <cell r="J27">
            <v>-7.0890000000000004</v>
          </cell>
          <cell r="K27">
            <v>0.27200000000000002</v>
          </cell>
          <cell r="L27">
            <v>6.9930000000000003</v>
          </cell>
          <cell r="M27">
            <v>0.2</v>
          </cell>
          <cell r="N27">
            <v>-3.5</v>
          </cell>
          <cell r="O27">
            <v>0.13</v>
          </cell>
          <cell r="P27">
            <v>3.5</v>
          </cell>
          <cell r="Q27">
            <v>0.13</v>
          </cell>
          <cell r="R27">
            <v>-4.5</v>
          </cell>
          <cell r="S27">
            <v>-0.20300000000000001</v>
          </cell>
          <cell r="T27">
            <v>4.5</v>
          </cell>
          <cell r="U27">
            <v>-0.20300000000000001</v>
          </cell>
          <cell r="V27">
            <v>-4.1379999999999999</v>
          </cell>
          <cell r="W27">
            <v>-8.3000000000000004E-2</v>
          </cell>
          <cell r="X27">
            <v>4.1379999999999999</v>
          </cell>
          <cell r="Y27">
            <v>-8.3000000000000004E-2</v>
          </cell>
        </row>
        <row r="28">
          <cell r="A28">
            <v>400</v>
          </cell>
          <cell r="B28">
            <v>117.15899999999999</v>
          </cell>
          <cell r="C28">
            <v>112.06559999999999</v>
          </cell>
          <cell r="D28">
            <v>5.09</v>
          </cell>
          <cell r="E28">
            <v>-2</v>
          </cell>
          <cell r="F28">
            <v>-2</v>
          </cell>
          <cell r="G28" t="str">
            <v>C</v>
          </cell>
          <cell r="H28" t="str">
            <v>C</v>
          </cell>
          <cell r="I28">
            <v>0.5</v>
          </cell>
          <cell r="J28">
            <v>-7.1319999999999997</v>
          </cell>
          <cell r="K28">
            <v>-2.9000000000000001E-2</v>
          </cell>
          <cell r="L28">
            <v>6.86</v>
          </cell>
          <cell r="M28">
            <v>-0.57299999999999995</v>
          </cell>
          <cell r="N28">
            <v>-3.5</v>
          </cell>
          <cell r="O28">
            <v>0.13</v>
          </cell>
          <cell r="P28">
            <v>3.5</v>
          </cell>
          <cell r="Q28">
            <v>0.13</v>
          </cell>
          <cell r="R28">
            <v>-4.5</v>
          </cell>
          <cell r="S28">
            <v>-0.20300000000000001</v>
          </cell>
          <cell r="T28">
            <v>4.5</v>
          </cell>
          <cell r="U28">
            <v>-0.20300000000000001</v>
          </cell>
          <cell r="V28">
            <v>-4.1379999999999999</v>
          </cell>
          <cell r="W28">
            <v>-8.3000000000000004E-2</v>
          </cell>
          <cell r="X28">
            <v>4.1379999999999999</v>
          </cell>
          <cell r="Y28">
            <v>-8.3000000000000004E-2</v>
          </cell>
        </row>
        <row r="29">
          <cell r="A29">
            <v>403</v>
          </cell>
          <cell r="B29">
            <v>115.81899999999999</v>
          </cell>
          <cell r="C29">
            <v>112.16225849999999</v>
          </cell>
          <cell r="D29">
            <v>3.66</v>
          </cell>
          <cell r="E29">
            <v>-2</v>
          </cell>
          <cell r="F29">
            <v>-2</v>
          </cell>
          <cell r="G29" t="str">
            <v>C</v>
          </cell>
          <cell r="H29" t="str">
            <v>C</v>
          </cell>
          <cell r="I29">
            <v>0.5</v>
          </cell>
          <cell r="J29">
            <v>-6.3710000000000004</v>
          </cell>
          <cell r="K29">
            <v>-0.122</v>
          </cell>
          <cell r="L29">
            <v>6.2119999999999997</v>
          </cell>
          <cell r="M29">
            <v>-0.44</v>
          </cell>
          <cell r="N29">
            <v>-3.5</v>
          </cell>
          <cell r="O29">
            <v>0.13</v>
          </cell>
          <cell r="P29">
            <v>3.5</v>
          </cell>
          <cell r="Q29">
            <v>0.13</v>
          </cell>
          <cell r="R29">
            <v>-4.5</v>
          </cell>
          <cell r="S29">
            <v>-0.20300000000000001</v>
          </cell>
          <cell r="T29">
            <v>4.5</v>
          </cell>
          <cell r="U29">
            <v>-0.20300000000000001</v>
          </cell>
          <cell r="V29">
            <v>-4.1379999999999999</v>
          </cell>
          <cell r="W29">
            <v>-8.3000000000000004E-2</v>
          </cell>
          <cell r="X29">
            <v>4.1379999999999999</v>
          </cell>
          <cell r="Y29">
            <v>-8.3000000000000004E-2</v>
          </cell>
        </row>
        <row r="30">
          <cell r="A30">
            <v>420</v>
          </cell>
          <cell r="B30">
            <v>112.93199999999997</v>
          </cell>
          <cell r="C30">
            <v>112.5694</v>
          </cell>
          <cell r="D30">
            <v>0.36</v>
          </cell>
          <cell r="E30">
            <v>-2</v>
          </cell>
          <cell r="F30">
            <v>-2</v>
          </cell>
          <cell r="G30" t="str">
            <v>C</v>
          </cell>
          <cell r="H30" t="str">
            <v>C</v>
          </cell>
          <cell r="I30">
            <v>0.5</v>
          </cell>
          <cell r="J30">
            <v>-4.7880000000000003</v>
          </cell>
          <cell r="K30">
            <v>0</v>
          </cell>
          <cell r="L30">
            <v>4.6349999999999998</v>
          </cell>
          <cell r="M30">
            <v>-0.27900000000000003</v>
          </cell>
          <cell r="N30">
            <v>-3.5</v>
          </cell>
          <cell r="O30">
            <v>0.13</v>
          </cell>
          <cell r="P30">
            <v>3.5</v>
          </cell>
          <cell r="Q30">
            <v>0.13</v>
          </cell>
          <cell r="R30">
            <v>-4.5</v>
          </cell>
          <cell r="S30">
            <v>-0.20300000000000001</v>
          </cell>
          <cell r="T30">
            <v>4.5</v>
          </cell>
          <cell r="U30">
            <v>-0.20300000000000001</v>
          </cell>
          <cell r="V30">
            <v>-4.1379999999999999</v>
          </cell>
          <cell r="W30">
            <v>-8.3000000000000004E-2</v>
          </cell>
          <cell r="X30">
            <v>4.1379999999999999</v>
          </cell>
          <cell r="Y30">
            <v>-8.3000000000000004E-2</v>
          </cell>
        </row>
        <row r="31">
          <cell r="A31">
            <v>424</v>
          </cell>
          <cell r="B31">
            <v>111.745</v>
          </cell>
          <cell r="C31">
            <v>112.63046399999999</v>
          </cell>
          <cell r="D31">
            <v>-0.89</v>
          </cell>
          <cell r="E31">
            <v>-2</v>
          </cell>
          <cell r="F31">
            <v>-2</v>
          </cell>
          <cell r="G31" t="str">
            <v>C</v>
          </cell>
          <cell r="H31" t="str">
            <v>T</v>
          </cell>
          <cell r="I31">
            <v>0.5</v>
          </cell>
          <cell r="J31">
            <v>-4.8099999999999996</v>
          </cell>
          <cell r="K31">
            <v>1.294</v>
          </cell>
          <cell r="L31">
            <v>6.2169999999999996</v>
          </cell>
          <cell r="M31">
            <v>-0.79500000000000004</v>
          </cell>
          <cell r="N31">
            <v>-3.5</v>
          </cell>
          <cell r="O31">
            <v>0.13</v>
          </cell>
          <cell r="P31">
            <v>3.5</v>
          </cell>
          <cell r="Q31">
            <v>0.13</v>
          </cell>
          <cell r="R31">
            <v>-4.5</v>
          </cell>
          <cell r="S31">
            <v>-0.20300000000000001</v>
          </cell>
          <cell r="T31" t="str">
            <v/>
          </cell>
          <cell r="U31" t="str">
            <v/>
          </cell>
          <cell r="V31">
            <v>-4.1379999999999999</v>
          </cell>
          <cell r="W31">
            <v>-8.3000000000000004E-2</v>
          </cell>
          <cell r="X31">
            <v>3.8090000000000002</v>
          </cell>
          <cell r="Y31">
            <v>-7.5999999999999998E-2</v>
          </cell>
        </row>
        <row r="32">
          <cell r="A32">
            <v>440</v>
          </cell>
          <cell r="B32">
            <v>112.285</v>
          </cell>
          <cell r="C32">
            <v>112.74239999999999</v>
          </cell>
          <cell r="D32">
            <v>-0.46</v>
          </cell>
          <cell r="E32">
            <v>-2</v>
          </cell>
          <cell r="F32">
            <v>-2</v>
          </cell>
          <cell r="G32" t="str">
            <v>C</v>
          </cell>
          <cell r="H32" t="str">
            <v>T</v>
          </cell>
          <cell r="I32">
            <v>0.5</v>
          </cell>
          <cell r="J32">
            <v>-5.032</v>
          </cell>
          <cell r="K32">
            <v>1.3080000000000001</v>
          </cell>
          <cell r="L32">
            <v>6.6879999999999997</v>
          </cell>
          <cell r="M32">
            <v>-1.538</v>
          </cell>
          <cell r="N32">
            <v>-3.5</v>
          </cell>
          <cell r="O32">
            <v>0.13</v>
          </cell>
          <cell r="P32">
            <v>3.5</v>
          </cell>
          <cell r="Q32">
            <v>0.13</v>
          </cell>
          <cell r="R32">
            <v>-4.5</v>
          </cell>
          <cell r="S32">
            <v>-0.20300000000000001</v>
          </cell>
          <cell r="T32" t="str">
            <v/>
          </cell>
          <cell r="U32" t="str">
            <v/>
          </cell>
          <cell r="V32">
            <v>-4.1379999999999999</v>
          </cell>
          <cell r="W32">
            <v>-8.3000000000000004E-2</v>
          </cell>
          <cell r="X32">
            <v>3.8090000000000002</v>
          </cell>
          <cell r="Y32">
            <v>-7.5999999999999998E-2</v>
          </cell>
        </row>
        <row r="33">
          <cell r="A33">
            <v>460</v>
          </cell>
          <cell r="B33">
            <v>112.015</v>
          </cell>
          <cell r="C33">
            <v>112.58459999999999</v>
          </cell>
          <cell r="D33">
            <v>-0.56999999999999995</v>
          </cell>
          <cell r="E33">
            <v>-2</v>
          </cell>
          <cell r="F33">
            <v>-2</v>
          </cell>
          <cell r="G33" t="str">
            <v>C</v>
          </cell>
          <cell r="H33" t="str">
            <v>T</v>
          </cell>
          <cell r="I33">
            <v>0.5</v>
          </cell>
          <cell r="J33">
            <v>-4.7789999999999999</v>
          </cell>
          <cell r="K33">
            <v>0.91300000000000003</v>
          </cell>
          <cell r="L33">
            <v>6.4930000000000003</v>
          </cell>
          <cell r="M33">
            <v>-1.2989999999999999</v>
          </cell>
          <cell r="N33">
            <v>-3.5</v>
          </cell>
          <cell r="O33">
            <v>0.13</v>
          </cell>
          <cell r="P33">
            <v>3.5</v>
          </cell>
          <cell r="Q33">
            <v>0.13</v>
          </cell>
          <cell r="R33">
            <v>-4.5</v>
          </cell>
          <cell r="S33">
            <v>-0.20300000000000001</v>
          </cell>
          <cell r="T33" t="str">
            <v/>
          </cell>
          <cell r="U33" t="str">
            <v/>
          </cell>
          <cell r="V33">
            <v>-4.1379999999999999</v>
          </cell>
          <cell r="W33">
            <v>-8.3000000000000004E-2</v>
          </cell>
          <cell r="X33">
            <v>3.8090000000000002</v>
          </cell>
          <cell r="Y33">
            <v>-7.5999999999999998E-2</v>
          </cell>
        </row>
        <row r="34">
          <cell r="A34">
            <v>480</v>
          </cell>
          <cell r="B34">
            <v>111.13500000000001</v>
          </cell>
          <cell r="C34">
            <v>112.096</v>
          </cell>
          <cell r="D34">
            <v>-0.96</v>
          </cell>
          <cell r="E34">
            <v>-2</v>
          </cell>
          <cell r="F34">
            <v>-2</v>
          </cell>
          <cell r="G34" t="str">
            <v>T</v>
          </cell>
          <cell r="H34" t="str">
            <v>T</v>
          </cell>
          <cell r="I34">
            <v>0.5</v>
          </cell>
          <cell r="J34">
            <v>-4.3899999999999997</v>
          </cell>
          <cell r="K34">
            <v>0.497</v>
          </cell>
          <cell r="L34">
            <v>6.9130000000000003</v>
          </cell>
          <cell r="M34">
            <v>-1.1850000000000001</v>
          </cell>
          <cell r="N34">
            <v>-3.5</v>
          </cell>
          <cell r="O34">
            <v>0.13</v>
          </cell>
          <cell r="P34">
            <v>3.5</v>
          </cell>
          <cell r="Q34">
            <v>0.13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>
            <v>-3.8090000000000002</v>
          </cell>
          <cell r="W34">
            <v>-7.5999999999999998E-2</v>
          </cell>
          <cell r="X34">
            <v>3.8090000000000002</v>
          </cell>
          <cell r="Y34">
            <v>-7.5999999999999998E-2</v>
          </cell>
        </row>
        <row r="35">
          <cell r="A35">
            <v>488</v>
          </cell>
          <cell r="B35">
            <v>109.803</v>
          </cell>
          <cell r="C35">
            <v>111.8344</v>
          </cell>
          <cell r="D35">
            <v>-2.0299999999999998</v>
          </cell>
          <cell r="E35">
            <v>-2</v>
          </cell>
          <cell r="F35">
            <v>-2</v>
          </cell>
          <cell r="G35" t="str">
            <v>T</v>
          </cell>
          <cell r="H35" t="str">
            <v>T</v>
          </cell>
          <cell r="I35">
            <v>0.5</v>
          </cell>
          <cell r="J35">
            <v>-5.4249999999999998</v>
          </cell>
          <cell r="K35">
            <v>0.877</v>
          </cell>
          <cell r="L35">
            <v>8.8800000000000008</v>
          </cell>
          <cell r="M35">
            <v>-1.427</v>
          </cell>
          <cell r="N35">
            <v>-3.5</v>
          </cell>
          <cell r="O35">
            <v>0.13</v>
          </cell>
          <cell r="P35">
            <v>3.5</v>
          </cell>
          <cell r="Q35">
            <v>0.13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>
            <v>-3.8090000000000002</v>
          </cell>
          <cell r="W35">
            <v>-7.5999999999999998E-2</v>
          </cell>
          <cell r="X35">
            <v>3.8090000000000002</v>
          </cell>
          <cell r="Y35">
            <v>-7.5999999999999998E-2</v>
          </cell>
        </row>
        <row r="36">
          <cell r="A36">
            <v>500</v>
          </cell>
          <cell r="B36">
            <v>110.36899999999997</v>
          </cell>
          <cell r="C36">
            <v>111.44200000000001</v>
          </cell>
          <cell r="D36">
            <v>-1.07</v>
          </cell>
          <cell r="E36">
            <v>-2</v>
          </cell>
          <cell r="F36">
            <v>-2</v>
          </cell>
          <cell r="G36" t="str">
            <v>T</v>
          </cell>
          <cell r="H36" t="str">
            <v>T</v>
          </cell>
          <cell r="I36">
            <v>0.5</v>
          </cell>
          <cell r="J36">
            <v>-4.5780000000000003</v>
          </cell>
          <cell r="K36">
            <v>0.48699999999999999</v>
          </cell>
          <cell r="L36">
            <v>7.5529999999999999</v>
          </cell>
          <cell r="M36">
            <v>-1.5049999999999999</v>
          </cell>
          <cell r="N36">
            <v>-3.5</v>
          </cell>
          <cell r="O36">
            <v>0.13</v>
          </cell>
          <cell r="P36">
            <v>3.5</v>
          </cell>
          <cell r="Q36">
            <v>0.13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>
            <v>-3.8090000000000002</v>
          </cell>
          <cell r="W36">
            <v>-7.5999999999999998E-2</v>
          </cell>
          <cell r="X36">
            <v>3.8090000000000002</v>
          </cell>
          <cell r="Y36">
            <v>-7.5999999999999998E-2</v>
          </cell>
        </row>
        <row r="37">
          <cell r="A37">
            <v>520</v>
          </cell>
          <cell r="B37">
            <v>109.47899999999997</v>
          </cell>
          <cell r="C37">
            <v>110.78800000000001</v>
          </cell>
          <cell r="D37">
            <v>-1.31</v>
          </cell>
          <cell r="E37">
            <v>-2</v>
          </cell>
          <cell r="F37">
            <v>-2</v>
          </cell>
          <cell r="G37" t="str">
            <v>T</v>
          </cell>
          <cell r="H37" t="str">
            <v>T</v>
          </cell>
          <cell r="I37">
            <v>0.5</v>
          </cell>
          <cell r="J37">
            <v>-4.9219999999999997</v>
          </cell>
          <cell r="K37">
            <v>0.49199999999999999</v>
          </cell>
          <cell r="L37">
            <v>7.6120000000000001</v>
          </cell>
          <cell r="M37">
            <v>-1.302</v>
          </cell>
          <cell r="N37">
            <v>-3.5</v>
          </cell>
          <cell r="O37">
            <v>0.13</v>
          </cell>
          <cell r="P37">
            <v>3.5</v>
          </cell>
          <cell r="Q37">
            <v>0.13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>
            <v>-3.8090000000000002</v>
          </cell>
          <cell r="W37">
            <v>-7.5999999999999998E-2</v>
          </cell>
          <cell r="X37">
            <v>3.8090000000000002</v>
          </cell>
          <cell r="Y37">
            <v>-7.5999999999999998E-2</v>
          </cell>
        </row>
        <row r="38">
          <cell r="A38">
            <v>525</v>
          </cell>
          <cell r="B38">
            <v>109.18899999999996</v>
          </cell>
          <cell r="C38">
            <v>110.62450000000001</v>
          </cell>
          <cell r="D38">
            <v>-1.44</v>
          </cell>
          <cell r="E38">
            <v>-2</v>
          </cell>
          <cell r="F38">
            <v>-2</v>
          </cell>
          <cell r="G38" t="str">
            <v>T</v>
          </cell>
          <cell r="H38" t="str">
            <v>T</v>
          </cell>
          <cell r="I38">
            <v>0.5</v>
          </cell>
          <cell r="J38">
            <v>-4.6100000000000003</v>
          </cell>
          <cell r="K38">
            <v>0.83</v>
          </cell>
          <cell r="L38">
            <v>7.859</v>
          </cell>
          <cell r="M38">
            <v>-1.3360000000000001</v>
          </cell>
          <cell r="N38">
            <v>-3.5</v>
          </cell>
          <cell r="O38">
            <v>0.13</v>
          </cell>
          <cell r="P38">
            <v>3.5</v>
          </cell>
          <cell r="Q38">
            <v>0.13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-3.8090000000000002</v>
          </cell>
          <cell r="W38">
            <v>-7.5999999999999998E-2</v>
          </cell>
          <cell r="X38">
            <v>3.8090000000000002</v>
          </cell>
          <cell r="Y38">
            <v>-7.5999999999999998E-2</v>
          </cell>
        </row>
        <row r="39">
          <cell r="A39">
            <v>540</v>
          </cell>
          <cell r="B39">
            <v>110.42899999999997</v>
          </cell>
          <cell r="C39">
            <v>110.13400000000001</v>
          </cell>
          <cell r="D39">
            <v>0.28999999999999998</v>
          </cell>
          <cell r="E39">
            <v>-2</v>
          </cell>
          <cell r="F39">
            <v>-2</v>
          </cell>
          <cell r="G39" t="str">
            <v>C</v>
          </cell>
          <cell r="H39" t="str">
            <v>T</v>
          </cell>
          <cell r="I39">
            <v>0.5</v>
          </cell>
          <cell r="J39">
            <v>-5.5629999999999997</v>
          </cell>
          <cell r="K39">
            <v>1.621</v>
          </cell>
          <cell r="L39">
            <v>4.97</v>
          </cell>
          <cell r="M39">
            <v>-1.143</v>
          </cell>
          <cell r="N39">
            <v>-3.5</v>
          </cell>
          <cell r="O39">
            <v>0.13</v>
          </cell>
          <cell r="P39">
            <v>3.5</v>
          </cell>
          <cell r="Q39">
            <v>0.13</v>
          </cell>
          <cell r="R39">
            <v>-4.5</v>
          </cell>
          <cell r="S39">
            <v>-0.20300000000000001</v>
          </cell>
          <cell r="T39" t="str">
            <v/>
          </cell>
          <cell r="U39" t="str">
            <v/>
          </cell>
          <cell r="V39">
            <v>-4.1379999999999999</v>
          </cell>
          <cell r="W39">
            <v>-8.3000000000000004E-2</v>
          </cell>
          <cell r="X39">
            <v>3.8090000000000002</v>
          </cell>
          <cell r="Y39">
            <v>-7.5999999999999998E-2</v>
          </cell>
        </row>
        <row r="40">
          <cell r="A40">
            <v>560</v>
          </cell>
          <cell r="B40">
            <v>111.795</v>
          </cell>
          <cell r="C40">
            <v>109.48</v>
          </cell>
          <cell r="D40">
            <v>2.31</v>
          </cell>
          <cell r="E40">
            <v>-2</v>
          </cell>
          <cell r="F40">
            <v>1.96</v>
          </cell>
          <cell r="G40" t="str">
            <v>C</v>
          </cell>
          <cell r="H40" t="str">
            <v>C</v>
          </cell>
          <cell r="I40">
            <v>0.5</v>
          </cell>
          <cell r="J40">
            <v>-6.7809999999999997</v>
          </cell>
          <cell r="K40">
            <v>1.653</v>
          </cell>
          <cell r="L40">
            <v>4.9169999999999998</v>
          </cell>
          <cell r="M40">
            <v>-1.526</v>
          </cell>
          <cell r="N40">
            <v>-3.69</v>
          </cell>
          <cell r="O40">
            <v>0.126</v>
          </cell>
          <cell r="P40">
            <v>3.5</v>
          </cell>
          <cell r="Q40">
            <v>0.26900000000000002</v>
          </cell>
          <cell r="R40">
            <v>-4.6900000000000004</v>
          </cell>
          <cell r="S40">
            <v>-0.20699999999999999</v>
          </cell>
          <cell r="T40">
            <v>4.5</v>
          </cell>
          <cell r="U40">
            <v>-6.5000000000000002E-2</v>
          </cell>
          <cell r="V40">
            <v>-4.3280000000000003</v>
          </cell>
          <cell r="W40">
            <v>-8.6999999999999994E-2</v>
          </cell>
          <cell r="X40">
            <v>4.0670000000000002</v>
          </cell>
          <cell r="Y40">
            <v>0.08</v>
          </cell>
        </row>
        <row r="41">
          <cell r="A41">
            <v>573.12</v>
          </cell>
          <cell r="B41">
            <v>111.125</v>
          </cell>
          <cell r="C41">
            <v>109.05097600000002</v>
          </cell>
          <cell r="D41">
            <v>2.0699999999999998</v>
          </cell>
          <cell r="E41">
            <v>-4.7</v>
          </cell>
          <cell r="F41">
            <v>4.7</v>
          </cell>
          <cell r="G41" t="str">
            <v>C</v>
          </cell>
          <cell r="H41" t="str">
            <v>C</v>
          </cell>
          <cell r="I41">
            <v>0.5</v>
          </cell>
          <cell r="J41">
            <v>-7.1449999999999996</v>
          </cell>
          <cell r="K41">
            <v>2.0009999999999999</v>
          </cell>
          <cell r="L41">
            <v>4.758</v>
          </cell>
          <cell r="M41">
            <v>-1.5229999999999999</v>
          </cell>
          <cell r="N41">
            <v>-3.95</v>
          </cell>
          <cell r="O41">
            <v>1.4E-2</v>
          </cell>
          <cell r="P41">
            <v>3.5</v>
          </cell>
          <cell r="Q41">
            <v>0.36399999999999999</v>
          </cell>
          <cell r="R41">
            <v>-4.95</v>
          </cell>
          <cell r="S41">
            <v>-0.31900000000000001</v>
          </cell>
          <cell r="T41">
            <v>4.5</v>
          </cell>
          <cell r="U41">
            <v>3.1E-2</v>
          </cell>
          <cell r="V41">
            <v>-4.6479999999999997</v>
          </cell>
          <cell r="W41">
            <v>-0.218</v>
          </cell>
          <cell r="X41">
            <v>4.0259999999999998</v>
          </cell>
          <cell r="Y41">
            <v>0.189</v>
          </cell>
        </row>
        <row r="42">
          <cell r="A42">
            <v>580</v>
          </cell>
          <cell r="B42">
            <v>110.125</v>
          </cell>
          <cell r="C42">
            <v>108.82600000000002</v>
          </cell>
          <cell r="D42">
            <v>1.3</v>
          </cell>
          <cell r="E42">
            <v>-6.14</v>
          </cell>
          <cell r="F42">
            <v>6.14</v>
          </cell>
          <cell r="G42" t="str">
            <v>C</v>
          </cell>
          <cell r="H42" t="str">
            <v>CAJA</v>
          </cell>
          <cell r="I42">
            <v>0.5</v>
          </cell>
          <cell r="J42">
            <v>-7.4059999999999997</v>
          </cell>
          <cell r="K42">
            <v>2.9470000000000001</v>
          </cell>
          <cell r="L42">
            <v>3.9089999999999998</v>
          </cell>
          <cell r="M42">
            <v>-0.86</v>
          </cell>
          <cell r="N42">
            <v>-4.09</v>
          </cell>
          <cell r="O42">
            <v>-5.0999999999999997E-2</v>
          </cell>
          <cell r="P42">
            <v>3.5</v>
          </cell>
          <cell r="Q42">
            <v>0.41499999999999998</v>
          </cell>
          <cell r="R42">
            <v>-5.09</v>
          </cell>
          <cell r="S42">
            <v>-0.38400000000000001</v>
          </cell>
          <cell r="T42" t="str">
            <v/>
          </cell>
          <cell r="U42" t="str">
            <v/>
          </cell>
          <cell r="V42">
            <v>-4.8250000000000002</v>
          </cell>
          <cell r="W42">
            <v>-0.29599999999999999</v>
          </cell>
          <cell r="X42">
            <v>3.5</v>
          </cell>
          <cell r="Y42">
            <v>0.215</v>
          </cell>
        </row>
        <row r="43">
          <cell r="A43">
            <v>600</v>
          </cell>
          <cell r="B43">
            <v>108.66</v>
          </cell>
          <cell r="C43">
            <v>108.209875</v>
          </cell>
          <cell r="D43">
            <v>0.45</v>
          </cell>
          <cell r="E43">
            <v>-9.4</v>
          </cell>
          <cell r="F43">
            <v>9.4</v>
          </cell>
          <cell r="G43" t="str">
            <v>C</v>
          </cell>
          <cell r="H43" t="str">
            <v>T</v>
          </cell>
          <cell r="I43">
            <v>0.5</v>
          </cell>
          <cell r="J43">
            <v>-6.7859999999999996</v>
          </cell>
          <cell r="K43">
            <v>1.762</v>
          </cell>
          <cell r="L43">
            <v>4.6619999999999999</v>
          </cell>
          <cell r="M43">
            <v>-0.69899999999999995</v>
          </cell>
          <cell r="N43">
            <v>-4.4000000000000004</v>
          </cell>
          <cell r="O43">
            <v>-0.214</v>
          </cell>
          <cell r="P43">
            <v>3.5</v>
          </cell>
          <cell r="Q43">
            <v>0.52900000000000003</v>
          </cell>
          <cell r="R43">
            <v>-5.4</v>
          </cell>
          <cell r="S43">
            <v>-0.54700000000000004</v>
          </cell>
          <cell r="T43" t="str">
            <v/>
          </cell>
          <cell r="U43" t="str">
            <v/>
          </cell>
          <cell r="V43">
            <v>-5.2359999999999998</v>
          </cell>
          <cell r="W43">
            <v>-0.49199999999999999</v>
          </cell>
          <cell r="X43">
            <v>3.7629999999999999</v>
          </cell>
          <cell r="Y43">
            <v>0.35399999999999998</v>
          </cell>
        </row>
        <row r="44">
          <cell r="A44">
            <v>614.16</v>
          </cell>
          <cell r="B44">
            <v>107.86</v>
          </cell>
          <cell r="C44">
            <v>107.93004649599999</v>
          </cell>
          <cell r="D44">
            <v>-7.0000000000000007E-2</v>
          </cell>
          <cell r="E44">
            <v>-4.7</v>
          </cell>
          <cell r="F44">
            <v>4.7</v>
          </cell>
          <cell r="G44" t="str">
            <v>C</v>
          </cell>
          <cell r="H44" t="str">
            <v>T</v>
          </cell>
          <cell r="I44">
            <v>0.5</v>
          </cell>
          <cell r="J44">
            <v>-5.4930000000000003</v>
          </cell>
          <cell r="K44">
            <v>0.82399999999999995</v>
          </cell>
          <cell r="L44">
            <v>5.4560000000000004</v>
          </cell>
          <cell r="M44">
            <v>-0.873</v>
          </cell>
          <cell r="N44">
            <v>-3.95</v>
          </cell>
          <cell r="O44">
            <v>1.4E-2</v>
          </cell>
          <cell r="P44">
            <v>3.5</v>
          </cell>
          <cell r="Q44">
            <v>0.36499999999999999</v>
          </cell>
          <cell r="R44">
            <v>-4.95</v>
          </cell>
          <cell r="S44">
            <v>-0.31900000000000001</v>
          </cell>
          <cell r="T44" t="str">
            <v/>
          </cell>
          <cell r="U44" t="str">
            <v/>
          </cell>
          <cell r="V44">
            <v>-4.6479999999999997</v>
          </cell>
          <cell r="W44">
            <v>-0.218</v>
          </cell>
          <cell r="X44">
            <v>3.78</v>
          </cell>
          <cell r="Y44">
            <v>0.17799999999999999</v>
          </cell>
        </row>
        <row r="45">
          <cell r="A45">
            <v>620</v>
          </cell>
          <cell r="B45">
            <v>107.09699999999998</v>
          </cell>
          <cell r="C45">
            <v>107.858875</v>
          </cell>
          <cell r="D45">
            <v>-0.76</v>
          </cell>
          <cell r="E45">
            <v>-3.48</v>
          </cell>
          <cell r="F45">
            <v>3.48</v>
          </cell>
          <cell r="G45" t="str">
            <v>CAJA</v>
          </cell>
          <cell r="H45" t="str">
            <v>T</v>
          </cell>
          <cell r="I45">
            <v>0.5</v>
          </cell>
          <cell r="J45">
            <v>-4.1459999999999999</v>
          </cell>
          <cell r="K45">
            <v>0.622</v>
          </cell>
          <cell r="L45">
            <v>6.734</v>
          </cell>
          <cell r="M45">
            <v>-1.077</v>
          </cell>
          <cell r="N45">
            <v>-3.83</v>
          </cell>
          <cell r="O45">
            <v>6.7000000000000004E-2</v>
          </cell>
          <cell r="P45">
            <v>3.5</v>
          </cell>
          <cell r="Q45">
            <v>0.32200000000000001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-4.1470000000000002</v>
          </cell>
          <cell r="W45">
            <v>-0.14399999999999999</v>
          </cell>
          <cell r="X45">
            <v>3.7850000000000001</v>
          </cell>
          <cell r="Y45">
            <v>0.13200000000000001</v>
          </cell>
        </row>
        <row r="46">
          <cell r="A46">
            <v>640</v>
          </cell>
          <cell r="B46">
            <v>106.07699999999998</v>
          </cell>
          <cell r="C46">
            <v>107.810875</v>
          </cell>
          <cell r="D46">
            <v>-1.73</v>
          </cell>
          <cell r="E46">
            <v>-2</v>
          </cell>
          <cell r="F46">
            <v>-0.7</v>
          </cell>
          <cell r="G46" t="str">
            <v>T</v>
          </cell>
          <cell r="H46" t="str">
            <v>T</v>
          </cell>
          <cell r="I46">
            <v>0.5</v>
          </cell>
          <cell r="J46">
            <v>-4.9260000000000002</v>
          </cell>
          <cell r="K46">
            <v>0.90900000000000003</v>
          </cell>
          <cell r="L46">
            <v>7.351</v>
          </cell>
          <cell r="M46">
            <v>-0.66200000000000003</v>
          </cell>
          <cell r="N46">
            <v>-3.5</v>
          </cell>
          <cell r="O46">
            <v>0.13</v>
          </cell>
          <cell r="P46">
            <v>3.5</v>
          </cell>
          <cell r="Q46">
            <v>0.17599999999999999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>
            <v>-3.8090000000000002</v>
          </cell>
          <cell r="W46">
            <v>-7.5999999999999998E-2</v>
          </cell>
          <cell r="X46">
            <v>3.8029999999999999</v>
          </cell>
          <cell r="Y46">
            <v>-2.7E-2</v>
          </cell>
        </row>
        <row r="47">
          <cell r="A47">
            <v>648</v>
          </cell>
          <cell r="B47">
            <v>105.98699999999998</v>
          </cell>
          <cell r="C47">
            <v>107.876515</v>
          </cell>
          <cell r="D47">
            <v>-1.89</v>
          </cell>
          <cell r="E47">
            <v>-2</v>
          </cell>
          <cell r="F47">
            <v>-2</v>
          </cell>
          <cell r="G47" t="str">
            <v>T</v>
          </cell>
          <cell r="H47" t="str">
            <v>T</v>
          </cell>
          <cell r="I47">
            <v>0.5</v>
          </cell>
          <cell r="J47">
            <v>-5.3780000000000001</v>
          </cell>
          <cell r="K47">
            <v>0.76800000000000002</v>
          </cell>
          <cell r="L47">
            <v>7.5490000000000004</v>
          </cell>
          <cell r="M47">
            <v>-0.67900000000000005</v>
          </cell>
          <cell r="N47">
            <v>-3.5</v>
          </cell>
          <cell r="O47">
            <v>0.13</v>
          </cell>
          <cell r="P47">
            <v>3.5</v>
          </cell>
          <cell r="Q47">
            <v>0.13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-3.8090000000000002</v>
          </cell>
          <cell r="W47">
            <v>-7.5999999999999998E-2</v>
          </cell>
          <cell r="X47">
            <v>3.8090000000000002</v>
          </cell>
          <cell r="Y47">
            <v>-7.5999999999999998E-2</v>
          </cell>
        </row>
        <row r="48">
          <cell r="A48">
            <v>660</v>
          </cell>
          <cell r="B48">
            <v>106.20699999999998</v>
          </cell>
          <cell r="C48">
            <v>108.06587499999999</v>
          </cell>
          <cell r="D48">
            <v>-1.86</v>
          </cell>
          <cell r="E48">
            <v>-2</v>
          </cell>
          <cell r="F48">
            <v>-2</v>
          </cell>
          <cell r="G48" t="str">
            <v>T</v>
          </cell>
          <cell r="H48" t="str">
            <v>T</v>
          </cell>
          <cell r="I48">
            <v>0.5</v>
          </cell>
          <cell r="J48">
            <v>-4.8099999999999996</v>
          </cell>
          <cell r="K48">
            <v>1.121</v>
          </cell>
          <cell r="L48">
            <v>7.12</v>
          </cell>
          <cell r="M48">
            <v>-0.42699999999999999</v>
          </cell>
          <cell r="N48">
            <v>-3.5</v>
          </cell>
          <cell r="O48">
            <v>0.13</v>
          </cell>
          <cell r="P48">
            <v>3.5</v>
          </cell>
          <cell r="Q48">
            <v>0.13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>
            <v>-3.8090000000000002</v>
          </cell>
          <cell r="W48">
            <v>-7.5999999999999998E-2</v>
          </cell>
          <cell r="X48">
            <v>3.8090000000000002</v>
          </cell>
          <cell r="Y48">
            <v>-7.5999999999999998E-2</v>
          </cell>
        </row>
        <row r="49">
          <cell r="A49">
            <v>680</v>
          </cell>
          <cell r="B49">
            <v>109.70399999999999</v>
          </cell>
          <cell r="C49">
            <v>108.623875</v>
          </cell>
          <cell r="D49">
            <v>1.08</v>
          </cell>
          <cell r="E49">
            <v>-2</v>
          </cell>
          <cell r="F49">
            <v>-2</v>
          </cell>
          <cell r="G49" t="str">
            <v>C</v>
          </cell>
          <cell r="H49" t="str">
            <v>C</v>
          </cell>
          <cell r="I49">
            <v>0.5</v>
          </cell>
          <cell r="J49">
            <v>-5.7039999999999997</v>
          </cell>
          <cell r="K49">
            <v>1.113</v>
          </cell>
          <cell r="L49">
            <v>4.71</v>
          </cell>
          <cell r="M49">
            <v>-0.84799999999999998</v>
          </cell>
          <cell r="N49">
            <v>-3.5</v>
          </cell>
          <cell r="O49">
            <v>0.13</v>
          </cell>
          <cell r="P49">
            <v>3.5</v>
          </cell>
          <cell r="Q49">
            <v>0.13</v>
          </cell>
          <cell r="R49">
            <v>-4.5</v>
          </cell>
          <cell r="S49">
            <v>-0.20300000000000001</v>
          </cell>
          <cell r="T49">
            <v>4.5</v>
          </cell>
          <cell r="U49">
            <v>-0.20300000000000001</v>
          </cell>
          <cell r="V49">
            <v>-4.1379999999999999</v>
          </cell>
          <cell r="W49">
            <v>-8.3000000000000004E-2</v>
          </cell>
          <cell r="X49">
            <v>4.1379999999999999</v>
          </cell>
          <cell r="Y49">
            <v>-8.3000000000000004E-2</v>
          </cell>
        </row>
        <row r="50">
          <cell r="A50">
            <v>700</v>
          </cell>
          <cell r="B50">
            <v>112.56799999999998</v>
          </cell>
          <cell r="C50">
            <v>109.484875</v>
          </cell>
          <cell r="D50">
            <v>3.08</v>
          </cell>
          <cell r="E50">
            <v>-2</v>
          </cell>
          <cell r="F50">
            <v>-2</v>
          </cell>
          <cell r="G50" t="str">
            <v>C</v>
          </cell>
          <cell r="H50" t="str">
            <v>C</v>
          </cell>
          <cell r="I50">
            <v>0.5</v>
          </cell>
          <cell r="J50">
            <v>-6.8620000000000001</v>
          </cell>
          <cell r="K50">
            <v>1.44</v>
          </cell>
          <cell r="L50">
            <v>5.5</v>
          </cell>
          <cell r="M50">
            <v>-1.2829999999999999</v>
          </cell>
          <cell r="N50">
            <v>-3.5</v>
          </cell>
          <cell r="O50">
            <v>0.13</v>
          </cell>
          <cell r="P50">
            <v>3.5</v>
          </cell>
          <cell r="Q50">
            <v>0.13</v>
          </cell>
          <cell r="R50">
            <v>-4.5</v>
          </cell>
          <cell r="S50">
            <v>-0.20300000000000001</v>
          </cell>
          <cell r="T50">
            <v>4.5</v>
          </cell>
          <cell r="U50">
            <v>-0.20300000000000001</v>
          </cell>
          <cell r="V50">
            <v>-4.1379999999999999</v>
          </cell>
          <cell r="W50">
            <v>-8.3000000000000004E-2</v>
          </cell>
          <cell r="X50">
            <v>4.1379999999999999</v>
          </cell>
          <cell r="Y50">
            <v>-8.3000000000000004E-2</v>
          </cell>
        </row>
        <row r="51">
          <cell r="A51">
            <v>720</v>
          </cell>
          <cell r="B51">
            <v>113.91399999999999</v>
          </cell>
          <cell r="C51">
            <v>110.605</v>
          </cell>
          <cell r="D51">
            <v>3.31</v>
          </cell>
          <cell r="E51">
            <v>-2</v>
          </cell>
          <cell r="F51">
            <v>-2</v>
          </cell>
          <cell r="G51" t="str">
            <v>C</v>
          </cell>
          <cell r="H51" t="str">
            <v>C</v>
          </cell>
          <cell r="I51">
            <v>0.5</v>
          </cell>
          <cell r="J51">
            <v>-6.96</v>
          </cell>
          <cell r="K51">
            <v>1.4059999999999999</v>
          </cell>
          <cell r="L51">
            <v>5.7169999999999996</v>
          </cell>
          <cell r="M51">
            <v>-1.08</v>
          </cell>
          <cell r="N51">
            <v>-3.5</v>
          </cell>
          <cell r="O51">
            <v>0.13</v>
          </cell>
          <cell r="P51">
            <v>3.5</v>
          </cell>
          <cell r="Q51">
            <v>0.13</v>
          </cell>
          <cell r="R51">
            <v>-4.5</v>
          </cell>
          <cell r="S51">
            <v>-0.20300000000000001</v>
          </cell>
          <cell r="T51">
            <v>4.5</v>
          </cell>
          <cell r="U51">
            <v>-0.20300000000000001</v>
          </cell>
          <cell r="V51">
            <v>-4.1379999999999999</v>
          </cell>
          <cell r="W51">
            <v>-8.3000000000000004E-2</v>
          </cell>
          <cell r="X51">
            <v>4.1379999999999999</v>
          </cell>
          <cell r="Y51">
            <v>-8.3000000000000004E-2</v>
          </cell>
        </row>
        <row r="52">
          <cell r="A52">
            <v>740</v>
          </cell>
          <cell r="B52">
            <v>113.61399999999999</v>
          </cell>
          <cell r="C52">
            <v>111.6525</v>
          </cell>
          <cell r="D52">
            <v>1.96</v>
          </cell>
          <cell r="E52">
            <v>-2</v>
          </cell>
          <cell r="F52">
            <v>-2</v>
          </cell>
          <cell r="G52" t="str">
            <v>C</v>
          </cell>
          <cell r="H52" t="str">
            <v>C</v>
          </cell>
          <cell r="I52">
            <v>0.5</v>
          </cell>
          <cell r="J52">
            <v>-6.17</v>
          </cell>
          <cell r="K52">
            <v>1.165</v>
          </cell>
          <cell r="L52">
            <v>5.226</v>
          </cell>
          <cell r="M52">
            <v>-0.69699999999999995</v>
          </cell>
          <cell r="N52">
            <v>-3.5</v>
          </cell>
          <cell r="O52">
            <v>0.13</v>
          </cell>
          <cell r="P52">
            <v>3.5</v>
          </cell>
          <cell r="Q52">
            <v>0.13</v>
          </cell>
          <cell r="R52">
            <v>-4.5</v>
          </cell>
          <cell r="S52">
            <v>-0.20300000000000001</v>
          </cell>
          <cell r="T52">
            <v>4.5</v>
          </cell>
          <cell r="U52">
            <v>-0.20300000000000001</v>
          </cell>
          <cell r="V52">
            <v>-4.1379999999999999</v>
          </cell>
          <cell r="W52">
            <v>-8.3000000000000004E-2</v>
          </cell>
          <cell r="X52">
            <v>4.1379999999999999</v>
          </cell>
          <cell r="Y52">
            <v>-8.3000000000000004E-2</v>
          </cell>
        </row>
        <row r="53">
          <cell r="A53">
            <v>760</v>
          </cell>
          <cell r="B53">
            <v>112.95399999999999</v>
          </cell>
          <cell r="C53">
            <v>112.467</v>
          </cell>
          <cell r="D53">
            <v>0.49</v>
          </cell>
          <cell r="E53">
            <v>-2</v>
          </cell>
          <cell r="F53">
            <v>-2</v>
          </cell>
          <cell r="G53" t="str">
            <v>C</v>
          </cell>
          <cell r="H53" t="str">
            <v>CAJA</v>
          </cell>
          <cell r="I53">
            <v>0.5</v>
          </cell>
          <cell r="J53">
            <v>-5.1020000000000003</v>
          </cell>
          <cell r="K53">
            <v>0.51</v>
          </cell>
          <cell r="L53">
            <v>3.5</v>
          </cell>
          <cell r="M53">
            <v>-0.45500000000000002</v>
          </cell>
          <cell r="N53">
            <v>-3.5</v>
          </cell>
          <cell r="O53">
            <v>0.13</v>
          </cell>
          <cell r="P53">
            <v>3.5</v>
          </cell>
          <cell r="Q53">
            <v>0.13</v>
          </cell>
          <cell r="R53">
            <v>-4.5</v>
          </cell>
          <cell r="S53">
            <v>-0.20300000000000001</v>
          </cell>
          <cell r="T53" t="str">
            <v/>
          </cell>
          <cell r="U53" t="str">
            <v/>
          </cell>
          <cell r="V53">
            <v>-4.1379999999999999</v>
          </cell>
          <cell r="W53">
            <v>-8.3000000000000004E-2</v>
          </cell>
          <cell r="X53">
            <v>3.5</v>
          </cell>
          <cell r="Y53">
            <v>-7.0000000000000007E-2</v>
          </cell>
        </row>
        <row r="54">
          <cell r="A54">
            <v>780</v>
          </cell>
          <cell r="B54">
            <v>112.34599999999999</v>
          </cell>
          <cell r="C54">
            <v>113.0485</v>
          </cell>
          <cell r="D54">
            <v>-0.7</v>
          </cell>
          <cell r="E54">
            <v>-2</v>
          </cell>
          <cell r="F54">
            <v>-2</v>
          </cell>
          <cell r="G54" t="str">
            <v>T</v>
          </cell>
          <cell r="H54" t="str">
            <v>T</v>
          </cell>
          <cell r="I54">
            <v>0.5</v>
          </cell>
          <cell r="J54">
            <v>-5.5629999999999997</v>
          </cell>
          <cell r="K54">
            <v>-0.54500000000000004</v>
          </cell>
          <cell r="L54">
            <v>5.3019999999999996</v>
          </cell>
          <cell r="M54">
            <v>-0.371</v>
          </cell>
          <cell r="N54">
            <v>-3.5</v>
          </cell>
          <cell r="O54">
            <v>0.13</v>
          </cell>
          <cell r="P54">
            <v>3.5</v>
          </cell>
          <cell r="Q54">
            <v>0.13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>
            <v>-3.8090000000000002</v>
          </cell>
          <cell r="W54">
            <v>-7.5999999999999998E-2</v>
          </cell>
          <cell r="X54">
            <v>3.8090000000000002</v>
          </cell>
          <cell r="Y54">
            <v>-7.5999999999999998E-2</v>
          </cell>
        </row>
        <row r="55">
          <cell r="A55">
            <v>783</v>
          </cell>
          <cell r="B55">
            <v>111.286</v>
          </cell>
          <cell r="C55">
            <v>113.11562875</v>
          </cell>
          <cell r="D55">
            <v>-1.83</v>
          </cell>
          <cell r="E55">
            <v>-2</v>
          </cell>
          <cell r="F55">
            <v>-2</v>
          </cell>
          <cell r="G55" t="str">
            <v>T</v>
          </cell>
          <cell r="H55" t="str">
            <v>T</v>
          </cell>
          <cell r="I55">
            <v>0.5</v>
          </cell>
          <cell r="J55">
            <v>-5.6740000000000004</v>
          </cell>
          <cell r="K55">
            <v>0.51100000000000001</v>
          </cell>
          <cell r="L55">
            <v>6.2069999999999999</v>
          </cell>
          <cell r="M55">
            <v>0.155</v>
          </cell>
          <cell r="N55">
            <v>-3.5</v>
          </cell>
          <cell r="O55">
            <v>0.13</v>
          </cell>
          <cell r="P55">
            <v>3.5</v>
          </cell>
          <cell r="Q55">
            <v>0.13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-3.8090000000000002</v>
          </cell>
          <cell r="W55">
            <v>-7.5999999999999998E-2</v>
          </cell>
          <cell r="X55">
            <v>3.8090000000000002</v>
          </cell>
          <cell r="Y55">
            <v>-7.5999999999999998E-2</v>
          </cell>
        </row>
        <row r="56">
          <cell r="A56">
            <v>800</v>
          </cell>
          <cell r="B56">
            <v>111.70599999999999</v>
          </cell>
          <cell r="C56">
            <v>113.395</v>
          </cell>
          <cell r="D56">
            <v>-1.69</v>
          </cell>
          <cell r="E56">
            <v>-2</v>
          </cell>
          <cell r="F56">
            <v>-2</v>
          </cell>
          <cell r="G56" t="str">
            <v>T</v>
          </cell>
          <cell r="H56" t="str">
            <v>T</v>
          </cell>
          <cell r="I56">
            <v>0.5</v>
          </cell>
          <cell r="J56">
            <v>-5.6379999999999999</v>
          </cell>
          <cell r="K56">
            <v>0.39500000000000002</v>
          </cell>
          <cell r="L56">
            <v>6.2919999999999998</v>
          </cell>
          <cell r="M56">
            <v>-4.1000000000000002E-2</v>
          </cell>
          <cell r="N56">
            <v>-3.5</v>
          </cell>
          <cell r="O56">
            <v>0.13</v>
          </cell>
          <cell r="P56">
            <v>3.5</v>
          </cell>
          <cell r="Q56">
            <v>0.13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>
            <v>-3.8090000000000002</v>
          </cell>
          <cell r="W56">
            <v>-7.5999999999999998E-2</v>
          </cell>
          <cell r="X56">
            <v>3.8090000000000002</v>
          </cell>
          <cell r="Y56">
            <v>-7.5999999999999998E-2</v>
          </cell>
        </row>
        <row r="57">
          <cell r="A57">
            <v>820</v>
          </cell>
          <cell r="B57">
            <v>113.06599999999999</v>
          </cell>
          <cell r="C57">
            <v>113.627</v>
          </cell>
          <cell r="D57">
            <v>-0.56000000000000005</v>
          </cell>
          <cell r="E57">
            <v>-2</v>
          </cell>
          <cell r="F57">
            <v>-2</v>
          </cell>
          <cell r="G57" t="str">
            <v>T</v>
          </cell>
          <cell r="H57" t="str">
            <v>T</v>
          </cell>
          <cell r="I57">
            <v>0.5</v>
          </cell>
          <cell r="J57">
            <v>-4.4349999999999996</v>
          </cell>
          <cell r="K57">
            <v>7.1999999999999995E-2</v>
          </cell>
          <cell r="L57">
            <v>5.0599999999999996</v>
          </cell>
          <cell r="M57">
            <v>-0.35399999999999998</v>
          </cell>
          <cell r="N57">
            <v>-3.5</v>
          </cell>
          <cell r="O57">
            <v>0.13</v>
          </cell>
          <cell r="P57">
            <v>3.5</v>
          </cell>
          <cell r="Q57">
            <v>0.13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-3.8090000000000002</v>
          </cell>
          <cell r="W57">
            <v>-7.5999999999999998E-2</v>
          </cell>
          <cell r="X57">
            <v>3.8090000000000002</v>
          </cell>
          <cell r="Y57">
            <v>-7.5999999999999998E-2</v>
          </cell>
        </row>
        <row r="58">
          <cell r="A58">
            <v>840</v>
          </cell>
          <cell r="B58">
            <v>113.294</v>
          </cell>
          <cell r="C58">
            <v>113.85899999999999</v>
          </cell>
          <cell r="D58">
            <v>-0.56000000000000005</v>
          </cell>
          <cell r="E58">
            <v>-2</v>
          </cell>
          <cell r="F58">
            <v>-2</v>
          </cell>
          <cell r="G58" t="str">
            <v>CAJA</v>
          </cell>
          <cell r="H58" t="str">
            <v>T</v>
          </cell>
          <cell r="I58">
            <v>0.5</v>
          </cell>
          <cell r="J58">
            <v>-3.8159999999999998</v>
          </cell>
          <cell r="K58">
            <v>0.38100000000000001</v>
          </cell>
          <cell r="L58">
            <v>5.1470000000000002</v>
          </cell>
          <cell r="M58">
            <v>-0.41199999999999998</v>
          </cell>
          <cell r="N58">
            <v>-3.5</v>
          </cell>
          <cell r="O58">
            <v>0.13</v>
          </cell>
          <cell r="P58">
            <v>3.5</v>
          </cell>
          <cell r="Q58">
            <v>0.13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>
            <v>-3.8090000000000002</v>
          </cell>
          <cell r="W58">
            <v>-7.5999999999999998E-2</v>
          </cell>
          <cell r="X58">
            <v>3.8090000000000002</v>
          </cell>
          <cell r="Y58">
            <v>-7.5999999999999998E-2</v>
          </cell>
        </row>
        <row r="59">
          <cell r="A59">
            <v>860</v>
          </cell>
          <cell r="B59">
            <v>113.554</v>
          </cell>
          <cell r="C59">
            <v>114.09099999999999</v>
          </cell>
          <cell r="D59">
            <v>-0.54</v>
          </cell>
          <cell r="E59">
            <v>-2</v>
          </cell>
          <cell r="F59">
            <v>-2</v>
          </cell>
          <cell r="G59" t="str">
            <v>CAJA</v>
          </cell>
          <cell r="H59" t="str">
            <v>T</v>
          </cell>
          <cell r="I59">
            <v>0.5</v>
          </cell>
          <cell r="J59">
            <v>-3.8090000000000002</v>
          </cell>
          <cell r="K59">
            <v>0.43099999999999999</v>
          </cell>
          <cell r="L59">
            <v>5.1189999999999998</v>
          </cell>
          <cell r="M59">
            <v>-0.41</v>
          </cell>
          <cell r="N59">
            <v>-3.5</v>
          </cell>
          <cell r="O59">
            <v>0.13</v>
          </cell>
          <cell r="P59">
            <v>3.5</v>
          </cell>
          <cell r="Q59">
            <v>0.13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>
            <v>-3.8090000000000002</v>
          </cell>
          <cell r="W59">
            <v>-7.5999999999999998E-2</v>
          </cell>
          <cell r="X59">
            <v>3.8090000000000002</v>
          </cell>
          <cell r="Y59">
            <v>-7.5999999999999998E-2</v>
          </cell>
        </row>
        <row r="60">
          <cell r="A60">
            <v>864</v>
          </cell>
          <cell r="B60">
            <v>113.024</v>
          </cell>
          <cell r="C60">
            <v>114.1374</v>
          </cell>
          <cell r="D60">
            <v>-1.1100000000000001</v>
          </cell>
          <cell r="E60">
            <v>-2</v>
          </cell>
          <cell r="F60">
            <v>-2</v>
          </cell>
          <cell r="G60" t="str">
            <v>T</v>
          </cell>
          <cell r="H60" t="str">
            <v>T</v>
          </cell>
          <cell r="I60">
            <v>0.5</v>
          </cell>
          <cell r="J60">
            <v>-4.4729999999999999</v>
          </cell>
          <cell r="K60">
            <v>0.59599999999999997</v>
          </cell>
          <cell r="L60">
            <v>6.19</v>
          </cell>
          <cell r="M60">
            <v>-0.55700000000000005</v>
          </cell>
          <cell r="N60">
            <v>-3.5</v>
          </cell>
          <cell r="O60">
            <v>0.13</v>
          </cell>
          <cell r="P60">
            <v>3.5</v>
          </cell>
          <cell r="Q60">
            <v>0.13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-3.8090000000000002</v>
          </cell>
          <cell r="W60">
            <v>-7.5999999999999998E-2</v>
          </cell>
          <cell r="X60">
            <v>3.8090000000000002</v>
          </cell>
          <cell r="Y60">
            <v>-7.5999999999999998E-2</v>
          </cell>
        </row>
        <row r="61">
          <cell r="A61">
            <v>870</v>
          </cell>
          <cell r="B61">
            <v>114.28399999999999</v>
          </cell>
          <cell r="C61">
            <v>114.20699999999999</v>
          </cell>
          <cell r="D61">
            <v>0.08</v>
          </cell>
          <cell r="E61">
            <v>-2</v>
          </cell>
          <cell r="F61">
            <v>-2</v>
          </cell>
          <cell r="G61" t="str">
            <v>C</v>
          </cell>
          <cell r="H61" t="str">
            <v>CAJA</v>
          </cell>
          <cell r="I61">
            <v>0.5</v>
          </cell>
          <cell r="J61">
            <v>-4.9189999999999996</v>
          </cell>
          <cell r="K61">
            <v>0.54100000000000004</v>
          </cell>
          <cell r="L61">
            <v>3.802</v>
          </cell>
          <cell r="M61">
            <v>-0.22800000000000001</v>
          </cell>
          <cell r="N61">
            <v>-3.5</v>
          </cell>
          <cell r="O61">
            <v>0.13</v>
          </cell>
          <cell r="P61">
            <v>3.5</v>
          </cell>
          <cell r="Q61">
            <v>0.13</v>
          </cell>
          <cell r="R61">
            <v>-4.5</v>
          </cell>
          <cell r="S61">
            <v>-0.20300000000000001</v>
          </cell>
          <cell r="T61" t="str">
            <v/>
          </cell>
          <cell r="U61" t="str">
            <v/>
          </cell>
          <cell r="V61">
            <v>-4.1379999999999999</v>
          </cell>
          <cell r="W61">
            <v>-8.3000000000000004E-2</v>
          </cell>
          <cell r="X61">
            <v>3.8090000000000002</v>
          </cell>
          <cell r="Y61">
            <v>-7.5999999999999998E-2</v>
          </cell>
        </row>
        <row r="62">
          <cell r="A62">
            <v>880</v>
          </cell>
          <cell r="B62">
            <v>115.024</v>
          </cell>
          <cell r="C62">
            <v>114.32299999999999</v>
          </cell>
          <cell r="D62">
            <v>0.7</v>
          </cell>
          <cell r="E62">
            <v>-2</v>
          </cell>
          <cell r="F62">
            <v>-2</v>
          </cell>
          <cell r="G62" t="str">
            <v>C</v>
          </cell>
          <cell r="H62" t="str">
            <v>C</v>
          </cell>
          <cell r="I62">
            <v>0.5</v>
          </cell>
          <cell r="J62">
            <v>-5.1849999999999996</v>
          </cell>
          <cell r="K62">
            <v>0.46700000000000003</v>
          </cell>
          <cell r="L62">
            <v>4.7610000000000001</v>
          </cell>
          <cell r="M62">
            <v>-0.38100000000000001</v>
          </cell>
          <cell r="N62">
            <v>-3.5</v>
          </cell>
          <cell r="O62">
            <v>0.13</v>
          </cell>
          <cell r="P62">
            <v>3.5</v>
          </cell>
          <cell r="Q62">
            <v>0.13</v>
          </cell>
          <cell r="R62">
            <v>-4.5</v>
          </cell>
          <cell r="S62">
            <v>-0.20300000000000001</v>
          </cell>
          <cell r="T62">
            <v>4.5</v>
          </cell>
          <cell r="U62">
            <v>-0.20300000000000001</v>
          </cell>
          <cell r="V62">
            <v>-4.1379999999999999</v>
          </cell>
          <cell r="W62">
            <v>-8.3000000000000004E-2</v>
          </cell>
          <cell r="X62">
            <v>4.1379999999999999</v>
          </cell>
          <cell r="Y62">
            <v>-8.3000000000000004E-2</v>
          </cell>
        </row>
        <row r="63">
          <cell r="A63">
            <v>900</v>
          </cell>
          <cell r="B63">
            <v>114.70399999999999</v>
          </cell>
          <cell r="C63">
            <v>114.55500000000001</v>
          </cell>
          <cell r="D63">
            <v>0.15</v>
          </cell>
          <cell r="E63">
            <v>-2</v>
          </cell>
          <cell r="F63">
            <v>-2</v>
          </cell>
          <cell r="G63" t="str">
            <v>CAJA</v>
          </cell>
          <cell r="H63" t="str">
            <v>CAJA</v>
          </cell>
          <cell r="I63">
            <v>0.5</v>
          </cell>
          <cell r="J63">
            <v>-3.5</v>
          </cell>
          <cell r="K63">
            <v>0</v>
          </cell>
          <cell r="L63">
            <v>3.8090000000000002</v>
          </cell>
          <cell r="M63">
            <v>-0.22900000000000001</v>
          </cell>
          <cell r="N63">
            <v>-3.5</v>
          </cell>
          <cell r="O63">
            <v>0.13</v>
          </cell>
          <cell r="P63">
            <v>3.5</v>
          </cell>
          <cell r="Q63">
            <v>0.13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-3.5</v>
          </cell>
          <cell r="W63">
            <v>-7.0000000000000007E-2</v>
          </cell>
          <cell r="X63">
            <v>3.8090000000000002</v>
          </cell>
          <cell r="Y63">
            <v>-7.5999999999999998E-2</v>
          </cell>
        </row>
        <row r="64">
          <cell r="A64">
            <v>902</v>
          </cell>
          <cell r="B64">
            <v>114.09399999999999</v>
          </cell>
          <cell r="C64">
            <v>114.5782</v>
          </cell>
          <cell r="D64">
            <v>-0.48</v>
          </cell>
          <cell r="E64">
            <v>-2</v>
          </cell>
          <cell r="F64">
            <v>-2</v>
          </cell>
          <cell r="G64" t="str">
            <v>CAJA</v>
          </cell>
          <cell r="H64" t="str">
            <v>T</v>
          </cell>
          <cell r="I64">
            <v>0.5</v>
          </cell>
          <cell r="J64">
            <v>-3.5070000000000001</v>
          </cell>
          <cell r="K64">
            <v>0.56000000000000005</v>
          </cell>
          <cell r="L64">
            <v>4.1580000000000004</v>
          </cell>
          <cell r="M64">
            <v>0.16600000000000001</v>
          </cell>
          <cell r="N64">
            <v>-3.5</v>
          </cell>
          <cell r="O64">
            <v>0.13</v>
          </cell>
          <cell r="P64">
            <v>3.5</v>
          </cell>
          <cell r="Q64">
            <v>0.13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>
            <v>-3.5</v>
          </cell>
          <cell r="W64">
            <v>-7.0000000000000007E-2</v>
          </cell>
          <cell r="X64">
            <v>3.8090000000000002</v>
          </cell>
          <cell r="Y64">
            <v>-7.5999999999999998E-2</v>
          </cell>
        </row>
        <row r="65">
          <cell r="A65">
            <v>920</v>
          </cell>
          <cell r="B65">
            <v>114.78399999999999</v>
          </cell>
          <cell r="C65">
            <v>114.78699999999999</v>
          </cell>
          <cell r="D65">
            <v>0</v>
          </cell>
          <cell r="E65">
            <v>-2</v>
          </cell>
          <cell r="F65">
            <v>-2</v>
          </cell>
          <cell r="G65" t="str">
            <v>C</v>
          </cell>
          <cell r="H65" t="str">
            <v>T</v>
          </cell>
          <cell r="I65">
            <v>0.5</v>
          </cell>
          <cell r="J65">
            <v>-4.8849999999999998</v>
          </cell>
          <cell r="K65">
            <v>0.55200000000000005</v>
          </cell>
          <cell r="L65">
            <v>4.92</v>
          </cell>
          <cell r="M65">
            <v>-0.82099999999999995</v>
          </cell>
          <cell r="N65">
            <v>-3.5</v>
          </cell>
          <cell r="O65">
            <v>0.13</v>
          </cell>
          <cell r="P65">
            <v>3.5</v>
          </cell>
          <cell r="Q65">
            <v>0.13</v>
          </cell>
          <cell r="R65">
            <v>-4.5</v>
          </cell>
          <cell r="S65">
            <v>-0.20300000000000001</v>
          </cell>
          <cell r="T65" t="str">
            <v/>
          </cell>
          <cell r="U65" t="str">
            <v/>
          </cell>
          <cell r="V65">
            <v>-4.1379999999999999</v>
          </cell>
          <cell r="W65">
            <v>-8.3000000000000004E-2</v>
          </cell>
          <cell r="X65">
            <v>3.8090000000000002</v>
          </cell>
          <cell r="Y65">
            <v>-7.5999999999999998E-2</v>
          </cell>
        </row>
        <row r="66">
          <cell r="A66">
            <v>940</v>
          </cell>
          <cell r="B66">
            <v>114.81399999999999</v>
          </cell>
          <cell r="C66">
            <v>114.99133333333334</v>
          </cell>
          <cell r="D66">
            <v>-0.18</v>
          </cell>
          <cell r="E66">
            <v>-2</v>
          </cell>
          <cell r="F66">
            <v>-2</v>
          </cell>
          <cell r="G66" t="str">
            <v>CAJA</v>
          </cell>
          <cell r="H66" t="str">
            <v>T</v>
          </cell>
          <cell r="I66">
            <v>0.5</v>
          </cell>
          <cell r="J66">
            <v>-3.5</v>
          </cell>
          <cell r="K66">
            <v>0.22600000000000001</v>
          </cell>
          <cell r="L66">
            <v>5.069</v>
          </cell>
          <cell r="M66">
            <v>-0.73599999999999999</v>
          </cell>
          <cell r="N66">
            <v>-3.5</v>
          </cell>
          <cell r="O66">
            <v>0.13</v>
          </cell>
          <cell r="P66">
            <v>3.5</v>
          </cell>
          <cell r="Q66">
            <v>0.13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>
            <v>-3.5</v>
          </cell>
          <cell r="W66">
            <v>-7.0000000000000007E-2</v>
          </cell>
          <cell r="X66">
            <v>3.8090000000000002</v>
          </cell>
          <cell r="Y66">
            <v>-7.5999999999999998E-2</v>
          </cell>
        </row>
        <row r="67">
          <cell r="A67">
            <v>947</v>
          </cell>
          <cell r="B67">
            <v>113.664</v>
          </cell>
          <cell r="C67">
            <v>115.0497775</v>
          </cell>
          <cell r="D67">
            <v>-1.39</v>
          </cell>
          <cell r="E67">
            <v>-2</v>
          </cell>
          <cell r="F67">
            <v>-2</v>
          </cell>
          <cell r="G67" t="str">
            <v>T</v>
          </cell>
          <cell r="H67" t="str">
            <v>T</v>
          </cell>
          <cell r="I67">
            <v>0.5</v>
          </cell>
          <cell r="J67">
            <v>-5.1379999999999999</v>
          </cell>
          <cell r="K67">
            <v>0.42799999999999999</v>
          </cell>
          <cell r="L67">
            <v>5.5620000000000003</v>
          </cell>
          <cell r="M67">
            <v>0.14499999999999999</v>
          </cell>
          <cell r="N67">
            <v>-3.5</v>
          </cell>
          <cell r="O67">
            <v>0.13</v>
          </cell>
          <cell r="P67">
            <v>3.5</v>
          </cell>
          <cell r="Q67">
            <v>0.13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-3.8090000000000002</v>
          </cell>
          <cell r="W67">
            <v>-7.5999999999999998E-2</v>
          </cell>
          <cell r="X67">
            <v>3.8090000000000002</v>
          </cell>
          <cell r="Y67">
            <v>-7.5999999999999998E-2</v>
          </cell>
        </row>
        <row r="68">
          <cell r="A68">
            <v>960</v>
          </cell>
          <cell r="B68">
            <v>115.066</v>
          </cell>
          <cell r="C68">
            <v>115.14033333333334</v>
          </cell>
          <cell r="D68">
            <v>-7.0000000000000007E-2</v>
          </cell>
          <cell r="E68">
            <v>-2</v>
          </cell>
          <cell r="F68">
            <v>-2</v>
          </cell>
          <cell r="G68" t="str">
            <v>C</v>
          </cell>
          <cell r="H68" t="str">
            <v>T</v>
          </cell>
          <cell r="I68">
            <v>0.5</v>
          </cell>
          <cell r="J68">
            <v>-4.9000000000000004</v>
          </cell>
          <cell r="K68">
            <v>0.65300000000000002</v>
          </cell>
          <cell r="L68">
            <v>4.2389999999999999</v>
          </cell>
          <cell r="M68">
            <v>-0.29699999999999999</v>
          </cell>
          <cell r="N68">
            <v>-3.5</v>
          </cell>
          <cell r="O68">
            <v>0.13</v>
          </cell>
          <cell r="P68">
            <v>3.5</v>
          </cell>
          <cell r="Q68">
            <v>0.13</v>
          </cell>
          <cell r="R68">
            <v>-4.5</v>
          </cell>
          <cell r="S68">
            <v>-0.20300000000000001</v>
          </cell>
          <cell r="T68" t="str">
            <v/>
          </cell>
          <cell r="U68" t="str">
            <v/>
          </cell>
          <cell r="V68">
            <v>-4.1379999999999999</v>
          </cell>
          <cell r="W68">
            <v>-8.3000000000000004E-2</v>
          </cell>
          <cell r="X68">
            <v>3.8090000000000002</v>
          </cell>
          <cell r="Y68">
            <v>-7.5999999999999998E-2</v>
          </cell>
        </row>
        <row r="69">
          <cell r="A69">
            <v>980</v>
          </cell>
          <cell r="B69">
            <v>114.806</v>
          </cell>
          <cell r="C69">
            <v>115.23</v>
          </cell>
          <cell r="D69">
            <v>-0.42</v>
          </cell>
          <cell r="E69">
            <v>-2</v>
          </cell>
          <cell r="F69">
            <v>-2</v>
          </cell>
          <cell r="G69" t="str">
            <v>CAJA</v>
          </cell>
          <cell r="H69" t="str">
            <v>T</v>
          </cell>
          <cell r="I69">
            <v>0.5</v>
          </cell>
          <cell r="J69">
            <v>-3.8090000000000002</v>
          </cell>
          <cell r="K69">
            <v>0.30499999999999999</v>
          </cell>
          <cell r="L69">
            <v>4.8319999999999999</v>
          </cell>
          <cell r="M69">
            <v>-0.33800000000000002</v>
          </cell>
          <cell r="N69">
            <v>-3.5</v>
          </cell>
          <cell r="O69">
            <v>0.13</v>
          </cell>
          <cell r="P69">
            <v>3.5</v>
          </cell>
          <cell r="Q69">
            <v>0.13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-3.8090000000000002</v>
          </cell>
          <cell r="W69">
            <v>-7.5999999999999998E-2</v>
          </cell>
          <cell r="X69">
            <v>3.8090000000000002</v>
          </cell>
          <cell r="Y69">
            <v>-7.5999999999999998E-2</v>
          </cell>
        </row>
        <row r="70">
          <cell r="A70">
            <v>1000</v>
          </cell>
          <cell r="B70">
            <v>114.176</v>
          </cell>
          <cell r="C70">
            <v>115.29599999999999</v>
          </cell>
          <cell r="D70">
            <v>-1.1200000000000001</v>
          </cell>
          <cell r="E70">
            <v>-2</v>
          </cell>
          <cell r="F70">
            <v>-2</v>
          </cell>
          <cell r="G70" t="str">
            <v>T</v>
          </cell>
          <cell r="H70" t="str">
            <v>T</v>
          </cell>
          <cell r="I70">
            <v>0.5</v>
          </cell>
          <cell r="J70">
            <v>-4.9980000000000002</v>
          </cell>
          <cell r="K70">
            <v>0.251</v>
          </cell>
          <cell r="L70">
            <v>6.0060000000000002</v>
          </cell>
          <cell r="M70">
            <v>-0.42</v>
          </cell>
          <cell r="N70">
            <v>-3.5</v>
          </cell>
          <cell r="O70">
            <v>0.13</v>
          </cell>
          <cell r="P70">
            <v>3.5</v>
          </cell>
          <cell r="Q70">
            <v>0.13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-3.8090000000000002</v>
          </cell>
          <cell r="W70">
            <v>-7.5999999999999998E-2</v>
          </cell>
          <cell r="X70">
            <v>3.8090000000000002</v>
          </cell>
          <cell r="Y70">
            <v>-7.5999999999999998E-2</v>
          </cell>
        </row>
        <row r="71">
          <cell r="A71">
            <v>1020</v>
          </cell>
          <cell r="B71">
            <v>114.04599999999999</v>
          </cell>
          <cell r="C71">
            <v>115.36199999999999</v>
          </cell>
          <cell r="D71">
            <v>-1.32</v>
          </cell>
          <cell r="E71">
            <v>-2</v>
          </cell>
          <cell r="F71">
            <v>-2</v>
          </cell>
          <cell r="G71" t="str">
            <v>T</v>
          </cell>
          <cell r="H71" t="str">
            <v>T</v>
          </cell>
          <cell r="I71">
            <v>0.5</v>
          </cell>
          <cell r="J71">
            <v>-5.0670000000000002</v>
          </cell>
          <cell r="K71">
            <v>0.40500000000000003</v>
          </cell>
          <cell r="L71">
            <v>6.6280000000000001</v>
          </cell>
          <cell r="M71">
            <v>-0.63600000000000001</v>
          </cell>
          <cell r="N71">
            <v>-3.5</v>
          </cell>
          <cell r="O71">
            <v>0.13</v>
          </cell>
          <cell r="P71">
            <v>3.5</v>
          </cell>
          <cell r="Q71">
            <v>0.13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>
            <v>-3.8090000000000002</v>
          </cell>
          <cell r="W71">
            <v>-7.5999999999999998E-2</v>
          </cell>
          <cell r="X71">
            <v>3.8090000000000002</v>
          </cell>
          <cell r="Y71">
            <v>-7.5999999999999998E-2</v>
          </cell>
        </row>
        <row r="72">
          <cell r="A72">
            <v>1040</v>
          </cell>
          <cell r="B72">
            <v>114.036</v>
          </cell>
          <cell r="C72">
            <v>115.428</v>
          </cell>
          <cell r="D72">
            <v>-1.39</v>
          </cell>
          <cell r="E72">
            <v>-2</v>
          </cell>
          <cell r="F72">
            <v>-2</v>
          </cell>
          <cell r="G72" t="str">
            <v>T</v>
          </cell>
          <cell r="H72" t="str">
            <v>T</v>
          </cell>
          <cell r="I72">
            <v>0.5</v>
          </cell>
          <cell r="J72">
            <v>-5.2729999999999997</v>
          </cell>
          <cell r="K72">
            <v>0.33800000000000002</v>
          </cell>
          <cell r="L72">
            <v>6.0519999999999996</v>
          </cell>
          <cell r="M72">
            <v>-0.182</v>
          </cell>
          <cell r="N72">
            <v>-3.5</v>
          </cell>
          <cell r="O72">
            <v>0.13</v>
          </cell>
          <cell r="P72">
            <v>3.5</v>
          </cell>
          <cell r="Q72">
            <v>0.13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-3.8090000000000002</v>
          </cell>
          <cell r="W72">
            <v>-7.5999999999999998E-2</v>
          </cell>
          <cell r="X72">
            <v>3.8090000000000002</v>
          </cell>
          <cell r="Y72">
            <v>-7.5999999999999998E-2</v>
          </cell>
        </row>
        <row r="73">
          <cell r="A73">
            <v>1060</v>
          </cell>
          <cell r="B73">
            <v>115.276</v>
          </cell>
          <cell r="C73">
            <v>115.53766666666667</v>
          </cell>
          <cell r="D73">
            <v>-0.26</v>
          </cell>
          <cell r="E73">
            <v>-0.09</v>
          </cell>
          <cell r="F73">
            <v>-2</v>
          </cell>
          <cell r="G73" t="str">
            <v>CAJA</v>
          </cell>
          <cell r="H73" t="str">
            <v>T</v>
          </cell>
          <cell r="I73">
            <v>0.5</v>
          </cell>
          <cell r="J73">
            <v>-3.694</v>
          </cell>
          <cell r="K73">
            <v>0.33300000000000002</v>
          </cell>
          <cell r="L73">
            <v>4.8440000000000003</v>
          </cell>
          <cell r="M73">
            <v>-0.51</v>
          </cell>
          <cell r="N73">
            <v>-3.5</v>
          </cell>
          <cell r="O73">
            <v>0.19700000000000001</v>
          </cell>
          <cell r="P73">
            <v>3.5</v>
          </cell>
          <cell r="Q73">
            <v>0.13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-3.8</v>
          </cell>
          <cell r="W73">
            <v>-3.0000000000000001E-3</v>
          </cell>
          <cell r="X73">
            <v>3.8090000000000002</v>
          </cell>
          <cell r="Y73">
            <v>-7.5999999999999998E-2</v>
          </cell>
        </row>
        <row r="74">
          <cell r="A74">
            <v>1080</v>
          </cell>
          <cell r="B74">
            <v>114.625</v>
          </cell>
          <cell r="C74">
            <v>115.73466666666667</v>
          </cell>
          <cell r="D74">
            <v>-1.1100000000000001</v>
          </cell>
          <cell r="E74">
            <v>4.08</v>
          </cell>
          <cell r="F74">
            <v>-4.08</v>
          </cell>
          <cell r="G74" t="str">
            <v>T</v>
          </cell>
          <cell r="H74" t="str">
            <v>T</v>
          </cell>
          <cell r="I74">
            <v>0.5</v>
          </cell>
          <cell r="J74">
            <v>-4.29</v>
          </cell>
          <cell r="K74">
            <v>0.92600000000000005</v>
          </cell>
          <cell r="L74">
            <v>6</v>
          </cell>
          <cell r="M74">
            <v>-0.218</v>
          </cell>
          <cell r="N74">
            <v>-3.5</v>
          </cell>
          <cell r="O74">
            <v>0.34300000000000003</v>
          </cell>
          <cell r="P74">
            <v>3.95</v>
          </cell>
          <cell r="Q74">
            <v>3.9E-2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-3.7829999999999999</v>
          </cell>
          <cell r="W74">
            <v>0.154</v>
          </cell>
          <cell r="X74">
            <v>4.2699999999999996</v>
          </cell>
          <cell r="Y74">
            <v>-0.17399999999999999</v>
          </cell>
        </row>
        <row r="75">
          <cell r="A75">
            <v>1084.4100000000001</v>
          </cell>
          <cell r="B75">
            <v>114.735</v>
          </cell>
          <cell r="C75">
            <v>115.78985675091667</v>
          </cell>
          <cell r="D75">
            <v>-1.05</v>
          </cell>
          <cell r="E75">
            <v>5</v>
          </cell>
          <cell r="F75">
            <v>-5</v>
          </cell>
          <cell r="G75" t="str">
            <v>T</v>
          </cell>
          <cell r="H75" t="str">
            <v>T</v>
          </cell>
          <cell r="I75">
            <v>0.5</v>
          </cell>
          <cell r="J75">
            <v>-4.6589999999999998</v>
          </cell>
          <cell r="K75">
            <v>0.65200000000000002</v>
          </cell>
          <cell r="L75">
            <v>5.7949999999999999</v>
          </cell>
          <cell r="M75">
            <v>-0.11600000000000001</v>
          </cell>
          <cell r="N75">
            <v>-3.5</v>
          </cell>
          <cell r="O75">
            <v>0.375</v>
          </cell>
          <cell r="P75">
            <v>4.05</v>
          </cell>
          <cell r="Q75">
            <v>-3.0000000000000001E-3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>
            <v>-3.7789999999999999</v>
          </cell>
          <cell r="W75">
            <v>0.189</v>
          </cell>
          <cell r="X75">
            <v>4.3739999999999997</v>
          </cell>
          <cell r="Y75">
            <v>-0.219</v>
          </cell>
        </row>
        <row r="76">
          <cell r="A76">
            <v>1100</v>
          </cell>
          <cell r="B76">
            <v>114.465</v>
          </cell>
          <cell r="C76">
            <v>116.023</v>
          </cell>
          <cell r="D76">
            <v>-1.56</v>
          </cell>
          <cell r="E76">
            <v>8.25</v>
          </cell>
          <cell r="F76">
            <v>-8.25</v>
          </cell>
          <cell r="G76" t="str">
            <v>T</v>
          </cell>
          <cell r="H76" t="str">
            <v>T</v>
          </cell>
          <cell r="I76">
            <v>0.5</v>
          </cell>
          <cell r="J76">
            <v>-6.8419999999999996</v>
          </cell>
          <cell r="K76">
            <v>-0.17899999999999999</v>
          </cell>
          <cell r="L76">
            <v>6.2039999999999997</v>
          </cell>
          <cell r="M76">
            <v>0.2</v>
          </cell>
          <cell r="N76">
            <v>-3.5</v>
          </cell>
          <cell r="O76">
            <v>0.48899999999999999</v>
          </cell>
          <cell r="P76">
            <v>4.41</v>
          </cell>
          <cell r="Q76">
            <v>-0.16400000000000001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>
            <v>-3.7669999999999999</v>
          </cell>
          <cell r="W76">
            <v>0.311</v>
          </cell>
          <cell r="X76">
            <v>4.7519999999999998</v>
          </cell>
          <cell r="Y76">
            <v>-0.39200000000000002</v>
          </cell>
        </row>
        <row r="77">
          <cell r="A77">
            <v>1120</v>
          </cell>
          <cell r="B77">
            <v>114.745</v>
          </cell>
          <cell r="C77">
            <v>116.351</v>
          </cell>
          <cell r="D77">
            <v>-1.61</v>
          </cell>
          <cell r="E77">
            <v>10</v>
          </cell>
          <cell r="F77">
            <v>-10</v>
          </cell>
          <cell r="G77" t="str">
            <v>T</v>
          </cell>
          <cell r="H77" t="str">
            <v>T</v>
          </cell>
          <cell r="I77">
            <v>0.5</v>
          </cell>
          <cell r="J77">
            <v>-6.5229999999999997</v>
          </cell>
          <cell r="K77">
            <v>0.14499999999999999</v>
          </cell>
          <cell r="L77">
            <v>6.625</v>
          </cell>
          <cell r="M77">
            <v>0</v>
          </cell>
          <cell r="N77">
            <v>-3.5</v>
          </cell>
          <cell r="O77">
            <v>0.55000000000000004</v>
          </cell>
          <cell r="P77">
            <v>4.5999999999999996</v>
          </cell>
          <cell r="Q77">
            <v>-0.26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>
            <v>-3.7610000000000001</v>
          </cell>
          <cell r="W77">
            <v>0.376</v>
          </cell>
          <cell r="X77">
            <v>4.9530000000000003</v>
          </cell>
          <cell r="Y77">
            <v>-0.495</v>
          </cell>
        </row>
        <row r="78">
          <cell r="A78">
            <v>1140</v>
          </cell>
          <cell r="B78">
            <v>116.74</v>
          </cell>
          <cell r="C78">
            <v>116.679</v>
          </cell>
          <cell r="D78">
            <v>0.06</v>
          </cell>
          <cell r="E78">
            <v>8.9499999999999993</v>
          </cell>
          <cell r="F78">
            <v>-8.9499999999999993</v>
          </cell>
          <cell r="G78" t="str">
            <v>CAJA</v>
          </cell>
          <cell r="H78" t="str">
            <v>C</v>
          </cell>
          <cell r="I78">
            <v>0.5</v>
          </cell>
          <cell r="J78">
            <v>-3.7639999999999998</v>
          </cell>
          <cell r="K78">
            <v>0.48699999999999999</v>
          </cell>
          <cell r="L78">
            <v>5.6920000000000002</v>
          </cell>
          <cell r="M78">
            <v>0.189</v>
          </cell>
          <cell r="N78">
            <v>-3.5</v>
          </cell>
          <cell r="O78">
            <v>0.51300000000000001</v>
          </cell>
          <cell r="P78">
            <v>4.4800000000000004</v>
          </cell>
          <cell r="Q78">
            <v>-0.20100000000000001</v>
          </cell>
          <cell r="R78" t="str">
            <v/>
          </cell>
          <cell r="S78" t="str">
            <v/>
          </cell>
          <cell r="T78">
            <v>5.48</v>
          </cell>
          <cell r="U78">
            <v>-0.53400000000000003</v>
          </cell>
          <cell r="V78">
            <v>-3.7639999999999998</v>
          </cell>
          <cell r="W78">
            <v>0.33700000000000002</v>
          </cell>
          <cell r="X78">
            <v>5.3</v>
          </cell>
          <cell r="Y78">
            <v>-0.47399999999999998</v>
          </cell>
        </row>
        <row r="79">
          <cell r="A79">
            <v>1160</v>
          </cell>
          <cell r="B79">
            <v>118.96</v>
          </cell>
          <cell r="C79">
            <v>116.99475000000001</v>
          </cell>
          <cell r="D79">
            <v>1.97</v>
          </cell>
          <cell r="E79">
            <v>5.33</v>
          </cell>
          <cell r="F79">
            <v>-5.33</v>
          </cell>
          <cell r="G79" t="str">
            <v>C</v>
          </cell>
          <cell r="H79" t="str">
            <v>CAJA</v>
          </cell>
          <cell r="I79">
            <v>0.5</v>
          </cell>
          <cell r="J79">
            <v>-6.2640000000000002</v>
          </cell>
          <cell r="K79">
            <v>1.611</v>
          </cell>
          <cell r="L79">
            <v>7.59</v>
          </cell>
          <cell r="M79">
            <v>-2.1749999999999998</v>
          </cell>
          <cell r="N79">
            <v>-3.5</v>
          </cell>
          <cell r="O79">
            <v>0.38700000000000001</v>
          </cell>
          <cell r="P79">
            <v>4.09</v>
          </cell>
          <cell r="Q79">
            <v>-1.7999999999999999E-2</v>
          </cell>
          <cell r="R79">
            <v>-4.5</v>
          </cell>
          <cell r="S79">
            <v>5.2999999999999999E-2</v>
          </cell>
          <cell r="T79" t="str">
            <v/>
          </cell>
          <cell r="U79" t="str">
            <v/>
          </cell>
          <cell r="V79">
            <v>-4.0170000000000003</v>
          </cell>
          <cell r="W79">
            <v>0.214</v>
          </cell>
          <cell r="X79">
            <v>4.09</v>
          </cell>
          <cell r="Y79">
            <v>-0.218</v>
          </cell>
        </row>
        <row r="80">
          <cell r="A80">
            <v>1161.8399999999999</v>
          </cell>
          <cell r="B80">
            <v>118.89</v>
          </cell>
          <cell r="C80">
            <v>117.020003264</v>
          </cell>
          <cell r="D80">
            <v>1.87</v>
          </cell>
          <cell r="E80">
            <v>5</v>
          </cell>
          <cell r="F80">
            <v>-5</v>
          </cell>
          <cell r="G80" t="str">
            <v>C</v>
          </cell>
          <cell r="H80" t="str">
            <v>CAJA</v>
          </cell>
          <cell r="I80">
            <v>0.5</v>
          </cell>
          <cell r="J80">
            <v>-6.2130000000000001</v>
          </cell>
          <cell r="K80">
            <v>1.5980000000000001</v>
          </cell>
          <cell r="L80">
            <v>6.84</v>
          </cell>
          <cell r="M80">
            <v>-2.012</v>
          </cell>
          <cell r="N80">
            <v>-3.5</v>
          </cell>
          <cell r="O80">
            <v>0.375</v>
          </cell>
          <cell r="P80">
            <v>4.05</v>
          </cell>
          <cell r="Q80">
            <v>-2E-3</v>
          </cell>
          <cell r="R80">
            <v>-4.5</v>
          </cell>
          <cell r="S80">
            <v>4.2000000000000003E-2</v>
          </cell>
          <cell r="T80" t="str">
            <v/>
          </cell>
          <cell r="U80" t="str">
            <v/>
          </cell>
          <cell r="V80">
            <v>-4.0220000000000002</v>
          </cell>
          <cell r="W80">
            <v>0.20100000000000001</v>
          </cell>
          <cell r="X80">
            <v>4.05</v>
          </cell>
          <cell r="Y80">
            <v>-0.20200000000000001</v>
          </cell>
        </row>
        <row r="81">
          <cell r="A81">
            <v>1180</v>
          </cell>
          <cell r="B81">
            <v>117.08</v>
          </cell>
          <cell r="C81">
            <v>117.22475</v>
          </cell>
          <cell r="D81">
            <v>-0.14000000000000001</v>
          </cell>
          <cell r="E81">
            <v>1.22</v>
          </cell>
          <cell r="F81">
            <v>-2</v>
          </cell>
          <cell r="G81" t="str">
            <v>C</v>
          </cell>
          <cell r="H81" t="str">
            <v>T</v>
          </cell>
          <cell r="I81">
            <v>0.5</v>
          </cell>
          <cell r="J81">
            <v>-5.55</v>
          </cell>
          <cell r="K81">
            <v>2.109</v>
          </cell>
          <cell r="L81">
            <v>6.9749999999999996</v>
          </cell>
          <cell r="M81">
            <v>-1.9950000000000001</v>
          </cell>
          <cell r="N81">
            <v>-3.5</v>
          </cell>
          <cell r="O81">
            <v>0.24299999999999999</v>
          </cell>
          <cell r="P81">
            <v>3.63</v>
          </cell>
          <cell r="Q81">
            <v>0.127</v>
          </cell>
          <cell r="R81">
            <v>-4.5</v>
          </cell>
          <cell r="S81">
            <v>-9.0999999999999998E-2</v>
          </cell>
          <cell r="T81" t="str">
            <v/>
          </cell>
          <cell r="U81" t="str">
            <v/>
          </cell>
          <cell r="V81">
            <v>-4.0789999999999997</v>
          </cell>
          <cell r="W81">
            <v>0.05</v>
          </cell>
          <cell r="X81">
            <v>3.9390000000000001</v>
          </cell>
          <cell r="Y81">
            <v>-7.9000000000000001E-2</v>
          </cell>
        </row>
        <row r="82">
          <cell r="A82">
            <v>1200</v>
          </cell>
          <cell r="B82">
            <v>115.95399999999998</v>
          </cell>
          <cell r="C82">
            <v>117.35675000000001</v>
          </cell>
          <cell r="D82">
            <v>-1.4</v>
          </cell>
          <cell r="E82">
            <v>-2</v>
          </cell>
          <cell r="F82">
            <v>-2</v>
          </cell>
          <cell r="G82" t="str">
            <v>T</v>
          </cell>
          <cell r="H82" t="str">
            <v>T</v>
          </cell>
          <cell r="I82">
            <v>0.5</v>
          </cell>
          <cell r="J82">
            <v>-5.2270000000000003</v>
          </cell>
          <cell r="K82">
            <v>0.29899999999999999</v>
          </cell>
          <cell r="L82">
            <v>6.2359999999999998</v>
          </cell>
          <cell r="M82">
            <v>-0.374</v>
          </cell>
          <cell r="N82">
            <v>-3.5</v>
          </cell>
          <cell r="O82">
            <v>0.13</v>
          </cell>
          <cell r="P82">
            <v>3.5</v>
          </cell>
          <cell r="Q82">
            <v>0.13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-3.8090000000000002</v>
          </cell>
          <cell r="W82">
            <v>-7.5999999999999998E-2</v>
          </cell>
          <cell r="X82">
            <v>3.8090000000000002</v>
          </cell>
          <cell r="Y82">
            <v>-7.5999999999999998E-2</v>
          </cell>
        </row>
        <row r="83">
          <cell r="A83">
            <v>1220</v>
          </cell>
          <cell r="B83">
            <v>115.54399999999998</v>
          </cell>
          <cell r="C83">
            <v>117.39899999999997</v>
          </cell>
          <cell r="D83">
            <v>-1.85</v>
          </cell>
          <cell r="E83">
            <v>-2</v>
          </cell>
          <cell r="F83">
            <v>-2</v>
          </cell>
          <cell r="G83" t="str">
            <v>T</v>
          </cell>
          <cell r="H83" t="str">
            <v>T</v>
          </cell>
          <cell r="I83">
            <v>0.5</v>
          </cell>
          <cell r="J83">
            <v>-6.23</v>
          </cell>
          <cell r="K83">
            <v>0</v>
          </cell>
          <cell r="L83">
            <v>6.423</v>
          </cell>
          <cell r="M83">
            <v>-0.128</v>
          </cell>
          <cell r="N83">
            <v>-3.5</v>
          </cell>
          <cell r="O83">
            <v>0.13</v>
          </cell>
          <cell r="P83">
            <v>3.5</v>
          </cell>
          <cell r="Q83">
            <v>0.13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>
            <v>-3.8090000000000002</v>
          </cell>
          <cell r="W83">
            <v>-7.5999999999999998E-2</v>
          </cell>
          <cell r="X83">
            <v>3.8090000000000002</v>
          </cell>
          <cell r="Y83">
            <v>-7.5999999999999998E-2</v>
          </cell>
        </row>
        <row r="84">
          <cell r="A84">
            <v>1225</v>
          </cell>
          <cell r="B84">
            <v>114.64399999999999</v>
          </cell>
          <cell r="C84">
            <v>117.4075</v>
          </cell>
          <cell r="D84">
            <v>-2.76</v>
          </cell>
          <cell r="E84">
            <v>-2</v>
          </cell>
          <cell r="F84">
            <v>-2</v>
          </cell>
          <cell r="G84" t="str">
            <v>T</v>
          </cell>
          <cell r="H84" t="str">
            <v>T</v>
          </cell>
          <cell r="I84">
            <v>0.5</v>
          </cell>
          <cell r="J84">
            <v>-7.4779999999999998</v>
          </cell>
          <cell r="K84">
            <v>6.3E-2</v>
          </cell>
          <cell r="L84">
            <v>7.92</v>
          </cell>
          <cell r="M84">
            <v>-0.24099999999999999</v>
          </cell>
          <cell r="N84">
            <v>-3.5</v>
          </cell>
          <cell r="O84">
            <v>0.13</v>
          </cell>
          <cell r="P84">
            <v>3.5</v>
          </cell>
          <cell r="Q84">
            <v>0.13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-3.8090000000000002</v>
          </cell>
          <cell r="W84">
            <v>-7.5999999999999998E-2</v>
          </cell>
          <cell r="X84">
            <v>3.8090000000000002</v>
          </cell>
          <cell r="Y84">
            <v>-7.5999999999999998E-2</v>
          </cell>
        </row>
        <row r="85">
          <cell r="A85">
            <v>1240</v>
          </cell>
          <cell r="B85">
            <v>116.42399999999998</v>
          </cell>
          <cell r="C85">
            <v>117.43299999999996</v>
          </cell>
          <cell r="D85">
            <v>-1.01</v>
          </cell>
          <cell r="E85">
            <v>-2</v>
          </cell>
          <cell r="F85">
            <v>-2</v>
          </cell>
          <cell r="G85" t="str">
            <v>T</v>
          </cell>
          <cell r="H85" t="str">
            <v>T</v>
          </cell>
          <cell r="I85">
            <v>0.5</v>
          </cell>
          <cell r="J85">
            <v>-4.6269999999999998</v>
          </cell>
          <cell r="K85">
            <v>0.13900000000000001</v>
          </cell>
          <cell r="L85">
            <v>5.0629999999999997</v>
          </cell>
          <cell r="M85">
            <v>-0.152</v>
          </cell>
          <cell r="N85">
            <v>-3.5</v>
          </cell>
          <cell r="O85">
            <v>0.13</v>
          </cell>
          <cell r="P85">
            <v>3.5</v>
          </cell>
          <cell r="Q85">
            <v>0.13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>
            <v>-3.8090000000000002</v>
          </cell>
          <cell r="W85">
            <v>-7.5999999999999998E-2</v>
          </cell>
          <cell r="X85">
            <v>3.8090000000000002</v>
          </cell>
          <cell r="Y85">
            <v>-7.5999999999999998E-2</v>
          </cell>
        </row>
        <row r="86">
          <cell r="A86">
            <v>1260</v>
          </cell>
          <cell r="B86">
            <v>116.28399999999999</v>
          </cell>
          <cell r="C86">
            <v>117.46699999999997</v>
          </cell>
          <cell r="D86">
            <v>-1.18</v>
          </cell>
          <cell r="E86">
            <v>-2</v>
          </cell>
          <cell r="F86">
            <v>-2</v>
          </cell>
          <cell r="G86" t="str">
            <v>T</v>
          </cell>
          <cell r="H86" t="str">
            <v>T</v>
          </cell>
          <cell r="I86">
            <v>0.5</v>
          </cell>
          <cell r="J86">
            <v>-4.8380000000000001</v>
          </cell>
          <cell r="K86">
            <v>8.7999999999999995E-2</v>
          </cell>
          <cell r="L86">
            <v>5.1239999999999997</v>
          </cell>
          <cell r="M86">
            <v>-0.10199999999999999</v>
          </cell>
          <cell r="N86">
            <v>-3.5</v>
          </cell>
          <cell r="O86">
            <v>0.13</v>
          </cell>
          <cell r="P86">
            <v>3.5</v>
          </cell>
          <cell r="Q86">
            <v>0.13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-3.8090000000000002</v>
          </cell>
          <cell r="W86">
            <v>-7.5999999999999998E-2</v>
          </cell>
          <cell r="X86">
            <v>3.8090000000000002</v>
          </cell>
          <cell r="Y86">
            <v>-7.5999999999999998E-2</v>
          </cell>
        </row>
        <row r="87">
          <cell r="A87">
            <v>1280</v>
          </cell>
          <cell r="B87">
            <v>116.88399999999999</v>
          </cell>
          <cell r="C87">
            <v>117.50099999999998</v>
          </cell>
          <cell r="D87">
            <v>-0.62</v>
          </cell>
          <cell r="E87">
            <v>-2</v>
          </cell>
          <cell r="F87">
            <v>-2</v>
          </cell>
          <cell r="G87" t="str">
            <v>CAJA</v>
          </cell>
          <cell r="H87" t="str">
            <v>T</v>
          </cell>
          <cell r="I87">
            <v>0.5</v>
          </cell>
          <cell r="J87">
            <v>-3.8159999999999998</v>
          </cell>
          <cell r="K87">
            <v>0.114</v>
          </cell>
          <cell r="L87">
            <v>4.1920000000000002</v>
          </cell>
          <cell r="M87">
            <v>-0.126</v>
          </cell>
          <cell r="N87">
            <v>-3.5</v>
          </cell>
          <cell r="O87">
            <v>0.13</v>
          </cell>
          <cell r="P87">
            <v>3.5</v>
          </cell>
          <cell r="Q87">
            <v>0.13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>
            <v>-3.8090000000000002</v>
          </cell>
          <cell r="W87">
            <v>-7.5999999999999998E-2</v>
          </cell>
          <cell r="X87">
            <v>3.8090000000000002</v>
          </cell>
          <cell r="Y87">
            <v>-7.5999999999999998E-2</v>
          </cell>
        </row>
        <row r="88">
          <cell r="A88">
            <v>1300</v>
          </cell>
          <cell r="B88">
            <v>117.05799999999999</v>
          </cell>
          <cell r="C88">
            <v>117.535</v>
          </cell>
          <cell r="D88">
            <v>-0.48</v>
          </cell>
          <cell r="E88">
            <v>-2</v>
          </cell>
          <cell r="F88">
            <v>-2</v>
          </cell>
          <cell r="G88" t="str">
            <v>CAJA</v>
          </cell>
          <cell r="H88" t="str">
            <v>CAJA</v>
          </cell>
          <cell r="I88">
            <v>0.5</v>
          </cell>
          <cell r="J88">
            <v>-3.5070000000000001</v>
          </cell>
          <cell r="K88">
            <v>7.0000000000000007E-2</v>
          </cell>
          <cell r="L88">
            <v>3.802</v>
          </cell>
          <cell r="M88">
            <v>-0.114</v>
          </cell>
          <cell r="N88">
            <v>-3.5</v>
          </cell>
          <cell r="O88">
            <v>0.13</v>
          </cell>
          <cell r="P88">
            <v>3.5</v>
          </cell>
          <cell r="Q88">
            <v>0.13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-3.5</v>
          </cell>
          <cell r="W88">
            <v>-7.0000000000000007E-2</v>
          </cell>
          <cell r="X88">
            <v>3.8090000000000002</v>
          </cell>
          <cell r="Y88">
            <v>-7.5999999999999998E-2</v>
          </cell>
        </row>
        <row r="89">
          <cell r="A89">
            <v>1320</v>
          </cell>
          <cell r="B89">
            <v>116.99799999999999</v>
          </cell>
          <cell r="C89">
            <v>117.56899999999999</v>
          </cell>
          <cell r="D89">
            <v>-0.56999999999999995</v>
          </cell>
          <cell r="E89">
            <v>-2</v>
          </cell>
          <cell r="F89">
            <v>-2</v>
          </cell>
          <cell r="G89" t="str">
            <v>CAJA</v>
          </cell>
          <cell r="H89" t="str">
            <v>CAJA</v>
          </cell>
          <cell r="I89">
            <v>0.5</v>
          </cell>
          <cell r="J89">
            <v>-3.5</v>
          </cell>
          <cell r="K89">
            <v>7.0000000000000007E-2</v>
          </cell>
          <cell r="L89">
            <v>3.8090000000000002</v>
          </cell>
          <cell r="M89">
            <v>-7.5999999999999998E-2</v>
          </cell>
          <cell r="N89">
            <v>-3.5</v>
          </cell>
          <cell r="O89">
            <v>0.13</v>
          </cell>
          <cell r="P89">
            <v>3.5</v>
          </cell>
          <cell r="Q89">
            <v>0.13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>
            <v>-3.5</v>
          </cell>
          <cell r="W89">
            <v>-7.0000000000000007E-2</v>
          </cell>
          <cell r="X89">
            <v>3.8090000000000002</v>
          </cell>
          <cell r="Y89">
            <v>-7.5999999999999998E-2</v>
          </cell>
        </row>
        <row r="90">
          <cell r="A90">
            <v>1340</v>
          </cell>
          <cell r="B90">
            <v>116.99799999999999</v>
          </cell>
          <cell r="C90">
            <v>117.60299999999999</v>
          </cell>
          <cell r="D90">
            <v>-0.6</v>
          </cell>
          <cell r="E90">
            <v>-2</v>
          </cell>
          <cell r="F90">
            <v>-2</v>
          </cell>
          <cell r="G90" t="str">
            <v>CAJA</v>
          </cell>
          <cell r="H90" t="str">
            <v>CAJA</v>
          </cell>
          <cell r="I90">
            <v>0.5</v>
          </cell>
          <cell r="J90">
            <v>-3.5</v>
          </cell>
          <cell r="K90">
            <v>0.105</v>
          </cell>
          <cell r="L90">
            <v>3.7909999999999999</v>
          </cell>
          <cell r="M90">
            <v>-0.114</v>
          </cell>
          <cell r="N90">
            <v>-3.5</v>
          </cell>
          <cell r="O90">
            <v>0.13</v>
          </cell>
          <cell r="P90">
            <v>3.5</v>
          </cell>
          <cell r="Q90">
            <v>0.13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-3.5</v>
          </cell>
          <cell r="W90">
            <v>-7.0000000000000007E-2</v>
          </cell>
          <cell r="X90">
            <v>3.8090000000000002</v>
          </cell>
          <cell r="Y90">
            <v>-7.5999999999999998E-2</v>
          </cell>
        </row>
        <row r="91">
          <cell r="A91">
            <v>1360</v>
          </cell>
          <cell r="B91">
            <v>117.07799999999999</v>
          </cell>
          <cell r="C91">
            <v>117.637</v>
          </cell>
          <cell r="D91">
            <v>-0.56000000000000005</v>
          </cell>
          <cell r="E91">
            <v>-2</v>
          </cell>
          <cell r="F91">
            <v>-2</v>
          </cell>
          <cell r="G91" t="str">
            <v>C</v>
          </cell>
          <cell r="H91" t="str">
            <v>CAJA</v>
          </cell>
          <cell r="I91">
            <v>0.5</v>
          </cell>
          <cell r="J91">
            <v>-4.7460000000000004</v>
          </cell>
          <cell r="K91">
            <v>9.5000000000000001E-2</v>
          </cell>
          <cell r="L91">
            <v>3.4929999999999999</v>
          </cell>
          <cell r="M91">
            <v>-0.105</v>
          </cell>
          <cell r="N91">
            <v>-3.5</v>
          </cell>
          <cell r="O91">
            <v>0.13</v>
          </cell>
          <cell r="P91">
            <v>3.5</v>
          </cell>
          <cell r="Q91">
            <v>0.13</v>
          </cell>
          <cell r="R91">
            <v>-4.5</v>
          </cell>
          <cell r="S91">
            <v>-0.20300000000000001</v>
          </cell>
          <cell r="T91" t="str">
            <v/>
          </cell>
          <cell r="U91" t="str">
            <v/>
          </cell>
          <cell r="V91">
            <v>-4.1379999999999999</v>
          </cell>
          <cell r="W91">
            <v>-8.3000000000000004E-2</v>
          </cell>
          <cell r="X91">
            <v>3.5</v>
          </cell>
          <cell r="Y91">
            <v>-7.0000000000000007E-2</v>
          </cell>
        </row>
        <row r="92">
          <cell r="A92">
            <v>1380</v>
          </cell>
          <cell r="B92">
            <v>117.07799999999999</v>
          </cell>
          <cell r="C92">
            <v>117.67100000000001</v>
          </cell>
          <cell r="D92">
            <v>-0.59</v>
          </cell>
          <cell r="E92">
            <v>-2</v>
          </cell>
          <cell r="F92">
            <v>-2</v>
          </cell>
          <cell r="G92" t="str">
            <v>T</v>
          </cell>
          <cell r="H92" t="str">
            <v>T</v>
          </cell>
          <cell r="I92">
            <v>0.5</v>
          </cell>
          <cell r="J92">
            <v>-4.3827999999999996</v>
          </cell>
          <cell r="K92">
            <v>0.13150000000000001</v>
          </cell>
          <cell r="L92">
            <v>4.7215999999999996</v>
          </cell>
          <cell r="M92">
            <v>-9.4399999999999998E-2</v>
          </cell>
          <cell r="N92">
            <v>-3.5</v>
          </cell>
          <cell r="O92">
            <v>0.13</v>
          </cell>
          <cell r="P92">
            <v>3.5</v>
          </cell>
          <cell r="Q92">
            <v>0.13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-3.8090000000000002</v>
          </cell>
          <cell r="W92">
            <v>-7.5999999999999998E-2</v>
          </cell>
          <cell r="X92">
            <v>3.8090000000000002</v>
          </cell>
          <cell r="Y92">
            <v>-7.5999999999999998E-2</v>
          </cell>
        </row>
        <row r="93">
          <cell r="A93">
            <v>1400</v>
          </cell>
          <cell r="B93">
            <v>117.02799999999999</v>
          </cell>
          <cell r="C93">
            <v>117.67266666666667</v>
          </cell>
          <cell r="D93">
            <v>-0.64</v>
          </cell>
          <cell r="E93">
            <v>-2</v>
          </cell>
          <cell r="F93">
            <v>-2</v>
          </cell>
          <cell r="G93" t="str">
            <v>T</v>
          </cell>
          <cell r="H93" t="str">
            <v>T</v>
          </cell>
          <cell r="I93">
            <v>0.5</v>
          </cell>
          <cell r="J93">
            <v>-4.5861999999999998</v>
          </cell>
          <cell r="K93">
            <v>4.5900000000000003E-2</v>
          </cell>
          <cell r="L93">
            <v>4.8742999999999999</v>
          </cell>
          <cell r="M93">
            <v>-0.1462</v>
          </cell>
          <cell r="N93">
            <v>-3.5</v>
          </cell>
          <cell r="O93">
            <v>0.13</v>
          </cell>
          <cell r="P93">
            <v>3.5</v>
          </cell>
          <cell r="Q93">
            <v>0.13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-3.8090000000000002</v>
          </cell>
          <cell r="W93">
            <v>-7.5999999999999998E-2</v>
          </cell>
          <cell r="X93">
            <v>3.8090000000000002</v>
          </cell>
          <cell r="Y93">
            <v>-7.5999999999999998E-2</v>
          </cell>
        </row>
        <row r="94">
          <cell r="A94">
            <v>1420</v>
          </cell>
          <cell r="B94">
            <v>116.958</v>
          </cell>
          <cell r="C94">
            <v>117.60966666666667</v>
          </cell>
          <cell r="D94">
            <v>-0.65</v>
          </cell>
          <cell r="E94">
            <v>-2</v>
          </cell>
          <cell r="F94">
            <v>-2</v>
          </cell>
          <cell r="G94" t="str">
            <v>T</v>
          </cell>
          <cell r="H94" t="str">
            <v>T</v>
          </cell>
          <cell r="I94">
            <v>0.5</v>
          </cell>
          <cell r="J94">
            <v>-4.5339999999999998</v>
          </cell>
          <cell r="K94">
            <v>9.0700000000000003E-2</v>
          </cell>
          <cell r="L94">
            <v>4.8901000000000003</v>
          </cell>
          <cell r="M94">
            <v>-0.1467</v>
          </cell>
          <cell r="N94">
            <v>-3.5</v>
          </cell>
          <cell r="O94">
            <v>0.13</v>
          </cell>
          <cell r="P94">
            <v>3.5</v>
          </cell>
          <cell r="Q94">
            <v>0.13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-3.8090000000000002</v>
          </cell>
          <cell r="W94">
            <v>-7.5999999999999998E-2</v>
          </cell>
          <cell r="X94">
            <v>3.8090000000000002</v>
          </cell>
          <cell r="Y94">
            <v>-7.5999999999999998E-2</v>
          </cell>
        </row>
        <row r="95">
          <cell r="A95">
            <v>1440</v>
          </cell>
          <cell r="B95">
            <v>116.97799999999999</v>
          </cell>
          <cell r="C95">
            <v>117.491</v>
          </cell>
          <cell r="D95">
            <v>-0.51</v>
          </cell>
          <cell r="E95">
            <v>-2</v>
          </cell>
          <cell r="F95">
            <v>-2</v>
          </cell>
          <cell r="G95" t="str">
            <v>T</v>
          </cell>
          <cell r="H95" t="str">
            <v>T</v>
          </cell>
          <cell r="I95">
            <v>0.5</v>
          </cell>
          <cell r="J95">
            <v>-4.2679</v>
          </cell>
          <cell r="K95">
            <v>0.128</v>
          </cell>
          <cell r="L95">
            <v>4.5979000000000001</v>
          </cell>
          <cell r="M95">
            <v>-9.1999999999999998E-2</v>
          </cell>
          <cell r="N95">
            <v>-3.5</v>
          </cell>
          <cell r="O95">
            <v>0.13</v>
          </cell>
          <cell r="P95">
            <v>3.5</v>
          </cell>
          <cell r="Q95">
            <v>0.13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-3.8090000000000002</v>
          </cell>
          <cell r="W95">
            <v>-7.5999999999999998E-2</v>
          </cell>
          <cell r="X95">
            <v>3.8090000000000002</v>
          </cell>
          <cell r="Y95">
            <v>-7.5999999999999998E-2</v>
          </cell>
        </row>
        <row r="96">
          <cell r="A96">
            <v>1460</v>
          </cell>
          <cell r="B96">
            <v>116.62799999999999</v>
          </cell>
          <cell r="C96">
            <v>117.331</v>
          </cell>
          <cell r="D96">
            <v>-0.7</v>
          </cell>
          <cell r="E96">
            <v>-2</v>
          </cell>
          <cell r="F96">
            <v>-2</v>
          </cell>
          <cell r="G96" t="str">
            <v>T</v>
          </cell>
          <cell r="H96" t="str">
            <v>T</v>
          </cell>
          <cell r="I96">
            <v>0.5</v>
          </cell>
          <cell r="J96">
            <v>-4.5407000000000002</v>
          </cell>
          <cell r="K96">
            <v>0.13619999999999999</v>
          </cell>
          <cell r="L96">
            <v>4.9686000000000003</v>
          </cell>
          <cell r="M96">
            <v>-0.14910000000000001</v>
          </cell>
          <cell r="N96">
            <v>-3.5</v>
          </cell>
          <cell r="O96">
            <v>0.13</v>
          </cell>
          <cell r="P96">
            <v>3.5</v>
          </cell>
          <cell r="Q96">
            <v>0.13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-3.8090000000000002</v>
          </cell>
          <cell r="W96">
            <v>-7.5999999999999998E-2</v>
          </cell>
          <cell r="X96">
            <v>3.8090000000000002</v>
          </cell>
          <cell r="Y96">
            <v>-7.5999999999999998E-2</v>
          </cell>
        </row>
        <row r="97">
          <cell r="A97">
            <v>1480</v>
          </cell>
          <cell r="B97">
            <v>115.90799999999999</v>
          </cell>
          <cell r="C97">
            <v>117.17100000000001</v>
          </cell>
          <cell r="D97">
            <v>-1.26</v>
          </cell>
          <cell r="E97">
            <v>-2</v>
          </cell>
          <cell r="F97">
            <v>-2</v>
          </cell>
          <cell r="G97" t="str">
            <v>T</v>
          </cell>
          <cell r="H97" t="str">
            <v>T</v>
          </cell>
          <cell r="I97">
            <v>0.5</v>
          </cell>
          <cell r="J97">
            <v>-5.1238999999999999</v>
          </cell>
          <cell r="K97">
            <v>0.30740000000000001</v>
          </cell>
          <cell r="L97">
            <v>5.8482000000000003</v>
          </cell>
          <cell r="M97">
            <v>-0.1754</v>
          </cell>
          <cell r="N97">
            <v>-3.5</v>
          </cell>
          <cell r="O97">
            <v>0.13</v>
          </cell>
          <cell r="P97">
            <v>3.5</v>
          </cell>
          <cell r="Q97">
            <v>0.13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-3.8090000000000002</v>
          </cell>
          <cell r="W97">
            <v>-7.5999999999999998E-2</v>
          </cell>
          <cell r="X97">
            <v>3.8090000000000002</v>
          </cell>
          <cell r="Y97">
            <v>-7.5999999999999998E-2</v>
          </cell>
        </row>
        <row r="98">
          <cell r="A98">
            <v>1500</v>
          </cell>
          <cell r="B98">
            <v>115.10299999999999</v>
          </cell>
          <cell r="C98">
            <v>117.04057142857143</v>
          </cell>
          <cell r="D98">
            <v>-1.94</v>
          </cell>
          <cell r="E98">
            <v>-2</v>
          </cell>
          <cell r="F98">
            <v>-2</v>
          </cell>
          <cell r="G98" t="str">
            <v>T</v>
          </cell>
          <cell r="H98" t="str">
            <v>T</v>
          </cell>
          <cell r="I98">
            <v>0.5</v>
          </cell>
          <cell r="J98">
            <v>-6.1355000000000004</v>
          </cell>
          <cell r="K98">
            <v>0.313</v>
          </cell>
          <cell r="L98">
            <v>6.7472000000000003</v>
          </cell>
          <cell r="M98">
            <v>-9.4799999999999995E-2</v>
          </cell>
          <cell r="N98">
            <v>-3.5</v>
          </cell>
          <cell r="O98">
            <v>0.13</v>
          </cell>
          <cell r="P98">
            <v>3.5</v>
          </cell>
          <cell r="Q98">
            <v>0.13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-3.8090000000000002</v>
          </cell>
          <cell r="W98">
            <v>-7.5999999999999998E-2</v>
          </cell>
          <cell r="X98">
            <v>3.8090000000000002</v>
          </cell>
          <cell r="Y98">
            <v>-7.5999999999999998E-2</v>
          </cell>
        </row>
        <row r="99">
          <cell r="A99">
            <v>1503</v>
          </cell>
          <cell r="B99">
            <v>114.238</v>
          </cell>
          <cell r="C99">
            <v>117.0369757142857</v>
          </cell>
          <cell r="D99">
            <v>-2.8</v>
          </cell>
          <cell r="E99">
            <v>-2</v>
          </cell>
          <cell r="F99">
            <v>-2</v>
          </cell>
          <cell r="G99" t="str">
            <v>T</v>
          </cell>
          <cell r="H99" t="str">
            <v>T</v>
          </cell>
          <cell r="I99">
            <v>0.5</v>
          </cell>
          <cell r="J99">
            <v>-7.2565</v>
          </cell>
          <cell r="K99">
            <v>0.42570000000000002</v>
          </cell>
          <cell r="L99">
            <v>8.1392000000000007</v>
          </cell>
          <cell r="M99">
            <v>-0.1628</v>
          </cell>
          <cell r="N99">
            <v>-3.5</v>
          </cell>
          <cell r="O99">
            <v>0.13</v>
          </cell>
          <cell r="P99">
            <v>3.5</v>
          </cell>
          <cell r="Q99">
            <v>0.13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-3.8090000000000002</v>
          </cell>
          <cell r="W99">
            <v>-7.5999999999999998E-2</v>
          </cell>
          <cell r="X99">
            <v>3.8090000000000002</v>
          </cell>
          <cell r="Y99">
            <v>-7.5999999999999998E-2</v>
          </cell>
        </row>
        <row r="100">
          <cell r="A100">
            <v>1507</v>
          </cell>
          <cell r="B100">
            <v>115.20299999999999</v>
          </cell>
          <cell r="C100">
            <v>117.04046142857142</v>
          </cell>
          <cell r="D100">
            <v>-1.84</v>
          </cell>
          <cell r="E100">
            <v>-2</v>
          </cell>
          <cell r="F100">
            <v>-2</v>
          </cell>
          <cell r="G100" t="str">
            <v>T</v>
          </cell>
          <cell r="H100" t="str">
            <v>T</v>
          </cell>
          <cell r="I100">
            <v>0.5</v>
          </cell>
          <cell r="J100">
            <v>-5.9787999999999997</v>
          </cell>
          <cell r="K100">
            <v>0.3175</v>
          </cell>
          <cell r="L100">
            <v>6.6546000000000003</v>
          </cell>
          <cell r="M100">
            <v>-0.1331</v>
          </cell>
          <cell r="N100">
            <v>-3.5</v>
          </cell>
          <cell r="O100">
            <v>0.13</v>
          </cell>
          <cell r="P100">
            <v>3.5</v>
          </cell>
          <cell r="Q100">
            <v>0.13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-3.8090000000000002</v>
          </cell>
          <cell r="W100">
            <v>-7.5999999999999998E-2</v>
          </cell>
          <cell r="X100">
            <v>3.8090000000000002</v>
          </cell>
          <cell r="Y100">
            <v>-7.5999999999999998E-2</v>
          </cell>
        </row>
        <row r="101">
          <cell r="A101">
            <v>1520</v>
          </cell>
          <cell r="B101">
            <v>115.70299999999999</v>
          </cell>
          <cell r="C101">
            <v>117.11714285714285</v>
          </cell>
          <cell r="D101">
            <v>-1.41</v>
          </cell>
          <cell r="E101">
            <v>-2</v>
          </cell>
          <cell r="F101">
            <v>-2</v>
          </cell>
          <cell r="G101" t="str">
            <v>T</v>
          </cell>
          <cell r="H101" t="str">
            <v>T</v>
          </cell>
          <cell r="I101">
            <v>0.5</v>
          </cell>
          <cell r="J101">
            <v>-5.81</v>
          </cell>
          <cell r="K101">
            <v>0</v>
          </cell>
          <cell r="L101">
            <v>6.0838000000000001</v>
          </cell>
          <cell r="M101">
            <v>-0.1825</v>
          </cell>
          <cell r="N101">
            <v>-3.5</v>
          </cell>
          <cell r="O101">
            <v>0.13</v>
          </cell>
          <cell r="P101">
            <v>3.5</v>
          </cell>
          <cell r="Q101">
            <v>0.13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-3.8090000000000002</v>
          </cell>
          <cell r="W101">
            <v>-7.5999999999999998E-2</v>
          </cell>
          <cell r="X101">
            <v>3.8090000000000002</v>
          </cell>
          <cell r="Y101">
            <v>-7.5999999999999998E-2</v>
          </cell>
        </row>
        <row r="102">
          <cell r="A102">
            <v>1540</v>
          </cell>
          <cell r="B102">
            <v>118.45199999999998</v>
          </cell>
          <cell r="C102">
            <v>117.4302857142857</v>
          </cell>
          <cell r="D102">
            <v>1.02</v>
          </cell>
          <cell r="E102">
            <v>-2</v>
          </cell>
          <cell r="F102">
            <v>-2</v>
          </cell>
          <cell r="G102" t="str">
            <v>C</v>
          </cell>
          <cell r="H102" t="str">
            <v>CAJA</v>
          </cell>
          <cell r="I102">
            <v>0.5</v>
          </cell>
          <cell r="J102">
            <v>-5.6795999999999998</v>
          </cell>
          <cell r="K102">
            <v>1.1358999999999999</v>
          </cell>
          <cell r="L102">
            <v>4.3158000000000003</v>
          </cell>
          <cell r="M102">
            <v>-0.90629999999999999</v>
          </cell>
          <cell r="N102">
            <v>-3.5</v>
          </cell>
          <cell r="O102">
            <v>0.13</v>
          </cell>
          <cell r="P102">
            <v>3.5</v>
          </cell>
          <cell r="Q102">
            <v>0.13</v>
          </cell>
          <cell r="R102">
            <v>-4.5</v>
          </cell>
          <cell r="S102">
            <v>-0.20300000000000001</v>
          </cell>
          <cell r="T102" t="str">
            <v/>
          </cell>
          <cell r="U102" t="str">
            <v/>
          </cell>
          <cell r="V102">
            <v>-4.1379999999999999</v>
          </cell>
          <cell r="W102">
            <v>-8.3000000000000004E-2</v>
          </cell>
          <cell r="X102">
            <v>3.5</v>
          </cell>
          <cell r="Y102">
            <v>-7.0000000000000007E-2</v>
          </cell>
        </row>
        <row r="103">
          <cell r="A103">
            <v>1560</v>
          </cell>
          <cell r="B103">
            <v>117.67199999999998</v>
          </cell>
          <cell r="C103">
            <v>117.98</v>
          </cell>
          <cell r="D103">
            <v>-0.31</v>
          </cell>
          <cell r="E103">
            <v>-2</v>
          </cell>
          <cell r="F103">
            <v>-2</v>
          </cell>
          <cell r="G103" t="str">
            <v>C</v>
          </cell>
          <cell r="H103" t="str">
            <v>T</v>
          </cell>
          <cell r="I103">
            <v>0.5</v>
          </cell>
          <cell r="J103">
            <v>-5.1725000000000003</v>
          </cell>
          <cell r="K103">
            <v>1.4518</v>
          </cell>
          <cell r="L103">
            <v>5.0731999999999999</v>
          </cell>
          <cell r="M103">
            <v>-0.60880000000000001</v>
          </cell>
          <cell r="N103">
            <v>-3.5</v>
          </cell>
          <cell r="O103">
            <v>0.13</v>
          </cell>
          <cell r="P103">
            <v>3.5</v>
          </cell>
          <cell r="Q103">
            <v>0.13</v>
          </cell>
          <cell r="R103">
            <v>-4.5</v>
          </cell>
          <cell r="S103">
            <v>-0.20300000000000001</v>
          </cell>
          <cell r="T103" t="str">
            <v/>
          </cell>
          <cell r="U103" t="str">
            <v/>
          </cell>
          <cell r="V103">
            <v>-4.1379999999999999</v>
          </cell>
          <cell r="W103">
            <v>-8.3000000000000004E-2</v>
          </cell>
          <cell r="X103">
            <v>3.8090000000000002</v>
          </cell>
          <cell r="Y103">
            <v>-7.5999999999999998E-2</v>
          </cell>
        </row>
        <row r="104">
          <cell r="A104">
            <v>1580</v>
          </cell>
          <cell r="B104">
            <v>116.59199999999998</v>
          </cell>
          <cell r="C104">
            <v>118.76628571428571</v>
          </cell>
          <cell r="D104">
            <v>-2.17</v>
          </cell>
          <cell r="E104">
            <v>-2</v>
          </cell>
          <cell r="F104">
            <v>-2</v>
          </cell>
          <cell r="G104" t="str">
            <v>T</v>
          </cell>
          <cell r="H104" t="str">
            <v>T</v>
          </cell>
          <cell r="I104">
            <v>0.5</v>
          </cell>
          <cell r="J104">
            <v>-6.0364000000000004</v>
          </cell>
          <cell r="K104">
            <v>0.60909999999999997</v>
          </cell>
          <cell r="L104">
            <v>6.5566000000000004</v>
          </cell>
          <cell r="M104">
            <v>0.26229999999999998</v>
          </cell>
          <cell r="N104">
            <v>-3.5</v>
          </cell>
          <cell r="O104">
            <v>0.13</v>
          </cell>
          <cell r="P104">
            <v>3.5</v>
          </cell>
          <cell r="Q104">
            <v>0.13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-3.8090000000000002</v>
          </cell>
          <cell r="W104">
            <v>-7.5999999999999998E-2</v>
          </cell>
          <cell r="X104">
            <v>3.8090000000000002</v>
          </cell>
          <cell r="Y104">
            <v>-7.5999999999999998E-2</v>
          </cell>
        </row>
        <row r="105">
          <cell r="A105">
            <v>1600</v>
          </cell>
          <cell r="B105">
            <v>119.26199999999999</v>
          </cell>
          <cell r="C105">
            <v>119.78914285714285</v>
          </cell>
          <cell r="D105">
            <v>-0.53</v>
          </cell>
          <cell r="E105">
            <v>-2</v>
          </cell>
          <cell r="F105">
            <v>-2</v>
          </cell>
          <cell r="G105" t="str">
            <v>T</v>
          </cell>
          <cell r="H105" t="str">
            <v>T</v>
          </cell>
          <cell r="I105">
            <v>0.5</v>
          </cell>
          <cell r="J105">
            <v>-4.5651999999999999</v>
          </cell>
          <cell r="K105">
            <v>-4.5699999999999998E-2</v>
          </cell>
          <cell r="L105">
            <v>4.4168000000000003</v>
          </cell>
          <cell r="M105">
            <v>4.4200000000000003E-2</v>
          </cell>
          <cell r="N105">
            <v>-3.5</v>
          </cell>
          <cell r="O105">
            <v>0.13</v>
          </cell>
          <cell r="P105">
            <v>3.5</v>
          </cell>
          <cell r="Q105">
            <v>0.13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-3.8090000000000002</v>
          </cell>
          <cell r="W105">
            <v>-7.5999999999999998E-2</v>
          </cell>
          <cell r="X105">
            <v>3.8090000000000002</v>
          </cell>
          <cell r="Y105">
            <v>-7.5999999999999998E-2</v>
          </cell>
        </row>
        <row r="106">
          <cell r="A106">
            <v>1620</v>
          </cell>
          <cell r="B106">
            <v>122.55799999999999</v>
          </cell>
          <cell r="C106">
            <v>121.04857142857142</v>
          </cell>
          <cell r="D106">
            <v>1.51</v>
          </cell>
          <cell r="E106">
            <v>-2</v>
          </cell>
          <cell r="F106">
            <v>-2</v>
          </cell>
          <cell r="G106" t="str">
            <v>C</v>
          </cell>
          <cell r="H106" t="str">
            <v>C</v>
          </cell>
          <cell r="I106">
            <v>0.5</v>
          </cell>
          <cell r="J106">
            <v>-5.3368000000000002</v>
          </cell>
          <cell r="K106">
            <v>-5.3800000000000001E-2</v>
          </cell>
          <cell r="L106">
            <v>5.5509000000000004</v>
          </cell>
          <cell r="M106">
            <v>0.3886</v>
          </cell>
          <cell r="N106">
            <v>-3.5</v>
          </cell>
          <cell r="O106">
            <v>0.13</v>
          </cell>
          <cell r="P106">
            <v>3.5</v>
          </cell>
          <cell r="Q106">
            <v>0.13</v>
          </cell>
          <cell r="R106">
            <v>-4.5</v>
          </cell>
          <cell r="S106">
            <v>-0.20300000000000001</v>
          </cell>
          <cell r="T106">
            <v>4.5</v>
          </cell>
          <cell r="U106">
            <v>-0.20300000000000001</v>
          </cell>
          <cell r="V106">
            <v>-4.1379999999999999</v>
          </cell>
          <cell r="W106">
            <v>-8.3000000000000004E-2</v>
          </cell>
          <cell r="X106">
            <v>4.1379999999999999</v>
          </cell>
          <cell r="Y106">
            <v>-8.3000000000000004E-2</v>
          </cell>
        </row>
        <row r="107">
          <cell r="A107">
            <v>1640</v>
          </cell>
          <cell r="B107">
            <v>125.22599999999998</v>
          </cell>
          <cell r="C107">
            <v>122.515</v>
          </cell>
          <cell r="D107">
            <v>2.71</v>
          </cell>
          <cell r="E107">
            <v>-2</v>
          </cell>
          <cell r="F107">
            <v>-2</v>
          </cell>
          <cell r="G107" t="str">
            <v>C</v>
          </cell>
          <cell r="H107" t="str">
            <v>C</v>
          </cell>
          <cell r="I107">
            <v>0.5</v>
          </cell>
          <cell r="J107">
            <v>-5.84</v>
          </cell>
          <cell r="K107">
            <v>-0.23400000000000001</v>
          </cell>
          <cell r="L107">
            <v>6.0469999999999997</v>
          </cell>
          <cell r="M107">
            <v>0.18099999999999999</v>
          </cell>
          <cell r="N107">
            <v>-3.5</v>
          </cell>
          <cell r="O107">
            <v>0.13</v>
          </cell>
          <cell r="P107">
            <v>3.5</v>
          </cell>
          <cell r="Q107">
            <v>0.13</v>
          </cell>
          <cell r="R107">
            <v>-4.5</v>
          </cell>
          <cell r="S107">
            <v>-0.20300000000000001</v>
          </cell>
          <cell r="T107">
            <v>4.5</v>
          </cell>
          <cell r="U107">
            <v>-0.20300000000000001</v>
          </cell>
          <cell r="V107">
            <v>-4.1379999999999999</v>
          </cell>
          <cell r="W107">
            <v>-8.3000000000000004E-2</v>
          </cell>
          <cell r="X107">
            <v>4.1379999999999999</v>
          </cell>
          <cell r="Y107">
            <v>-8.3000000000000004E-2</v>
          </cell>
        </row>
        <row r="108">
          <cell r="A108">
            <v>1660</v>
          </cell>
          <cell r="B108">
            <v>127.01</v>
          </cell>
          <cell r="C108">
            <v>124.011</v>
          </cell>
          <cell r="D108">
            <v>3</v>
          </cell>
          <cell r="E108">
            <v>-2</v>
          </cell>
          <cell r="F108">
            <v>-2</v>
          </cell>
          <cell r="G108" t="str">
            <v>C</v>
          </cell>
          <cell r="H108" t="str">
            <v>C</v>
          </cell>
          <cell r="I108">
            <v>0.5</v>
          </cell>
          <cell r="J108">
            <v>-6.1319999999999997</v>
          </cell>
          <cell r="K108">
            <v>6.0999999999999999E-2</v>
          </cell>
          <cell r="L108">
            <v>6.0709999999999997</v>
          </cell>
          <cell r="M108">
            <v>-6.0999999999999999E-2</v>
          </cell>
          <cell r="N108">
            <v>-3.5</v>
          </cell>
          <cell r="O108">
            <v>0.13</v>
          </cell>
          <cell r="P108">
            <v>3.5</v>
          </cell>
          <cell r="Q108">
            <v>0.13</v>
          </cell>
          <cell r="R108">
            <v>-4.5</v>
          </cell>
          <cell r="S108">
            <v>-0.20300000000000001</v>
          </cell>
          <cell r="T108">
            <v>4.5</v>
          </cell>
          <cell r="U108">
            <v>-0.20300000000000001</v>
          </cell>
          <cell r="V108">
            <v>-4.1379999999999999</v>
          </cell>
          <cell r="W108">
            <v>-8.3000000000000004E-2</v>
          </cell>
          <cell r="X108">
            <v>4.1379999999999999</v>
          </cell>
          <cell r="Y108">
            <v>-8.3000000000000004E-2</v>
          </cell>
        </row>
        <row r="109">
          <cell r="A109">
            <v>1680</v>
          </cell>
          <cell r="B109">
            <v>128.06</v>
          </cell>
          <cell r="C109">
            <v>125.50699999999999</v>
          </cell>
          <cell r="D109">
            <v>2.5499999999999998</v>
          </cell>
          <cell r="E109">
            <v>-2</v>
          </cell>
          <cell r="F109">
            <v>-2</v>
          </cell>
          <cell r="G109" t="str">
            <v>C</v>
          </cell>
          <cell r="H109" t="str">
            <v>C</v>
          </cell>
          <cell r="I109">
            <v>0.5</v>
          </cell>
          <cell r="J109">
            <v>-5.9409999999999998</v>
          </cell>
          <cell r="K109">
            <v>0.11899999999999999</v>
          </cell>
          <cell r="L109">
            <v>5.8230000000000004</v>
          </cell>
          <cell r="M109">
            <v>-0.11600000000000001</v>
          </cell>
          <cell r="N109">
            <v>-3.5</v>
          </cell>
          <cell r="O109">
            <v>0.13</v>
          </cell>
          <cell r="P109">
            <v>3.5</v>
          </cell>
          <cell r="Q109">
            <v>0.13</v>
          </cell>
          <cell r="R109">
            <v>-4.5</v>
          </cell>
          <cell r="S109">
            <v>-0.20300000000000001</v>
          </cell>
          <cell r="T109">
            <v>4.5</v>
          </cell>
          <cell r="U109">
            <v>-0.20300000000000001</v>
          </cell>
          <cell r="V109">
            <v>-4.1379999999999999</v>
          </cell>
          <cell r="W109">
            <v>-8.3000000000000004E-2</v>
          </cell>
          <cell r="X109">
            <v>4.1379999999999999</v>
          </cell>
          <cell r="Y109">
            <v>-8.3000000000000004E-2</v>
          </cell>
        </row>
        <row r="110">
          <cell r="A110">
            <v>1700</v>
          </cell>
          <cell r="B110">
            <v>129.55500000000001</v>
          </cell>
          <cell r="C110">
            <v>126.97440625</v>
          </cell>
          <cell r="D110">
            <v>2.58</v>
          </cell>
          <cell r="E110">
            <v>-2</v>
          </cell>
          <cell r="F110">
            <v>-2</v>
          </cell>
          <cell r="G110" t="str">
            <v>C</v>
          </cell>
          <cell r="H110" t="str">
            <v>C</v>
          </cell>
          <cell r="I110">
            <v>0.5</v>
          </cell>
          <cell r="J110">
            <v>-5.9859999999999998</v>
          </cell>
          <cell r="K110">
            <v>0.18</v>
          </cell>
          <cell r="L110">
            <v>5.6970000000000001</v>
          </cell>
          <cell r="M110">
            <v>-0.39900000000000002</v>
          </cell>
          <cell r="N110">
            <v>-3.5</v>
          </cell>
          <cell r="O110">
            <v>0.13</v>
          </cell>
          <cell r="P110">
            <v>3.5</v>
          </cell>
          <cell r="Q110">
            <v>0.13</v>
          </cell>
          <cell r="R110">
            <v>-4.5</v>
          </cell>
          <cell r="S110">
            <v>-0.20300000000000001</v>
          </cell>
          <cell r="T110">
            <v>4.5</v>
          </cell>
          <cell r="U110">
            <v>-0.20300000000000001</v>
          </cell>
          <cell r="V110">
            <v>-4.1379999999999999</v>
          </cell>
          <cell r="W110">
            <v>-8.3000000000000004E-2</v>
          </cell>
          <cell r="X110">
            <v>4.1379999999999999</v>
          </cell>
          <cell r="Y110">
            <v>-8.3000000000000004E-2</v>
          </cell>
        </row>
        <row r="111">
          <cell r="A111">
            <v>1720</v>
          </cell>
          <cell r="B111">
            <v>133.51499999999999</v>
          </cell>
          <cell r="C111">
            <v>128.24165625000001</v>
          </cell>
          <cell r="D111">
            <v>5.27</v>
          </cell>
          <cell r="E111">
            <v>-2</v>
          </cell>
          <cell r="F111">
            <v>-2</v>
          </cell>
          <cell r="G111" t="str">
            <v>C</v>
          </cell>
          <cell r="H111" t="str">
            <v>C</v>
          </cell>
          <cell r="I111">
            <v>0.5</v>
          </cell>
          <cell r="J111">
            <v>-6.8</v>
          </cell>
          <cell r="K111">
            <v>-0.88400000000000001</v>
          </cell>
          <cell r="L111">
            <v>7.008</v>
          </cell>
          <cell r="M111">
            <v>-0.46700000000000003</v>
          </cell>
          <cell r="N111">
            <v>-3.5</v>
          </cell>
          <cell r="O111">
            <v>0.13</v>
          </cell>
          <cell r="P111">
            <v>3.5</v>
          </cell>
          <cell r="Q111">
            <v>0.13</v>
          </cell>
          <cell r="R111">
            <v>-4.5</v>
          </cell>
          <cell r="S111">
            <v>-0.20300000000000001</v>
          </cell>
          <cell r="T111">
            <v>4.5</v>
          </cell>
          <cell r="U111">
            <v>-0.20300000000000001</v>
          </cell>
          <cell r="V111">
            <v>-4.1379999999999999</v>
          </cell>
          <cell r="W111">
            <v>-8.3000000000000004E-2</v>
          </cell>
          <cell r="X111">
            <v>4.1379999999999999</v>
          </cell>
          <cell r="Y111">
            <v>-8.3000000000000004E-2</v>
          </cell>
        </row>
        <row r="112">
          <cell r="A112">
            <v>1740</v>
          </cell>
          <cell r="B112">
            <v>134.41499999999999</v>
          </cell>
          <cell r="C112">
            <v>129.28015625</v>
          </cell>
          <cell r="D112">
            <v>5.13</v>
          </cell>
          <cell r="E112">
            <v>-2</v>
          </cell>
          <cell r="F112">
            <v>-2</v>
          </cell>
          <cell r="G112" t="str">
            <v>C</v>
          </cell>
          <cell r="H112" t="str">
            <v>C</v>
          </cell>
          <cell r="I112">
            <v>0.5</v>
          </cell>
          <cell r="J112">
            <v>-6.9009999999999998</v>
          </cell>
          <cell r="K112">
            <v>-0.55200000000000005</v>
          </cell>
          <cell r="L112">
            <v>7.0590000000000002</v>
          </cell>
          <cell r="M112">
            <v>-0.23499999999999999</v>
          </cell>
          <cell r="N112">
            <v>-3.5</v>
          </cell>
          <cell r="O112">
            <v>0.13</v>
          </cell>
          <cell r="P112">
            <v>3.5</v>
          </cell>
          <cell r="Q112">
            <v>0.13</v>
          </cell>
          <cell r="R112">
            <v>-4.5</v>
          </cell>
          <cell r="S112">
            <v>-0.20300000000000001</v>
          </cell>
          <cell r="T112">
            <v>4.5</v>
          </cell>
          <cell r="U112">
            <v>-0.20300000000000001</v>
          </cell>
          <cell r="V112">
            <v>-4.1379999999999999</v>
          </cell>
          <cell r="W112">
            <v>-8.3000000000000004E-2</v>
          </cell>
          <cell r="X112">
            <v>4.1379999999999999</v>
          </cell>
          <cell r="Y112">
            <v>-8.3000000000000004E-2</v>
          </cell>
        </row>
        <row r="113">
          <cell r="A113">
            <v>1760</v>
          </cell>
          <cell r="B113">
            <v>134.39500000000001</v>
          </cell>
          <cell r="C113">
            <v>130.08990624999998</v>
          </cell>
          <cell r="D113">
            <v>4.3099999999999996</v>
          </cell>
          <cell r="E113">
            <v>-2</v>
          </cell>
          <cell r="F113">
            <v>-2</v>
          </cell>
          <cell r="G113" t="str">
            <v>C</v>
          </cell>
          <cell r="H113" t="str">
            <v>C</v>
          </cell>
          <cell r="I113">
            <v>0.5</v>
          </cell>
          <cell r="J113">
            <v>-6.4980000000000002</v>
          </cell>
          <cell r="K113">
            <v>-0.52700000000000002</v>
          </cell>
          <cell r="L113">
            <v>6.7119999999999997</v>
          </cell>
          <cell r="M113">
            <v>-9.9000000000000005E-2</v>
          </cell>
          <cell r="N113">
            <v>-3.5</v>
          </cell>
          <cell r="O113">
            <v>0.13</v>
          </cell>
          <cell r="P113">
            <v>3.5</v>
          </cell>
          <cell r="Q113">
            <v>0.13</v>
          </cell>
          <cell r="R113">
            <v>-4.5</v>
          </cell>
          <cell r="S113">
            <v>-0.20300000000000001</v>
          </cell>
          <cell r="T113">
            <v>4.5</v>
          </cell>
          <cell r="U113">
            <v>-0.20300000000000001</v>
          </cell>
          <cell r="V113">
            <v>-4.1379999999999999</v>
          </cell>
          <cell r="W113">
            <v>-8.3000000000000004E-2</v>
          </cell>
          <cell r="X113">
            <v>4.1379999999999999</v>
          </cell>
          <cell r="Y113">
            <v>-8.3000000000000004E-2</v>
          </cell>
        </row>
        <row r="114">
          <cell r="A114">
            <v>1774</v>
          </cell>
          <cell r="B114">
            <v>134.79499999999999</v>
          </cell>
          <cell r="C114">
            <v>130.520625</v>
          </cell>
          <cell r="D114">
            <v>4.2699999999999996</v>
          </cell>
          <cell r="E114">
            <v>-2</v>
          </cell>
          <cell r="F114">
            <v>-2</v>
          </cell>
          <cell r="G114" t="str">
            <v>C</v>
          </cell>
          <cell r="H114" t="str">
            <v>C</v>
          </cell>
          <cell r="I114">
            <v>0.5</v>
          </cell>
          <cell r="J114">
            <v>-6.8150000000000004</v>
          </cell>
          <cell r="K114">
            <v>0.13600000000000001</v>
          </cell>
          <cell r="L114">
            <v>6.5030000000000001</v>
          </cell>
          <cell r="M114">
            <v>-0.48799999999999999</v>
          </cell>
          <cell r="N114">
            <v>-3.5</v>
          </cell>
          <cell r="O114">
            <v>0.13</v>
          </cell>
          <cell r="P114">
            <v>3.5</v>
          </cell>
          <cell r="Q114">
            <v>0.13</v>
          </cell>
          <cell r="R114">
            <v>-4.5</v>
          </cell>
          <cell r="S114">
            <v>-0.20300000000000001</v>
          </cell>
          <cell r="T114">
            <v>4.5</v>
          </cell>
          <cell r="U114">
            <v>-0.20300000000000001</v>
          </cell>
          <cell r="V114">
            <v>-4.1379999999999999</v>
          </cell>
          <cell r="W114">
            <v>-8.3000000000000004E-2</v>
          </cell>
          <cell r="X114">
            <v>4.1379999999999999</v>
          </cell>
          <cell r="Y114">
            <v>-8.3000000000000004E-2</v>
          </cell>
        </row>
        <row r="115">
          <cell r="A115">
            <v>1780</v>
          </cell>
          <cell r="B115">
            <v>132.27500000000001</v>
          </cell>
          <cell r="C115">
            <v>130.67090625</v>
          </cell>
          <cell r="D115">
            <v>1.6</v>
          </cell>
          <cell r="E115">
            <v>-2</v>
          </cell>
          <cell r="F115">
            <v>-2</v>
          </cell>
          <cell r="G115" t="str">
            <v>C</v>
          </cell>
          <cell r="H115" t="str">
            <v>C</v>
          </cell>
          <cell r="I115">
            <v>0.5</v>
          </cell>
          <cell r="J115">
            <v>-5.3849999999999998</v>
          </cell>
          <cell r="K115">
            <v>-5.3999999999999999E-2</v>
          </cell>
          <cell r="L115">
            <v>5.3230000000000004</v>
          </cell>
          <cell r="M115">
            <v>-0.17699999999999999</v>
          </cell>
          <cell r="N115">
            <v>-3.5</v>
          </cell>
          <cell r="O115">
            <v>0.13</v>
          </cell>
          <cell r="P115">
            <v>3.5</v>
          </cell>
          <cell r="Q115">
            <v>0.13</v>
          </cell>
          <cell r="R115">
            <v>-4.5</v>
          </cell>
          <cell r="S115">
            <v>-0.20300000000000001</v>
          </cell>
          <cell r="T115">
            <v>4.5</v>
          </cell>
          <cell r="U115">
            <v>-0.20300000000000001</v>
          </cell>
          <cell r="V115">
            <v>-4.1379999999999999</v>
          </cell>
          <cell r="W115">
            <v>-8.3000000000000004E-2</v>
          </cell>
          <cell r="X115">
            <v>4.1379999999999999</v>
          </cell>
          <cell r="Y115">
            <v>-8.3000000000000004E-2</v>
          </cell>
        </row>
        <row r="116">
          <cell r="A116">
            <v>1800</v>
          </cell>
          <cell r="B116">
            <v>130.72499999999999</v>
          </cell>
          <cell r="C116">
            <v>131.02315625</v>
          </cell>
          <cell r="D116">
            <v>-0.3</v>
          </cell>
          <cell r="E116">
            <v>-2</v>
          </cell>
          <cell r="F116">
            <v>-2</v>
          </cell>
          <cell r="G116" t="str">
            <v>T</v>
          </cell>
          <cell r="H116" t="str">
            <v>T</v>
          </cell>
          <cell r="I116">
            <v>0.5</v>
          </cell>
          <cell r="J116">
            <v>-4.0019999999999998</v>
          </cell>
          <cell r="K116">
            <v>0.08</v>
          </cell>
          <cell r="L116">
            <v>4.3710000000000004</v>
          </cell>
          <cell r="M116">
            <v>-0.17499999999999999</v>
          </cell>
          <cell r="N116">
            <v>-3.5</v>
          </cell>
          <cell r="O116">
            <v>0.13</v>
          </cell>
          <cell r="P116">
            <v>3.5</v>
          </cell>
          <cell r="Q116">
            <v>0.13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-3.8090000000000002</v>
          </cell>
          <cell r="W116">
            <v>-7.5999999999999998E-2</v>
          </cell>
          <cell r="X116">
            <v>3.8090000000000002</v>
          </cell>
          <cell r="Y116">
            <v>-7.5999999999999998E-2</v>
          </cell>
        </row>
        <row r="117">
          <cell r="A117">
            <v>1820</v>
          </cell>
          <cell r="B117">
            <v>130.38099999999997</v>
          </cell>
          <cell r="C117">
            <v>131.14665625000001</v>
          </cell>
          <cell r="D117">
            <v>-0.77</v>
          </cell>
          <cell r="E117">
            <v>-2</v>
          </cell>
          <cell r="F117">
            <v>-2</v>
          </cell>
          <cell r="G117" t="str">
            <v>T</v>
          </cell>
          <cell r="H117" t="str">
            <v>T</v>
          </cell>
          <cell r="I117">
            <v>0.5</v>
          </cell>
          <cell r="J117">
            <v>-4.82</v>
          </cell>
          <cell r="K117">
            <v>0</v>
          </cell>
          <cell r="L117">
            <v>4.9690000000000003</v>
          </cell>
          <cell r="M117">
            <v>-9.9000000000000005E-2</v>
          </cell>
          <cell r="N117">
            <v>-3.5</v>
          </cell>
          <cell r="O117">
            <v>0.13</v>
          </cell>
          <cell r="P117">
            <v>3.5</v>
          </cell>
          <cell r="Q117">
            <v>0.13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-3.8090000000000002</v>
          </cell>
          <cell r="W117">
            <v>-7.5999999999999998E-2</v>
          </cell>
          <cell r="X117">
            <v>3.8090000000000002</v>
          </cell>
          <cell r="Y117">
            <v>-7.5999999999999998E-2</v>
          </cell>
        </row>
        <row r="118">
          <cell r="A118">
            <v>1840</v>
          </cell>
          <cell r="B118">
            <v>129.49099999999999</v>
          </cell>
          <cell r="C118">
            <v>131.04140624999999</v>
          </cell>
          <cell r="D118">
            <v>-1.55</v>
          </cell>
          <cell r="E118">
            <v>-2</v>
          </cell>
          <cell r="F118">
            <v>-2</v>
          </cell>
          <cell r="G118" t="str">
            <v>T</v>
          </cell>
          <cell r="H118" t="str">
            <v>T</v>
          </cell>
          <cell r="I118">
            <v>0.5</v>
          </cell>
          <cell r="J118">
            <v>-7.2080000000000002</v>
          </cell>
          <cell r="K118">
            <v>-0.80200000000000005</v>
          </cell>
          <cell r="L118">
            <v>5.76</v>
          </cell>
          <cell r="M118">
            <v>0.16300000000000001</v>
          </cell>
          <cell r="N118">
            <v>-3.5</v>
          </cell>
          <cell r="O118">
            <v>0.13</v>
          </cell>
          <cell r="P118">
            <v>3.5</v>
          </cell>
          <cell r="Q118">
            <v>0.13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-3.8090000000000002</v>
          </cell>
          <cell r="W118">
            <v>-7.5999999999999998E-2</v>
          </cell>
          <cell r="X118">
            <v>3.8090000000000002</v>
          </cell>
          <cell r="Y118">
            <v>-7.5999999999999998E-2</v>
          </cell>
        </row>
        <row r="119">
          <cell r="A119">
            <v>1860</v>
          </cell>
          <cell r="B119">
            <v>128.58000000000001</v>
          </cell>
          <cell r="C119">
            <v>130.72799999999998</v>
          </cell>
          <cell r="D119">
            <v>-2.15</v>
          </cell>
          <cell r="E119">
            <v>-2</v>
          </cell>
          <cell r="F119">
            <v>-2</v>
          </cell>
          <cell r="G119" t="str">
            <v>T</v>
          </cell>
          <cell r="H119" t="str">
            <v>T</v>
          </cell>
          <cell r="I119">
            <v>0.5</v>
          </cell>
          <cell r="J119">
            <v>-8.9149999999999991</v>
          </cell>
          <cell r="K119">
            <v>-1.33</v>
          </cell>
          <cell r="L119">
            <v>5.9450000000000003</v>
          </cell>
          <cell r="M119">
            <v>0.65</v>
          </cell>
          <cell r="N119">
            <v>-3.5</v>
          </cell>
          <cell r="O119">
            <v>0.13</v>
          </cell>
          <cell r="P119">
            <v>3.5</v>
          </cell>
          <cell r="Q119">
            <v>0.13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-3.8090000000000002</v>
          </cell>
          <cell r="W119">
            <v>-7.5999999999999998E-2</v>
          </cell>
          <cell r="X119">
            <v>3.8090000000000002</v>
          </cell>
          <cell r="Y119">
            <v>-7.5999999999999998E-2</v>
          </cell>
        </row>
        <row r="120">
          <cell r="A120">
            <v>1880</v>
          </cell>
          <cell r="B120">
            <v>129.04</v>
          </cell>
          <cell r="C120">
            <v>130.39399999999998</v>
          </cell>
          <cell r="D120">
            <v>-1.35</v>
          </cell>
          <cell r="E120">
            <v>-2</v>
          </cell>
          <cell r="F120">
            <v>-2</v>
          </cell>
          <cell r="G120" t="str">
            <v>T</v>
          </cell>
          <cell r="H120" t="str">
            <v>T</v>
          </cell>
          <cell r="I120">
            <v>0.5</v>
          </cell>
          <cell r="J120">
            <v>-6.4809999999999999</v>
          </cell>
          <cell r="K120">
            <v>-0.50700000000000001</v>
          </cell>
          <cell r="L120">
            <v>5.2</v>
          </cell>
          <cell r="M120">
            <v>0.34699999999999998</v>
          </cell>
          <cell r="N120">
            <v>-3.5</v>
          </cell>
          <cell r="O120">
            <v>0.13</v>
          </cell>
          <cell r="P120">
            <v>3.5</v>
          </cell>
          <cell r="Q120">
            <v>0.13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-3.8090000000000002</v>
          </cell>
          <cell r="W120">
            <v>-7.5999999999999998E-2</v>
          </cell>
          <cell r="X120">
            <v>3.8090000000000002</v>
          </cell>
          <cell r="Y120">
            <v>-7.5999999999999998E-2</v>
          </cell>
        </row>
        <row r="121">
          <cell r="A121">
            <v>1900</v>
          </cell>
          <cell r="B121">
            <v>130.47999999999999</v>
          </cell>
          <cell r="C121">
            <v>130.06</v>
          </cell>
          <cell r="D121">
            <v>0.42</v>
          </cell>
          <cell r="E121">
            <v>-2</v>
          </cell>
          <cell r="F121">
            <v>-2</v>
          </cell>
          <cell r="G121" t="str">
            <v>C</v>
          </cell>
          <cell r="H121" t="str">
            <v>C</v>
          </cell>
          <cell r="I121">
            <v>0.5</v>
          </cell>
          <cell r="J121">
            <v>-4.8380000000000001</v>
          </cell>
          <cell r="K121">
            <v>5.2999999999999999E-2</v>
          </cell>
          <cell r="L121">
            <v>5.008</v>
          </cell>
          <cell r="M121">
            <v>0.39300000000000002</v>
          </cell>
          <cell r="N121">
            <v>-3.5</v>
          </cell>
          <cell r="O121">
            <v>0.13</v>
          </cell>
          <cell r="P121">
            <v>3.5</v>
          </cell>
          <cell r="Q121">
            <v>0.13</v>
          </cell>
          <cell r="R121">
            <v>-4.5</v>
          </cell>
          <cell r="S121">
            <v>-0.20300000000000001</v>
          </cell>
          <cell r="T121">
            <v>4.5</v>
          </cell>
          <cell r="U121">
            <v>-0.20300000000000001</v>
          </cell>
          <cell r="V121">
            <v>-4.1379999999999999</v>
          </cell>
          <cell r="W121">
            <v>-8.3000000000000004E-2</v>
          </cell>
          <cell r="X121">
            <v>4.1379999999999999</v>
          </cell>
          <cell r="Y121">
            <v>-8.3000000000000004E-2</v>
          </cell>
        </row>
        <row r="122">
          <cell r="A122">
            <v>1920</v>
          </cell>
          <cell r="B122">
            <v>132.02000000000001</v>
          </cell>
          <cell r="C122">
            <v>129.72599999999997</v>
          </cell>
          <cell r="D122">
            <v>2.29</v>
          </cell>
          <cell r="E122">
            <v>-2</v>
          </cell>
          <cell r="F122">
            <v>-2</v>
          </cell>
          <cell r="G122" t="str">
            <v>C</v>
          </cell>
          <cell r="H122" t="str">
            <v>C</v>
          </cell>
          <cell r="I122">
            <v>0.5</v>
          </cell>
          <cell r="J122">
            <v>-5.8170000000000002</v>
          </cell>
          <cell r="K122">
            <v>0.14000000000000001</v>
          </cell>
          <cell r="L122">
            <v>5.6040000000000001</v>
          </cell>
          <cell r="M122">
            <v>-0.28499999999999998</v>
          </cell>
          <cell r="N122">
            <v>-3.5</v>
          </cell>
          <cell r="O122">
            <v>0.13</v>
          </cell>
          <cell r="P122">
            <v>3.5</v>
          </cell>
          <cell r="Q122">
            <v>0.13</v>
          </cell>
          <cell r="R122">
            <v>-4.5</v>
          </cell>
          <cell r="S122">
            <v>-0.20300000000000001</v>
          </cell>
          <cell r="T122">
            <v>4.5</v>
          </cell>
          <cell r="U122">
            <v>-0.20300000000000001</v>
          </cell>
          <cell r="V122">
            <v>-4.1379999999999999</v>
          </cell>
          <cell r="W122">
            <v>-8.3000000000000004E-2</v>
          </cell>
          <cell r="X122">
            <v>4.1379999999999999</v>
          </cell>
          <cell r="Y122">
            <v>-8.3000000000000004E-2</v>
          </cell>
        </row>
        <row r="123">
          <cell r="A123">
            <v>1940</v>
          </cell>
          <cell r="B123">
            <v>132.76</v>
          </cell>
          <cell r="C123">
            <v>129.39199999999997</v>
          </cell>
          <cell r="D123">
            <v>3.37</v>
          </cell>
          <cell r="E123">
            <v>-2</v>
          </cell>
          <cell r="F123">
            <v>-2</v>
          </cell>
          <cell r="G123" t="str">
            <v>C</v>
          </cell>
          <cell r="H123" t="str">
            <v>C</v>
          </cell>
          <cell r="I123">
            <v>0.5</v>
          </cell>
          <cell r="J123">
            <v>-6.3579999999999997</v>
          </cell>
          <cell r="K123">
            <v>0.14399999999999999</v>
          </cell>
          <cell r="L123">
            <v>6.1669999999999998</v>
          </cell>
          <cell r="M123">
            <v>-0.24</v>
          </cell>
          <cell r="N123">
            <v>-3.5</v>
          </cell>
          <cell r="O123">
            <v>0.13</v>
          </cell>
          <cell r="P123">
            <v>3.5</v>
          </cell>
          <cell r="Q123">
            <v>0.13</v>
          </cell>
          <cell r="R123">
            <v>-4.5</v>
          </cell>
          <cell r="S123">
            <v>-0.20300000000000001</v>
          </cell>
          <cell r="T123">
            <v>4.5</v>
          </cell>
          <cell r="U123">
            <v>-0.20300000000000001</v>
          </cell>
          <cell r="V123">
            <v>-4.1379999999999999</v>
          </cell>
          <cell r="W123">
            <v>-8.3000000000000004E-2</v>
          </cell>
          <cell r="X123">
            <v>4.1379999999999999</v>
          </cell>
          <cell r="Y123">
            <v>-8.3000000000000004E-2</v>
          </cell>
        </row>
        <row r="124">
          <cell r="A124">
            <v>1960</v>
          </cell>
          <cell r="B124">
            <v>133</v>
          </cell>
          <cell r="C124">
            <v>129.05799999999996</v>
          </cell>
          <cell r="D124">
            <v>3.94</v>
          </cell>
          <cell r="E124">
            <v>-2</v>
          </cell>
          <cell r="F124">
            <v>-2</v>
          </cell>
          <cell r="G124" t="str">
            <v>C</v>
          </cell>
          <cell r="H124" t="str">
            <v>C</v>
          </cell>
          <cell r="I124">
            <v>0.5</v>
          </cell>
          <cell r="J124">
            <v>-6.7350000000000003</v>
          </cell>
          <cell r="K124">
            <v>0.32600000000000001</v>
          </cell>
          <cell r="L124">
            <v>6.468</v>
          </cell>
          <cell r="M124">
            <v>-0.20799999999999999</v>
          </cell>
          <cell r="N124">
            <v>-3.5</v>
          </cell>
          <cell r="O124">
            <v>0.13</v>
          </cell>
          <cell r="P124">
            <v>3.5</v>
          </cell>
          <cell r="Q124">
            <v>0.13</v>
          </cell>
          <cell r="R124">
            <v>-4.5</v>
          </cell>
          <cell r="S124">
            <v>-0.20300000000000001</v>
          </cell>
          <cell r="T124">
            <v>4.5</v>
          </cell>
          <cell r="U124">
            <v>-0.20300000000000001</v>
          </cell>
          <cell r="V124">
            <v>-4.1379999999999999</v>
          </cell>
          <cell r="W124">
            <v>-8.3000000000000004E-2</v>
          </cell>
          <cell r="X124">
            <v>4.1379999999999999</v>
          </cell>
          <cell r="Y124">
            <v>-8.3000000000000004E-2</v>
          </cell>
        </row>
        <row r="125">
          <cell r="A125">
            <v>1980</v>
          </cell>
          <cell r="B125">
            <v>133.10900000000004</v>
          </cell>
          <cell r="C125">
            <v>128.69274999999999</v>
          </cell>
          <cell r="D125">
            <v>4.42</v>
          </cell>
          <cell r="E125">
            <v>-2</v>
          </cell>
          <cell r="F125">
            <v>-2</v>
          </cell>
          <cell r="G125" t="str">
            <v>C</v>
          </cell>
          <cell r="H125" t="str">
            <v>C</v>
          </cell>
          <cell r="I125">
            <v>0.5</v>
          </cell>
          <cell r="J125">
            <v>-6.8120000000000003</v>
          </cell>
          <cell r="K125">
            <v>1E-3</v>
          </cell>
          <cell r="L125">
            <v>6.6870000000000003</v>
          </cell>
          <cell r="M125">
            <v>-0.249</v>
          </cell>
          <cell r="N125">
            <v>-3.5</v>
          </cell>
          <cell r="O125">
            <v>0.13</v>
          </cell>
          <cell r="P125">
            <v>3.5</v>
          </cell>
          <cell r="Q125">
            <v>0.13</v>
          </cell>
          <cell r="R125">
            <v>-4.5</v>
          </cell>
          <cell r="S125">
            <v>-0.20300000000000001</v>
          </cell>
          <cell r="T125">
            <v>4.5</v>
          </cell>
          <cell r="U125">
            <v>-0.20300000000000001</v>
          </cell>
          <cell r="V125">
            <v>-4.1379999999999999</v>
          </cell>
          <cell r="W125">
            <v>-8.3000000000000004E-2</v>
          </cell>
          <cell r="X125">
            <v>4.1379999999999999</v>
          </cell>
          <cell r="Y125">
            <v>-8.3000000000000004E-2</v>
          </cell>
        </row>
        <row r="126">
          <cell r="A126">
            <v>2000</v>
          </cell>
          <cell r="B126">
            <v>132.72900000000001</v>
          </cell>
          <cell r="C126">
            <v>128.10874999999999</v>
          </cell>
          <cell r="D126">
            <v>4.62</v>
          </cell>
          <cell r="E126">
            <v>-2</v>
          </cell>
          <cell r="F126">
            <v>-2</v>
          </cell>
          <cell r="G126" t="str">
            <v>C</v>
          </cell>
          <cell r="H126" t="str">
            <v>C</v>
          </cell>
          <cell r="I126">
            <v>0.5</v>
          </cell>
          <cell r="J126">
            <v>-6.9119999999999999</v>
          </cell>
          <cell r="K126">
            <v>0</v>
          </cell>
          <cell r="L126">
            <v>6.8319999999999999</v>
          </cell>
          <cell r="M126">
            <v>-0.16</v>
          </cell>
          <cell r="N126">
            <v>-3.5</v>
          </cell>
          <cell r="O126">
            <v>0.13</v>
          </cell>
          <cell r="P126">
            <v>3.5</v>
          </cell>
          <cell r="Q126">
            <v>0.13</v>
          </cell>
          <cell r="R126">
            <v>-4.5</v>
          </cell>
          <cell r="S126">
            <v>-0.20300000000000001</v>
          </cell>
          <cell r="T126">
            <v>4.5</v>
          </cell>
          <cell r="U126">
            <v>-0.20300000000000001</v>
          </cell>
          <cell r="V126">
            <v>-4.1379999999999999</v>
          </cell>
          <cell r="W126">
            <v>-8.3000000000000004E-2</v>
          </cell>
          <cell r="X126">
            <v>4.1379999999999999</v>
          </cell>
          <cell r="Y126">
            <v>-8.3000000000000004E-2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os Estimación"/>
    </sheetNames>
    <sheetDataSet>
      <sheetData sheetId="0" refreshError="1">
        <row r="6">
          <cell r="B6" t="str">
            <v>PINOTEPA NACIONAL-COLLANTES</v>
          </cell>
        </row>
        <row r="8">
          <cell r="B8" t="str">
            <v>CONSTRUCCIONES MIRSA, S.A. DE C.V.</v>
          </cell>
        </row>
        <row r="16">
          <cell r="B16" t="str">
            <v>DEL 16 AL 30 DE DICIEMBRE DE 1997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OS DE OBRA"/>
    </sheetNames>
    <sheetDataSet>
      <sheetData sheetId="0" refreshError="1">
        <row r="9">
          <cell r="B9">
            <v>1</v>
          </cell>
        </row>
        <row r="10">
          <cell r="B10" t="str">
            <v>DEL 01 AL 30 DE MAYO DE 2000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ERFIL"/>
      <sheetName val="pc_pt"/>
      <sheetName val="CVAS HOR"/>
      <sheetName val="PERFIL DWG"/>
      <sheetName val="P1"/>
      <sheetName val="P2"/>
      <sheetName val="P3"/>
    </sheetNames>
    <sheetDataSet>
      <sheetData sheetId="0"/>
      <sheetData sheetId="1">
        <row r="52">
          <cell r="B52">
            <v>5520</v>
          </cell>
          <cell r="F52">
            <v>15.765000000000001</v>
          </cell>
          <cell r="H52">
            <v>1739.5821000000001</v>
          </cell>
        </row>
        <row r="53">
          <cell r="B53">
            <v>5536.96</v>
          </cell>
          <cell r="F53">
            <v>17.632000000000001</v>
          </cell>
          <cell r="H53">
            <v>1741.4491</v>
          </cell>
        </row>
        <row r="54">
          <cell r="B54">
            <v>5540</v>
          </cell>
          <cell r="F54">
            <v>17.748999999999999</v>
          </cell>
          <cell r="H54">
            <v>1741.5661</v>
          </cell>
        </row>
        <row r="55">
          <cell r="B55">
            <v>5560</v>
          </cell>
          <cell r="F55">
            <v>19.2</v>
          </cell>
          <cell r="H55">
            <v>1743.0171</v>
          </cell>
        </row>
        <row r="56">
          <cell r="B56">
            <v>5580</v>
          </cell>
          <cell r="F56">
            <v>19.765999999999998</v>
          </cell>
          <cell r="H56">
            <v>1743.5831000000001</v>
          </cell>
        </row>
        <row r="57">
          <cell r="B57">
            <v>5584.74</v>
          </cell>
          <cell r="F57">
            <v>20.181000000000001</v>
          </cell>
          <cell r="H57">
            <v>1743.9981</v>
          </cell>
        </row>
        <row r="58">
          <cell r="B58">
            <v>5590.27</v>
          </cell>
          <cell r="F58">
            <v>21.062999999999999</v>
          </cell>
          <cell r="H58">
            <v>1744.8801000000001</v>
          </cell>
        </row>
        <row r="59">
          <cell r="B59">
            <v>5600</v>
          </cell>
          <cell r="F59">
            <v>21.776</v>
          </cell>
          <cell r="H59">
            <v>1745.5931</v>
          </cell>
        </row>
        <row r="60">
          <cell r="B60">
            <v>5610</v>
          </cell>
          <cell r="F60">
            <v>22.263000000000002</v>
          </cell>
          <cell r="H60">
            <v>1746.0800999999999</v>
          </cell>
        </row>
        <row r="61">
          <cell r="B61">
            <v>5620</v>
          </cell>
          <cell r="F61">
            <v>22.981000000000002</v>
          </cell>
          <cell r="H61">
            <v>1746.7981</v>
          </cell>
        </row>
        <row r="62">
          <cell r="B62">
            <v>5630</v>
          </cell>
          <cell r="F62">
            <v>23.018999999999998</v>
          </cell>
          <cell r="H62">
            <v>1746.8361</v>
          </cell>
        </row>
        <row r="63">
          <cell r="B63">
            <v>5635.06</v>
          </cell>
          <cell r="F63">
            <v>23.245999999999999</v>
          </cell>
          <cell r="H63">
            <v>1747.0631000000001</v>
          </cell>
        </row>
        <row r="64">
          <cell r="B64">
            <v>5640.43</v>
          </cell>
          <cell r="F64">
            <v>22.347000000000001</v>
          </cell>
          <cell r="H64">
            <v>1746.1641</v>
          </cell>
        </row>
        <row r="65">
          <cell r="B65">
            <v>5650</v>
          </cell>
          <cell r="F65">
            <v>21.344000000000001</v>
          </cell>
          <cell r="H65">
            <v>1745.1611</v>
          </cell>
        </row>
        <row r="66">
          <cell r="B66">
            <v>5660</v>
          </cell>
          <cell r="F66">
            <v>19.896000000000001</v>
          </cell>
          <cell r="H66">
            <v>1743.7130999999999</v>
          </cell>
        </row>
        <row r="67">
          <cell r="B67">
            <v>5670</v>
          </cell>
          <cell r="F67">
            <v>16.847999999999999</v>
          </cell>
          <cell r="H67">
            <v>1740.6650999999999</v>
          </cell>
        </row>
        <row r="68">
          <cell r="B68">
            <v>5665</v>
          </cell>
          <cell r="F68">
            <v>18.372</v>
          </cell>
          <cell r="H68">
            <v>1742.1891000000001</v>
          </cell>
        </row>
        <row r="69">
          <cell r="B69">
            <v>5680</v>
          </cell>
          <cell r="F69">
            <v>16.726736842105264</v>
          </cell>
          <cell r="H69">
            <v>1740.5438368421053</v>
          </cell>
        </row>
        <row r="70">
          <cell r="B70">
            <v>5684</v>
          </cell>
          <cell r="F70">
            <v>16.288</v>
          </cell>
          <cell r="H70">
            <v>1740.1051</v>
          </cell>
        </row>
        <row r="71">
          <cell r="B71">
            <v>5690</v>
          </cell>
          <cell r="F71">
            <v>23.155999999999999</v>
          </cell>
          <cell r="H71">
            <v>1746.9730999999999</v>
          </cell>
        </row>
        <row r="72">
          <cell r="B72">
            <v>5700</v>
          </cell>
          <cell r="F72">
            <v>26.352</v>
          </cell>
          <cell r="H72">
            <v>1750.1691000000001</v>
          </cell>
        </row>
        <row r="73">
          <cell r="B73">
            <v>5710</v>
          </cell>
          <cell r="F73">
            <v>28.902000000000001</v>
          </cell>
          <cell r="H73">
            <v>1752.7191</v>
          </cell>
        </row>
        <row r="74">
          <cell r="B74">
            <v>5715</v>
          </cell>
          <cell r="F74">
            <v>30.312999999999999</v>
          </cell>
          <cell r="H74">
            <v>1754.1301000000001</v>
          </cell>
        </row>
        <row r="75">
          <cell r="B75">
            <v>5718.87</v>
          </cell>
          <cell r="F75">
            <v>30.779</v>
          </cell>
          <cell r="H75">
            <v>1754.5961</v>
          </cell>
        </row>
        <row r="76">
          <cell r="B76">
            <v>5720</v>
          </cell>
          <cell r="F76">
            <v>30.896999999999998</v>
          </cell>
          <cell r="H76">
            <v>1754.7140999999999</v>
          </cell>
        </row>
        <row r="77">
          <cell r="B77">
            <v>5736.52</v>
          </cell>
          <cell r="F77">
            <v>31.113</v>
          </cell>
          <cell r="H77">
            <v>1754.9301</v>
          </cell>
        </row>
        <row r="78">
          <cell r="B78">
            <v>5740</v>
          </cell>
          <cell r="F78">
            <v>30.928000000000001</v>
          </cell>
          <cell r="H78">
            <v>1754.7451000000001</v>
          </cell>
        </row>
        <row r="79">
          <cell r="B79">
            <v>5757.51</v>
          </cell>
          <cell r="F79">
            <v>29.864000000000001</v>
          </cell>
          <cell r="H79">
            <v>1753.6811</v>
          </cell>
        </row>
        <row r="80">
          <cell r="B80">
            <v>5760</v>
          </cell>
          <cell r="F80">
            <v>29.754999999999999</v>
          </cell>
          <cell r="H80">
            <v>1753.5721000000001</v>
          </cell>
        </row>
        <row r="81">
          <cell r="B81">
            <v>5770</v>
          </cell>
          <cell r="F81">
            <v>30.413</v>
          </cell>
          <cell r="H81">
            <v>1754.2301</v>
          </cell>
        </row>
        <row r="82">
          <cell r="B82">
            <v>5777</v>
          </cell>
          <cell r="F82">
            <v>29.885000000000002</v>
          </cell>
          <cell r="H82">
            <v>1753.7021</v>
          </cell>
        </row>
        <row r="83">
          <cell r="B83">
            <v>5780</v>
          </cell>
          <cell r="F83">
            <v>30.847000000000001</v>
          </cell>
          <cell r="H83">
            <v>1754.6641</v>
          </cell>
        </row>
        <row r="84">
          <cell r="B84">
            <v>5790</v>
          </cell>
          <cell r="F84">
            <v>32.51</v>
          </cell>
          <cell r="H84">
            <v>1756.3271</v>
          </cell>
        </row>
        <row r="85">
          <cell r="B85">
            <v>5800</v>
          </cell>
          <cell r="F85">
            <v>34.404000000000003</v>
          </cell>
          <cell r="H85">
            <v>1758.2211</v>
          </cell>
        </row>
        <row r="86">
          <cell r="B86">
            <v>5810</v>
          </cell>
          <cell r="F86">
            <v>36.152999999999999</v>
          </cell>
          <cell r="H86">
            <v>1759.9701</v>
          </cell>
        </row>
        <row r="87">
          <cell r="B87">
            <v>5820</v>
          </cell>
          <cell r="F87">
            <v>37.991</v>
          </cell>
          <cell r="H87">
            <v>1761.8081</v>
          </cell>
        </row>
        <row r="88">
          <cell r="B88">
            <v>5829.09</v>
          </cell>
          <cell r="F88">
            <v>38.926000000000002</v>
          </cell>
          <cell r="H88">
            <v>1762.7430999999999</v>
          </cell>
        </row>
        <row r="89">
          <cell r="B89">
            <v>5830</v>
          </cell>
          <cell r="F89">
            <v>39.027000000000001</v>
          </cell>
          <cell r="H89">
            <v>1762.8441</v>
          </cell>
        </row>
        <row r="90">
          <cell r="B90">
            <v>5831.08</v>
          </cell>
          <cell r="F90">
            <v>39.118000000000002</v>
          </cell>
          <cell r="H90">
            <v>1762.9350999999999</v>
          </cell>
        </row>
        <row r="91">
          <cell r="B91">
            <v>5840</v>
          </cell>
          <cell r="F91">
            <v>39.893999999999998</v>
          </cell>
          <cell r="H91">
            <v>1763.7111</v>
          </cell>
        </row>
        <row r="92">
          <cell r="B92">
            <v>5843.95</v>
          </cell>
          <cell r="F92">
            <v>39.520000000000003</v>
          </cell>
          <cell r="H92">
            <v>1763.3371</v>
          </cell>
        </row>
        <row r="93">
          <cell r="B93">
            <v>5850</v>
          </cell>
          <cell r="F93">
            <v>38.808999999999997</v>
          </cell>
          <cell r="H93">
            <v>1762.6261</v>
          </cell>
        </row>
        <row r="94">
          <cell r="B94">
            <v>5860</v>
          </cell>
          <cell r="F94">
            <v>36.186999999999998</v>
          </cell>
          <cell r="H94">
            <v>1760.0040999999999</v>
          </cell>
        </row>
        <row r="95">
          <cell r="B95">
            <v>5870</v>
          </cell>
          <cell r="F95">
            <v>32.872999999999998</v>
          </cell>
          <cell r="H95">
            <v>1756.6901</v>
          </cell>
        </row>
        <row r="96">
          <cell r="F96">
            <v>34.521000000000001</v>
          </cell>
          <cell r="H96">
            <v>1758.3380999999999</v>
          </cell>
        </row>
        <row r="97">
          <cell r="B97">
            <v>5880</v>
          </cell>
          <cell r="F97">
            <v>29.238</v>
          </cell>
          <cell r="H97">
            <v>1753.0551</v>
          </cell>
        </row>
        <row r="98">
          <cell r="B98">
            <v>5890</v>
          </cell>
          <cell r="F98">
            <v>34.17</v>
          </cell>
          <cell r="H98">
            <v>1757.9871000000001</v>
          </cell>
        </row>
        <row r="99">
          <cell r="B99">
            <v>5900</v>
          </cell>
          <cell r="F99">
            <v>38.487000000000002</v>
          </cell>
          <cell r="H99">
            <v>1762.3041000000001</v>
          </cell>
        </row>
        <row r="100">
          <cell r="B100" t="str">
            <v>PL5+900</v>
          </cell>
          <cell r="E100">
            <v>-8.1479999999999997</v>
          </cell>
          <cell r="H100">
            <v>1762.3041000000001</v>
          </cell>
        </row>
        <row r="101">
          <cell r="B101">
            <v>5909</v>
          </cell>
          <cell r="F101">
            <v>-6.53</v>
          </cell>
          <cell r="H101">
            <v>1755.7741000000001</v>
          </cell>
        </row>
        <row r="102">
          <cell r="B102">
            <v>5910</v>
          </cell>
          <cell r="F102">
            <v>-6.1319999999999997</v>
          </cell>
          <cell r="H102">
            <v>1756.1721</v>
          </cell>
        </row>
        <row r="103">
          <cell r="B103">
            <v>5913.33</v>
          </cell>
          <cell r="F103">
            <v>-5.5819999999999999</v>
          </cell>
          <cell r="H103">
            <v>1756.7221</v>
          </cell>
        </row>
        <row r="104">
          <cell r="B104">
            <v>5920</v>
          </cell>
          <cell r="F104">
            <v>-4.5869999999999997</v>
          </cell>
          <cell r="H104">
            <v>1757.7171000000001</v>
          </cell>
        </row>
        <row r="105">
          <cell r="B105">
            <v>5940</v>
          </cell>
          <cell r="F105">
            <v>-4.0629999999999997</v>
          </cell>
          <cell r="H105">
            <v>1758.2411</v>
          </cell>
        </row>
        <row r="106">
          <cell r="B106">
            <v>5959.21</v>
          </cell>
          <cell r="F106">
            <v>-8.2439999999999998</v>
          </cell>
          <cell r="H106">
            <v>1754.0601000000001</v>
          </cell>
        </row>
        <row r="107">
          <cell r="B107">
            <v>5959.8</v>
          </cell>
          <cell r="F107">
            <v>-8.2910000000000004</v>
          </cell>
          <cell r="H107">
            <v>1754.0131000000001</v>
          </cell>
        </row>
        <row r="108">
          <cell r="B108">
            <v>5960</v>
          </cell>
          <cell r="F108">
            <v>-8.33</v>
          </cell>
          <cell r="H108">
            <v>1753.9741000000001</v>
          </cell>
        </row>
        <row r="109">
          <cell r="B109">
            <v>5970</v>
          </cell>
          <cell r="F109">
            <v>-11.106</v>
          </cell>
          <cell r="H109">
            <v>1751.1981000000001</v>
          </cell>
        </row>
        <row r="110">
          <cell r="B110">
            <v>5972.8</v>
          </cell>
          <cell r="F110">
            <v>-10.359519999999996</v>
          </cell>
          <cell r="H110">
            <v>1751.9445800000001</v>
          </cell>
        </row>
        <row r="111">
          <cell r="B111">
            <v>5980</v>
          </cell>
          <cell r="F111">
            <v>-8.44</v>
          </cell>
          <cell r="H111">
            <v>1753.8641</v>
          </cell>
        </row>
        <row r="112">
          <cell r="B112">
            <v>5990</v>
          </cell>
          <cell r="F112">
            <v>-5.49</v>
          </cell>
          <cell r="H112">
            <v>1756.8141000000001</v>
          </cell>
        </row>
        <row r="113">
          <cell r="B113">
            <v>6000</v>
          </cell>
          <cell r="F113">
            <v>-3.3559999999999999</v>
          </cell>
          <cell r="H113">
            <v>1758.9481000000001</v>
          </cell>
        </row>
        <row r="114">
          <cell r="B114">
            <v>6010</v>
          </cell>
          <cell r="F114">
            <v>-1.931</v>
          </cell>
          <cell r="H114">
            <v>1760.3731</v>
          </cell>
        </row>
        <row r="115">
          <cell r="B115">
            <v>6020</v>
          </cell>
          <cell r="F115">
            <v>-2.4209999999999998</v>
          </cell>
          <cell r="H115">
            <v>1759.8831</v>
          </cell>
        </row>
        <row r="116">
          <cell r="B116">
            <v>6025.59</v>
          </cell>
          <cell r="F116">
            <v>-2.9039999999999999</v>
          </cell>
          <cell r="H116">
            <v>1759.4001000000001</v>
          </cell>
        </row>
        <row r="117">
          <cell r="B117">
            <v>6040</v>
          </cell>
          <cell r="F117">
            <v>-4.4000000000000004</v>
          </cell>
          <cell r="H117">
            <v>1757.9041</v>
          </cell>
        </row>
        <row r="118">
          <cell r="B118">
            <v>6060</v>
          </cell>
          <cell r="F118">
            <v>-6.3789999999999996</v>
          </cell>
          <cell r="H118">
            <v>1755.9251000000002</v>
          </cell>
        </row>
        <row r="119">
          <cell r="B119">
            <v>6080</v>
          </cell>
          <cell r="F119">
            <v>-7.8150000000000004</v>
          </cell>
          <cell r="H119">
            <v>1754.4891</v>
          </cell>
        </row>
        <row r="120">
          <cell r="B120">
            <v>6100</v>
          </cell>
          <cell r="F120">
            <v>-8.7249999999999996</v>
          </cell>
          <cell r="H120">
            <v>1753.5791000000002</v>
          </cell>
        </row>
        <row r="121">
          <cell r="B121">
            <v>6120</v>
          </cell>
          <cell r="F121">
            <v>-8.657</v>
          </cell>
          <cell r="H121">
            <v>1753.6471000000001</v>
          </cell>
        </row>
        <row r="122">
          <cell r="B122">
            <v>6140</v>
          </cell>
          <cell r="F122">
            <v>-7.4960000000000004</v>
          </cell>
          <cell r="H122">
            <v>1754.8081</v>
          </cell>
        </row>
        <row r="123">
          <cell r="B123">
            <v>6160</v>
          </cell>
          <cell r="F123">
            <v>-5.45</v>
          </cell>
          <cell r="H123">
            <v>1756.8541</v>
          </cell>
        </row>
        <row r="124">
          <cell r="B124">
            <v>6171.41</v>
          </cell>
          <cell r="F124">
            <v>-5.4009999999999998</v>
          </cell>
          <cell r="H124">
            <v>1756.9031</v>
          </cell>
        </row>
        <row r="125">
          <cell r="B125">
            <v>6180</v>
          </cell>
          <cell r="F125">
            <v>-4.07</v>
          </cell>
          <cell r="H125">
            <v>1758.2341000000001</v>
          </cell>
        </row>
        <row r="126">
          <cell r="B126">
            <v>6200</v>
          </cell>
          <cell r="F126">
            <v>-4.8090000000000002</v>
          </cell>
          <cell r="H126">
            <v>1757.4951000000001</v>
          </cell>
        </row>
        <row r="127">
          <cell r="B127">
            <v>6220</v>
          </cell>
          <cell r="F127">
            <v>-5.9740000000000002</v>
          </cell>
          <cell r="H127">
            <v>1756.3301000000001</v>
          </cell>
        </row>
        <row r="128">
          <cell r="B128">
            <v>6229.92</v>
          </cell>
          <cell r="F128">
            <v>-8.0890000000000004</v>
          </cell>
          <cell r="H128">
            <v>1754.2151000000001</v>
          </cell>
        </row>
        <row r="129">
          <cell r="B129">
            <v>6240</v>
          </cell>
          <cell r="F129">
            <v>-8.718</v>
          </cell>
          <cell r="H129">
            <v>1753.5861</v>
          </cell>
        </row>
        <row r="130">
          <cell r="B130">
            <v>6260</v>
          </cell>
          <cell r="F130">
            <v>-9.6280000000000001</v>
          </cell>
          <cell r="H130">
            <v>1752.6761000000001</v>
          </cell>
        </row>
        <row r="131">
          <cell r="B131">
            <v>6280</v>
          </cell>
          <cell r="F131">
            <v>-10.342000000000001</v>
          </cell>
          <cell r="H131">
            <v>1751.9621</v>
          </cell>
        </row>
        <row r="132">
          <cell r="B132">
            <v>6300</v>
          </cell>
          <cell r="F132">
            <v>-11.587999999999999</v>
          </cell>
          <cell r="H132">
            <v>1750.7161000000001</v>
          </cell>
        </row>
        <row r="133">
          <cell r="B133">
            <v>6308.43</v>
          </cell>
          <cell r="F133">
            <v>-12.167</v>
          </cell>
          <cell r="H133">
            <v>1750.1371000000001</v>
          </cell>
        </row>
        <row r="134">
          <cell r="B134">
            <v>6310</v>
          </cell>
          <cell r="F134">
            <v>-12.313000000000001</v>
          </cell>
          <cell r="H134">
            <v>1749.9911</v>
          </cell>
        </row>
        <row r="135">
          <cell r="B135">
            <v>6320</v>
          </cell>
          <cell r="F135">
            <v>-12.786</v>
          </cell>
          <cell r="H135">
            <v>1749.5181</v>
          </cell>
        </row>
        <row r="136">
          <cell r="B136">
            <v>6330</v>
          </cell>
          <cell r="F136">
            <v>-13.606999999999999</v>
          </cell>
          <cell r="H136">
            <v>1748.6971000000001</v>
          </cell>
        </row>
        <row r="137">
          <cell r="B137">
            <v>6340</v>
          </cell>
          <cell r="F137">
            <v>-13.471</v>
          </cell>
          <cell r="H137">
            <v>1748.8331000000001</v>
          </cell>
        </row>
        <row r="138">
          <cell r="B138">
            <v>6350</v>
          </cell>
          <cell r="F138">
            <v>-13.048</v>
          </cell>
          <cell r="H138">
            <v>1749.2561000000001</v>
          </cell>
        </row>
        <row r="139">
          <cell r="B139">
            <v>6360</v>
          </cell>
          <cell r="F139">
            <v>-12.558999999999999</v>
          </cell>
          <cell r="H139">
            <v>1749.7451000000001</v>
          </cell>
        </row>
        <row r="140">
          <cell r="B140">
            <v>6361.08</v>
          </cell>
          <cell r="F140">
            <v>-12.534058086147517</v>
          </cell>
          <cell r="H140">
            <v>1749.7700419138525</v>
          </cell>
        </row>
        <row r="141">
          <cell r="B141">
            <v>6366.45</v>
          </cell>
          <cell r="F141">
            <v>-12.41</v>
          </cell>
          <cell r="H141">
            <v>1749.8941</v>
          </cell>
        </row>
        <row r="142">
          <cell r="B142">
            <v>6380</v>
          </cell>
          <cell r="F142">
            <v>-11.79</v>
          </cell>
          <cell r="H142">
            <v>1750.5141000000001</v>
          </cell>
        </row>
        <row r="143">
          <cell r="B143">
            <v>6400</v>
          </cell>
          <cell r="F143">
            <v>-11.353999999999999</v>
          </cell>
          <cell r="H143">
            <v>1750.9501</v>
          </cell>
        </row>
        <row r="144">
          <cell r="B144">
            <v>6420</v>
          </cell>
          <cell r="F144">
            <v>-11.933999999999999</v>
          </cell>
          <cell r="H144">
            <v>1750.3701000000001</v>
          </cell>
        </row>
        <row r="145">
          <cell r="B145">
            <v>6429.99</v>
          </cell>
          <cell r="F145">
            <v>-12.706</v>
          </cell>
          <cell r="H145">
            <v>1749.5981000000002</v>
          </cell>
        </row>
        <row r="146">
          <cell r="B146">
            <v>6430</v>
          </cell>
          <cell r="F146">
            <v>-12.706</v>
          </cell>
          <cell r="H146">
            <v>1749.5981000000002</v>
          </cell>
        </row>
        <row r="147">
          <cell r="B147">
            <v>6437.93</v>
          </cell>
          <cell r="F147">
            <v>-14.39</v>
          </cell>
          <cell r="H147">
            <v>1747.9141</v>
          </cell>
        </row>
        <row r="148">
          <cell r="B148">
            <v>6440</v>
          </cell>
          <cell r="F148">
            <v>-14.488</v>
          </cell>
          <cell r="H148">
            <v>1747.8161</v>
          </cell>
        </row>
        <row r="149">
          <cell r="B149">
            <v>6450</v>
          </cell>
          <cell r="F149">
            <v>-14.117000000000001</v>
          </cell>
          <cell r="H149">
            <v>1748.1871000000001</v>
          </cell>
        </row>
        <row r="150">
          <cell r="B150">
            <v>6460</v>
          </cell>
          <cell r="F150">
            <v>-13.193</v>
          </cell>
          <cell r="H150">
            <v>1749.1111000000001</v>
          </cell>
        </row>
        <row r="151">
          <cell r="B151">
            <v>6470</v>
          </cell>
          <cell r="F151">
            <v>-11.522</v>
          </cell>
          <cell r="H151">
            <v>1750.7821000000001</v>
          </cell>
        </row>
        <row r="152">
          <cell r="B152">
            <v>6480</v>
          </cell>
          <cell r="F152">
            <v>-10.462999999999999</v>
          </cell>
          <cell r="H152">
            <v>1751.8411000000001</v>
          </cell>
        </row>
        <row r="153">
          <cell r="B153">
            <v>6490</v>
          </cell>
          <cell r="F153">
            <v>-9.8320000000000007</v>
          </cell>
          <cell r="H153">
            <v>1752.4721</v>
          </cell>
        </row>
        <row r="154">
          <cell r="B154">
            <v>6497.54</v>
          </cell>
          <cell r="F154">
            <v>-9.7739999999999991</v>
          </cell>
          <cell r="H154">
            <v>1752.5301000000002</v>
          </cell>
        </row>
        <row r="155">
          <cell r="B155">
            <v>6500</v>
          </cell>
          <cell r="F155">
            <v>-9.7349999999999994</v>
          </cell>
          <cell r="H155">
            <v>1752.5691000000002</v>
          </cell>
        </row>
        <row r="156">
          <cell r="B156">
            <v>6501.01</v>
          </cell>
          <cell r="F156">
            <v>-9.7609999999999992</v>
          </cell>
          <cell r="H156">
            <v>1752.5431000000001</v>
          </cell>
        </row>
        <row r="157">
          <cell r="B157" t="str">
            <v>BN 6-2</v>
          </cell>
          <cell r="F157">
            <v>-6.0990000000000002</v>
          </cell>
          <cell r="H157">
            <v>1756.2051000000001</v>
          </cell>
        </row>
        <row r="158">
          <cell r="B158">
            <v>6510</v>
          </cell>
          <cell r="F158">
            <v>-9.8160000000000007</v>
          </cell>
          <cell r="H158">
            <v>1752.4881</v>
          </cell>
        </row>
        <row r="159">
          <cell r="B159">
            <v>6520</v>
          </cell>
          <cell r="F159">
            <v>-9.6170000000000009</v>
          </cell>
          <cell r="H159">
            <v>1752.6871000000001</v>
          </cell>
        </row>
        <row r="160">
          <cell r="B160">
            <v>6530</v>
          </cell>
          <cell r="F160">
            <v>-9.7080000000000002</v>
          </cell>
          <cell r="H160">
            <v>1752.5961</v>
          </cell>
        </row>
        <row r="161">
          <cell r="B161">
            <v>6540</v>
          </cell>
          <cell r="F161">
            <v>-9.6210000000000004</v>
          </cell>
          <cell r="H161">
            <v>1752.6831</v>
          </cell>
        </row>
        <row r="162">
          <cell r="B162">
            <v>6550</v>
          </cell>
          <cell r="F162">
            <v>-9.4649999999999999</v>
          </cell>
          <cell r="H162">
            <v>1752.8391000000001</v>
          </cell>
        </row>
        <row r="163">
          <cell r="B163">
            <v>6560</v>
          </cell>
          <cell r="F163">
            <v>-9.8309999999999995</v>
          </cell>
          <cell r="H163">
            <v>1752.4731000000002</v>
          </cell>
        </row>
        <row r="164">
          <cell r="B164">
            <v>6567.29</v>
          </cell>
          <cell r="F164">
            <v>-9.7260000000000009</v>
          </cell>
          <cell r="H164">
            <v>1752.5780999999999</v>
          </cell>
        </row>
        <row r="165">
          <cell r="B165">
            <v>6570</v>
          </cell>
          <cell r="F165">
            <v>-9.734</v>
          </cell>
          <cell r="H165">
            <v>1752.5701000000001</v>
          </cell>
        </row>
        <row r="166">
          <cell r="B166">
            <v>6571.28</v>
          </cell>
          <cell r="F166">
            <v>-9.7219999999999995</v>
          </cell>
          <cell r="H166">
            <v>1752.5821000000001</v>
          </cell>
        </row>
        <row r="167">
          <cell r="B167">
            <v>6580</v>
          </cell>
          <cell r="F167">
            <v>-9.6199999999999992</v>
          </cell>
          <cell r="H167">
            <v>1752.6841000000002</v>
          </cell>
        </row>
        <row r="168">
          <cell r="B168">
            <v>6600</v>
          </cell>
          <cell r="F168">
            <v>-9.625</v>
          </cell>
          <cell r="H168">
            <v>1752.6791000000001</v>
          </cell>
        </row>
        <row r="169">
          <cell r="B169">
            <v>6620</v>
          </cell>
          <cell r="F169">
            <v>-9.5</v>
          </cell>
          <cell r="H169">
            <v>1752.8041000000001</v>
          </cell>
        </row>
        <row r="170">
          <cell r="B170">
            <v>6640</v>
          </cell>
          <cell r="F170">
            <v>-7.8250000000000002</v>
          </cell>
          <cell r="H170">
            <v>1754.4791</v>
          </cell>
        </row>
        <row r="171">
          <cell r="B171">
            <v>6645.72</v>
          </cell>
          <cell r="F171">
            <v>-7.609</v>
          </cell>
          <cell r="H171">
            <v>1754.6951000000001</v>
          </cell>
        </row>
        <row r="172">
          <cell r="B172">
            <v>6660</v>
          </cell>
          <cell r="F172">
            <v>-6.923</v>
          </cell>
          <cell r="H172">
            <v>1755.3811000000001</v>
          </cell>
        </row>
        <row r="173">
          <cell r="B173">
            <v>6680</v>
          </cell>
          <cell r="F173">
            <v>-6.1440000000000001</v>
          </cell>
          <cell r="H173">
            <v>1756.1601000000001</v>
          </cell>
        </row>
        <row r="174">
          <cell r="B174" t="str">
            <v>PL 6+680</v>
          </cell>
          <cell r="E174">
            <v>-7.0659999999999998</v>
          </cell>
          <cell r="H174">
            <v>1756.1601000000001</v>
          </cell>
        </row>
        <row r="175">
          <cell r="B175">
            <v>6700</v>
          </cell>
          <cell r="F175">
            <v>0.65200000000000002</v>
          </cell>
          <cell r="H175">
            <v>1756.8121000000001</v>
          </cell>
        </row>
        <row r="176">
          <cell r="B176">
            <v>6720</v>
          </cell>
          <cell r="F176">
            <v>1.7130000000000001</v>
          </cell>
          <cell r="H176">
            <v>1757.8731</v>
          </cell>
        </row>
        <row r="177">
          <cell r="B177">
            <v>6724.31</v>
          </cell>
          <cell r="F177">
            <v>1.9650000000000001</v>
          </cell>
          <cell r="H177">
            <v>1758.1251</v>
          </cell>
        </row>
        <row r="178">
          <cell r="B178">
            <v>6740</v>
          </cell>
          <cell r="F178">
            <v>2.6110000000000002</v>
          </cell>
          <cell r="H178">
            <v>1758.7711000000002</v>
          </cell>
        </row>
        <row r="179">
          <cell r="B179">
            <v>6760</v>
          </cell>
          <cell r="F179">
            <v>3.3149999999999999</v>
          </cell>
          <cell r="H179">
            <v>1759.4751000000001</v>
          </cell>
        </row>
        <row r="180">
          <cell r="B180">
            <v>6780</v>
          </cell>
          <cell r="F180">
            <v>3.2959999999999998</v>
          </cell>
          <cell r="H180">
            <v>1759.4561000000001</v>
          </cell>
        </row>
        <row r="181">
          <cell r="B181">
            <v>6797.51</v>
          </cell>
          <cell r="F181">
            <v>3.5129999999999999</v>
          </cell>
          <cell r="H181">
            <v>1759.6731</v>
          </cell>
        </row>
        <row r="182">
          <cell r="B182">
            <v>6800</v>
          </cell>
          <cell r="F182">
            <v>3.4390000000000001</v>
          </cell>
          <cell r="H182">
            <v>1759.5991000000001</v>
          </cell>
        </row>
        <row r="183">
          <cell r="B183">
            <v>6820</v>
          </cell>
          <cell r="F183">
            <v>3.2</v>
          </cell>
          <cell r="H183">
            <v>1759.3601000000001</v>
          </cell>
        </row>
        <row r="184">
          <cell r="B184">
            <v>6840</v>
          </cell>
          <cell r="F184">
            <v>2.68</v>
          </cell>
          <cell r="H184">
            <v>1758.8401000000001</v>
          </cell>
        </row>
        <row r="185">
          <cell r="B185">
            <v>6860</v>
          </cell>
          <cell r="F185">
            <v>1.873</v>
          </cell>
          <cell r="H185">
            <v>1758.0331000000001</v>
          </cell>
        </row>
        <row r="186">
          <cell r="B186">
            <v>6876.12</v>
          </cell>
          <cell r="F186">
            <v>1.786</v>
          </cell>
          <cell r="H186">
            <v>1757.9461000000001</v>
          </cell>
        </row>
        <row r="187">
          <cell r="B187">
            <v>6880</v>
          </cell>
          <cell r="F187">
            <v>1.696</v>
          </cell>
          <cell r="H187">
            <v>1757.8561</v>
          </cell>
        </row>
        <row r="188">
          <cell r="B188">
            <v>6900</v>
          </cell>
          <cell r="F188">
            <v>-8.1000000000000003E-2</v>
          </cell>
          <cell r="H188">
            <v>1756.0791000000002</v>
          </cell>
        </row>
        <row r="189">
          <cell r="B189">
            <v>6920</v>
          </cell>
          <cell r="F189">
            <v>-1.292</v>
          </cell>
          <cell r="H189">
            <v>1754.8681000000001</v>
          </cell>
        </row>
        <row r="190">
          <cell r="B190">
            <v>6940</v>
          </cell>
          <cell r="F190">
            <v>-2.9990000000000001</v>
          </cell>
          <cell r="H190">
            <v>1753.1611</v>
          </cell>
        </row>
        <row r="191">
          <cell r="B191">
            <v>6942.33</v>
          </cell>
          <cell r="F191">
            <v>-3.19</v>
          </cell>
          <cell r="H191">
            <v>1752.9701</v>
          </cell>
        </row>
        <row r="192">
          <cell r="B192" t="str">
            <v>PL 6+942.33</v>
          </cell>
          <cell r="E192">
            <v>4.4610000000000003</v>
          </cell>
          <cell r="H192">
            <v>1752.9701</v>
          </cell>
        </row>
        <row r="193">
          <cell r="B193">
            <v>6960</v>
          </cell>
          <cell r="F193">
            <v>-1.407</v>
          </cell>
          <cell r="H193">
            <v>1751.5631000000001</v>
          </cell>
        </row>
        <row r="194">
          <cell r="B194">
            <v>6980</v>
          </cell>
          <cell r="F194">
            <v>-2.5369999999999999</v>
          </cell>
          <cell r="H194">
            <v>1750.4331</v>
          </cell>
        </row>
        <row r="195">
          <cell r="B195">
            <v>7000</v>
          </cell>
          <cell r="F195">
            <v>-3.6059999999999999</v>
          </cell>
          <cell r="H195">
            <v>1749.3641</v>
          </cell>
        </row>
        <row r="196">
          <cell r="B196" t="str">
            <v>BN 7-1</v>
          </cell>
          <cell r="F196">
            <v>-7.3310000000000004</v>
          </cell>
          <cell r="H196">
            <v>1745.6391000000001</v>
          </cell>
        </row>
        <row r="198">
          <cell r="B198" t="str">
            <v>REINICIA TRAMO CON NIVEL FIJO</v>
          </cell>
        </row>
        <row r="200">
          <cell r="B200" t="str">
            <v>BN 7-1</v>
          </cell>
          <cell r="D200">
            <v>3.4849999999999999</v>
          </cell>
          <cell r="E200">
            <v>1749.1241</v>
          </cell>
          <cell r="H200">
            <v>1745.6391000000001</v>
          </cell>
        </row>
        <row r="201">
          <cell r="B201">
            <v>7020</v>
          </cell>
          <cell r="E201" t="str">
            <v xml:space="preserve"> </v>
          </cell>
          <cell r="G201">
            <v>0.88900000000000001</v>
          </cell>
          <cell r="H201">
            <v>1748.2351000000001</v>
          </cell>
        </row>
        <row r="202">
          <cell r="B202">
            <v>7040</v>
          </cell>
          <cell r="E202" t="str">
            <v xml:space="preserve"> </v>
          </cell>
          <cell r="G202">
            <v>1.5429999999999999</v>
          </cell>
          <cell r="H202">
            <v>1747.5811000000001</v>
          </cell>
        </row>
        <row r="203">
          <cell r="B203">
            <v>7040.77</v>
          </cell>
          <cell r="E203" t="str">
            <v xml:space="preserve"> </v>
          </cell>
          <cell r="G203">
            <v>1.575</v>
          </cell>
          <cell r="H203">
            <v>1747.5491</v>
          </cell>
        </row>
        <row r="204">
          <cell r="B204">
            <v>7060</v>
          </cell>
          <cell r="E204" t="str">
            <v xml:space="preserve"> </v>
          </cell>
          <cell r="G204">
            <v>2.028</v>
          </cell>
          <cell r="H204">
            <v>1747.0961</v>
          </cell>
        </row>
        <row r="205">
          <cell r="B205" t="str">
            <v>PL</v>
          </cell>
          <cell r="D205">
            <v>0.106</v>
          </cell>
          <cell r="E205">
            <v>1747.5461</v>
          </cell>
          <cell r="F205">
            <v>1.6839999999999999</v>
          </cell>
          <cell r="H205">
            <v>1747.4401</v>
          </cell>
        </row>
        <row r="206">
          <cell r="B206">
            <v>7080</v>
          </cell>
          <cell r="E206" t="str">
            <v xml:space="preserve"> </v>
          </cell>
          <cell r="G206">
            <v>1.23</v>
          </cell>
          <cell r="H206">
            <v>1746.3161</v>
          </cell>
        </row>
        <row r="207">
          <cell r="B207">
            <v>7100</v>
          </cell>
          <cell r="E207" t="str">
            <v xml:space="preserve"> </v>
          </cell>
          <cell r="G207">
            <v>1.595</v>
          </cell>
          <cell r="H207">
            <v>1745.9511</v>
          </cell>
        </row>
        <row r="208">
          <cell r="B208">
            <v>7120</v>
          </cell>
          <cell r="E208" t="str">
            <v xml:space="preserve"> </v>
          </cell>
          <cell r="G208">
            <v>2.0230000000000001</v>
          </cell>
          <cell r="H208">
            <v>1745.5231000000001</v>
          </cell>
        </row>
        <row r="209">
          <cell r="B209">
            <v>7132.75</v>
          </cell>
          <cell r="E209" t="str">
            <v xml:space="preserve"> </v>
          </cell>
          <cell r="G209">
            <v>2.5739999999999998</v>
          </cell>
          <cell r="H209">
            <v>1744.9721</v>
          </cell>
        </row>
        <row r="210">
          <cell r="B210">
            <v>7140</v>
          </cell>
          <cell r="E210" t="str">
            <v xml:space="preserve"> </v>
          </cell>
          <cell r="G210">
            <v>2.9449999999999998</v>
          </cell>
          <cell r="H210">
            <v>1744.6011000000001</v>
          </cell>
        </row>
        <row r="211">
          <cell r="B211" t="str">
            <v>PL</v>
          </cell>
          <cell r="D211">
            <v>0.25</v>
          </cell>
          <cell r="E211">
            <v>1744.8161</v>
          </cell>
          <cell r="F211">
            <v>2.98</v>
          </cell>
          <cell r="H211">
            <v>1744.5661</v>
          </cell>
        </row>
        <row r="212">
          <cell r="B212">
            <v>7160</v>
          </cell>
          <cell r="E212" t="str">
            <v xml:space="preserve"> </v>
          </cell>
          <cell r="G212">
            <v>1.514</v>
          </cell>
          <cell r="H212">
            <v>1743.3021000000001</v>
          </cell>
        </row>
        <row r="213">
          <cell r="B213">
            <v>7180</v>
          </cell>
          <cell r="E213" t="str">
            <v xml:space="preserve"> </v>
          </cell>
          <cell r="G213">
            <v>2.5489999999999999</v>
          </cell>
          <cell r="H213">
            <v>1742.2671</v>
          </cell>
        </row>
        <row r="214">
          <cell r="B214">
            <v>7200</v>
          </cell>
          <cell r="E214" t="str">
            <v xml:space="preserve"> </v>
          </cell>
          <cell r="G214">
            <v>3.6949999999999998</v>
          </cell>
          <cell r="H214">
            <v>1741.1211000000001</v>
          </cell>
        </row>
        <row r="215">
          <cell r="B215" t="str">
            <v>PL</v>
          </cell>
          <cell r="D215">
            <v>0.45</v>
          </cell>
          <cell r="E215">
            <v>1741.5861</v>
          </cell>
          <cell r="F215">
            <v>3.68</v>
          </cell>
          <cell r="H215">
            <v>1741.1360999999999</v>
          </cell>
        </row>
        <row r="216">
          <cell r="B216">
            <v>7220</v>
          </cell>
          <cell r="E216" t="str">
            <v xml:space="preserve"> </v>
          </cell>
          <cell r="G216">
            <v>1.6140000000000001</v>
          </cell>
          <cell r="H216">
            <v>1739.9721</v>
          </cell>
        </row>
        <row r="217">
          <cell r="B217">
            <v>7240</v>
          </cell>
          <cell r="E217" t="str">
            <v xml:space="preserve"> </v>
          </cell>
          <cell r="G217">
            <v>3.0030000000000001</v>
          </cell>
          <cell r="H217">
            <v>1738.5831000000001</v>
          </cell>
        </row>
        <row r="218">
          <cell r="B218" t="str">
            <v>PL</v>
          </cell>
          <cell r="D218">
            <v>2.9000000000000001E-2</v>
          </cell>
          <cell r="E218">
            <v>1738.0700999999999</v>
          </cell>
          <cell r="F218">
            <v>3.5449999999999999</v>
          </cell>
          <cell r="H218">
            <v>1738.0410999999999</v>
          </cell>
        </row>
        <row r="219">
          <cell r="B219">
            <v>7260</v>
          </cell>
          <cell r="E219" t="str">
            <v xml:space="preserve"> </v>
          </cell>
          <cell r="G219">
            <v>0.89</v>
          </cell>
          <cell r="H219">
            <v>1737.1800999999998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DPROG "/>
      <sheetName val="INFBAS"/>
      <sheetName val="PRESUP"/>
      <sheetName val="RESAPORT"/>
      <sheetName val="GENER"/>
      <sheetName val="CALEND"/>
      <sheetName val="REPFOT"/>
      <sheetName val="CROQUIS  (1)"/>
      <sheetName val="ANEXOS FONDO III"/>
      <sheetName val="ANEXOS2"/>
      <sheetName val="NOMINAS"/>
      <sheetName val="Hoja1"/>
      <sheetName val="EXPLOSION"/>
      <sheetName val="COTIZACIONFERRO"/>
      <sheetName val="COTIZACIONMONTIEL"/>
      <sheetName val="COTIZACIONLOPEZ LENA"/>
      <sheetName val="OFICIO NOTIFICACION"/>
      <sheetName val="COTIZACIONAGREGADOS"/>
      <sheetName val="PERFIL"/>
    </sheetNames>
    <sheetDataSet>
      <sheetData sheetId="0"/>
      <sheetData sheetId="1"/>
      <sheetData sheetId="2">
        <row r="8">
          <cell r="A8" t="str">
            <v xml:space="preserve"> REGION:</v>
          </cell>
        </row>
        <row r="9">
          <cell r="A9" t="str">
            <v xml:space="preserve"> DISTRITO: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ESUP"/>
      <sheetName val="CEDPROG"/>
      <sheetName val="INFBAS"/>
      <sheetName val="RESAPORT"/>
      <sheetName val="DESGMAT"/>
      <sheetName val="GENER"/>
      <sheetName val="CALEND"/>
      <sheetName val="CROQUIS  (1)"/>
      <sheetName val="CROQUIS "/>
      <sheetName val="REPFOT"/>
      <sheetName val="APROB Y AUT"/>
      <sheetName val="Hoja2"/>
      <sheetName val="OFICIO DE NOT"/>
      <sheetName val="ANEXOS1"/>
      <sheetName val="COTIZACIONES"/>
      <sheetName val="ANEXOS2"/>
    </sheetNames>
    <sheetDataSet>
      <sheetData sheetId="0">
        <row r="58">
          <cell r="A58" t="str">
            <v xml:space="preserve">C. MAURINO SANTIBAÑEZ M.   C. JORGE BAUTISTA B.      C.SILVINO SANTOS C.         C.LAZARO REMIGIO TOMAS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RMA E-39 (PUENTE CUBITAN)"/>
      <sheetName val="PRESUP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COM"/>
      <sheetName val="CEDPROG "/>
      <sheetName val="PRESUP (2)"/>
      <sheetName val="PRESUP"/>
      <sheetName val="NOMINA"/>
      <sheetName val="EXPLOSION (2)"/>
      <sheetName val="EXPLOSION"/>
      <sheetName val=" INBAPR"/>
      <sheetName val="GENER"/>
      <sheetName val="ANEXOF"/>
      <sheetName val="CALENDARIO"/>
      <sheetName val="RESUM"/>
      <sheetName val="CROQUIS  (1)"/>
      <sheetName val="REPFOT"/>
      <sheetName val="OFICIO NOTIFICACION"/>
      <sheetName val="COTIZACION"/>
      <sheetName val="COTIZACION MONTIEL"/>
      <sheetName val="COTIZACION LOPEZ LENA"/>
      <sheetName val="COTIZACIOMAQUINARIA"/>
      <sheetName val="COTIZACIONAGREGADO"/>
      <sheetName val="ACTA ENTR. FIS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-TN"/>
      <sheetName val="TRAZO"/>
      <sheetName val="COOR"/>
      <sheetName val="SCR A.H."/>
      <sheetName val="Se"/>
      <sheetName val="DAT-RAS"/>
      <sheetName val="SUBRAS"/>
      <sheetName val="DAT-CONS"/>
      <sheetName val="VOL"/>
      <sheetName val="SOB-ACA"/>
      <sheetName val="SCR PERF"/>
      <sheetName val="USOS A.H."/>
      <sheetName val="DBASE"/>
      <sheetName val="FORMA E-39 (PUENTE CUBITAN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erMAZ_AD"/>
      <sheetName val="SobMAZ_AD"/>
      <sheetName val="PEND_AD"/>
      <sheetName val="INSERT"/>
      <sheetName val="EST."/>
      <sheetName val="DATOS"/>
      <sheetName val="STNSCR"/>
      <sheetName val="CARPETA_SCR"/>
      <sheetName val="BASE_SCR"/>
      <sheetName val="SUBCORONA"/>
      <sheetName val="TERRAPLEN"/>
      <sheetName val="flecha"/>
      <sheetName val="bombeo_texto"/>
      <sheetName val="INS OBRAS"/>
      <sheetName val="PLOT"/>
      <sheetName val="HOJA"/>
      <sheetName val="TRAZO"/>
    </sheetNames>
    <sheetDataSet>
      <sheetData sheetId="0" refreshError="1">
        <row r="1">
          <cell r="A1" t="str">
            <v>ESTACION</v>
          </cell>
          <cell r="B1" t="str">
            <v>ID</v>
          </cell>
          <cell r="C1" t="str">
            <v>ELEVACION</v>
          </cell>
        </row>
        <row r="2">
          <cell r="A2">
            <v>9800</v>
          </cell>
          <cell r="C2">
            <v>2073.058</v>
          </cell>
        </row>
        <row r="3">
          <cell r="A3">
            <v>9820</v>
          </cell>
          <cell r="B3" t="str">
            <v>PIV</v>
          </cell>
          <cell r="C3">
            <v>2075.0880000000002</v>
          </cell>
        </row>
        <row r="4">
          <cell r="A4">
            <v>9840</v>
          </cell>
          <cell r="C4">
            <v>2077.4299999999998</v>
          </cell>
        </row>
        <row r="5">
          <cell r="A5">
            <v>9860</v>
          </cell>
          <cell r="C5">
            <v>2079.7800000000002</v>
          </cell>
        </row>
        <row r="6">
          <cell r="A6">
            <v>9880</v>
          </cell>
          <cell r="B6" t="str">
            <v>PCV</v>
          </cell>
          <cell r="C6">
            <v>2082.7559999999999</v>
          </cell>
        </row>
        <row r="7">
          <cell r="A7">
            <v>9900</v>
          </cell>
          <cell r="B7" t="str">
            <v>PIV</v>
          </cell>
          <cell r="C7">
            <v>2086.5059999999999</v>
          </cell>
        </row>
        <row r="8">
          <cell r="A8">
            <v>9920</v>
          </cell>
          <cell r="B8" t="str">
            <v>PTV</v>
          </cell>
          <cell r="C8">
            <v>2089.6799999999998</v>
          </cell>
        </row>
        <row r="9">
          <cell r="A9">
            <v>9940</v>
          </cell>
          <cell r="C9">
            <v>2092.797</v>
          </cell>
        </row>
        <row r="10">
          <cell r="A10">
            <v>9960</v>
          </cell>
          <cell r="C10">
            <v>2095.7669999999998</v>
          </cell>
        </row>
        <row r="11">
          <cell r="A11">
            <v>9980</v>
          </cell>
          <cell r="C11">
            <v>2098.2979999999998</v>
          </cell>
        </row>
        <row r="12">
          <cell r="A12">
            <v>10000</v>
          </cell>
          <cell r="C12">
            <v>2107.1959999999999</v>
          </cell>
        </row>
        <row r="13">
          <cell r="A13">
            <v>10020</v>
          </cell>
          <cell r="C13">
            <v>2103.076</v>
          </cell>
        </row>
        <row r="14">
          <cell r="A14">
            <v>10040</v>
          </cell>
          <cell r="C14">
            <v>2105.6799999999998</v>
          </cell>
        </row>
        <row r="15">
          <cell r="A15">
            <v>10060</v>
          </cell>
          <cell r="C15">
            <v>2108.6590000000001</v>
          </cell>
        </row>
        <row r="16">
          <cell r="A16">
            <v>10080</v>
          </cell>
          <cell r="C16">
            <v>2111.7939999999999</v>
          </cell>
        </row>
        <row r="17">
          <cell r="A17">
            <v>10100</v>
          </cell>
          <cell r="C17">
            <v>2115.2950000000001</v>
          </cell>
        </row>
        <row r="18">
          <cell r="A18">
            <v>10120</v>
          </cell>
          <cell r="C18">
            <v>2119.3780000000002</v>
          </cell>
        </row>
        <row r="19">
          <cell r="A19">
            <v>10140</v>
          </cell>
          <cell r="C19">
            <v>2121.2109999999998</v>
          </cell>
        </row>
        <row r="20">
          <cell r="A20">
            <v>10160</v>
          </cell>
          <cell r="C20">
            <v>2123.4609999999998</v>
          </cell>
        </row>
        <row r="21">
          <cell r="A21">
            <v>10178.07</v>
          </cell>
          <cell r="B21" t="str">
            <v>PC</v>
          </cell>
          <cell r="C21">
            <v>2125.7370000000001</v>
          </cell>
        </row>
        <row r="22">
          <cell r="A22">
            <v>10180</v>
          </cell>
          <cell r="B22" t="str">
            <v>PCV</v>
          </cell>
          <cell r="C22">
            <v>2125.9769999999999</v>
          </cell>
        </row>
        <row r="23">
          <cell r="A23">
            <v>10198.129999999999</v>
          </cell>
          <cell r="B23" t="str">
            <v>PT</v>
          </cell>
          <cell r="C23">
            <v>2128.2570000000001</v>
          </cell>
        </row>
        <row r="24">
          <cell r="A24">
            <v>10200</v>
          </cell>
          <cell r="B24" t="str">
            <v>PIV</v>
          </cell>
          <cell r="C24">
            <v>2128.4070000000002</v>
          </cell>
        </row>
        <row r="25">
          <cell r="A25">
            <v>10220</v>
          </cell>
          <cell r="B25" t="str">
            <v>PTV</v>
          </cell>
          <cell r="C25">
            <v>2130.0970000000002</v>
          </cell>
        </row>
        <row r="26">
          <cell r="A26">
            <v>10233.02</v>
          </cell>
          <cell r="B26" t="str">
            <v>PC</v>
          </cell>
          <cell r="C26">
            <v>2131.335</v>
          </cell>
        </row>
        <row r="27">
          <cell r="A27">
            <v>10240</v>
          </cell>
          <cell r="C27">
            <v>2131.9749999999999</v>
          </cell>
        </row>
        <row r="28">
          <cell r="A28">
            <v>10254.129999999999</v>
          </cell>
          <cell r="B28" t="str">
            <v>PT</v>
          </cell>
          <cell r="C28">
            <v>2132.9650000000001</v>
          </cell>
        </row>
        <row r="29">
          <cell r="A29">
            <v>10260</v>
          </cell>
          <cell r="C29">
            <v>2133.6350000000002</v>
          </cell>
        </row>
        <row r="30">
          <cell r="A30">
            <v>10280</v>
          </cell>
          <cell r="B30" t="str">
            <v>PCV</v>
          </cell>
          <cell r="C30">
            <v>2135.7530000000002</v>
          </cell>
        </row>
        <row r="31">
          <cell r="A31">
            <v>10300</v>
          </cell>
          <cell r="B31" t="str">
            <v>PIV</v>
          </cell>
          <cell r="C31">
            <v>2138.4670000000001</v>
          </cell>
        </row>
        <row r="32">
          <cell r="A32">
            <v>10320</v>
          </cell>
          <cell r="B32" t="str">
            <v>PTV</v>
          </cell>
          <cell r="C32">
            <v>2141.1370000000002</v>
          </cell>
        </row>
        <row r="33">
          <cell r="A33">
            <v>10323.870000000001</v>
          </cell>
          <cell r="B33" t="str">
            <v>PC</v>
          </cell>
          <cell r="C33">
            <v>2142.654</v>
          </cell>
        </row>
        <row r="34">
          <cell r="A34">
            <v>10340</v>
          </cell>
          <cell r="C34">
            <v>2144.0239999999999</v>
          </cell>
        </row>
        <row r="35">
          <cell r="A35">
            <v>10351.620000000001</v>
          </cell>
          <cell r="B35" t="str">
            <v>PT</v>
          </cell>
          <cell r="C35">
            <v>2145.2489999999998</v>
          </cell>
        </row>
        <row r="36">
          <cell r="A36">
            <v>10360</v>
          </cell>
          <cell r="C36">
            <v>2146.489</v>
          </cell>
        </row>
        <row r="37">
          <cell r="A37">
            <v>10368.09</v>
          </cell>
          <cell r="B37" t="str">
            <v>PC</v>
          </cell>
          <cell r="C37">
            <v>2147.6689999999999</v>
          </cell>
        </row>
        <row r="38">
          <cell r="A38">
            <v>10380</v>
          </cell>
          <cell r="C38">
            <v>2149.2890000000002</v>
          </cell>
        </row>
        <row r="39">
          <cell r="A39">
            <v>10390.36</v>
          </cell>
          <cell r="B39" t="str">
            <v>PT</v>
          </cell>
          <cell r="C39">
            <v>2151.1869999999999</v>
          </cell>
        </row>
        <row r="40">
          <cell r="A40">
            <v>10398.370000000001</v>
          </cell>
          <cell r="B40" t="str">
            <v>PC</v>
          </cell>
          <cell r="C40">
            <v>2151.5889999999999</v>
          </cell>
        </row>
        <row r="41">
          <cell r="A41">
            <v>10400</v>
          </cell>
          <cell r="C41">
            <v>2151.5390000000002</v>
          </cell>
        </row>
      </sheetData>
      <sheetData sheetId="1" refreshError="1">
        <row r="1">
          <cell r="A1" t="str">
            <v>ESTACION</v>
          </cell>
          <cell r="B1" t="str">
            <v>SOBIZQ</v>
          </cell>
          <cell r="C1" t="str">
            <v>SOBDER</v>
          </cell>
          <cell r="D1" t="str">
            <v>AMPIZQ</v>
          </cell>
          <cell r="E1" t="str">
            <v>AMPDER</v>
          </cell>
        </row>
        <row r="2">
          <cell r="A2">
            <v>9800</v>
          </cell>
          <cell r="B2">
            <v>-3</v>
          </cell>
          <cell r="C2">
            <v>-3</v>
          </cell>
          <cell r="D2">
            <v>0</v>
          </cell>
          <cell r="E2">
            <v>0</v>
          </cell>
        </row>
        <row r="3">
          <cell r="A3">
            <v>9820</v>
          </cell>
          <cell r="B3">
            <v>-3</v>
          </cell>
          <cell r="C3">
            <v>-3</v>
          </cell>
          <cell r="D3">
            <v>0</v>
          </cell>
          <cell r="E3">
            <v>0</v>
          </cell>
        </row>
        <row r="4">
          <cell r="A4">
            <v>9840</v>
          </cell>
          <cell r="B4">
            <v>-3</v>
          </cell>
          <cell r="C4">
            <v>-3</v>
          </cell>
          <cell r="D4">
            <v>0</v>
          </cell>
          <cell r="E4">
            <v>0</v>
          </cell>
        </row>
        <row r="5">
          <cell r="A5">
            <v>9860</v>
          </cell>
          <cell r="B5">
            <v>-3</v>
          </cell>
          <cell r="C5">
            <v>-3</v>
          </cell>
          <cell r="D5">
            <v>0</v>
          </cell>
          <cell r="E5">
            <v>0</v>
          </cell>
        </row>
        <row r="6">
          <cell r="A6">
            <v>9880</v>
          </cell>
          <cell r="B6">
            <v>-3</v>
          </cell>
          <cell r="C6">
            <v>-3</v>
          </cell>
          <cell r="D6">
            <v>0</v>
          </cell>
          <cell r="E6">
            <v>0</v>
          </cell>
        </row>
        <row r="7">
          <cell r="A7">
            <v>9900</v>
          </cell>
          <cell r="B7">
            <v>-3</v>
          </cell>
          <cell r="C7">
            <v>-3</v>
          </cell>
          <cell r="D7">
            <v>0</v>
          </cell>
          <cell r="E7">
            <v>0</v>
          </cell>
        </row>
        <row r="8">
          <cell r="A8">
            <v>9920</v>
          </cell>
          <cell r="B8">
            <v>-3</v>
          </cell>
          <cell r="C8">
            <v>-3</v>
          </cell>
          <cell r="D8">
            <v>0</v>
          </cell>
          <cell r="E8">
            <v>0</v>
          </cell>
        </row>
        <row r="9">
          <cell r="A9">
            <v>9940</v>
          </cell>
          <cell r="B9">
            <v>-3</v>
          </cell>
          <cell r="C9">
            <v>-3</v>
          </cell>
          <cell r="D9">
            <v>0</v>
          </cell>
          <cell r="E9">
            <v>0</v>
          </cell>
        </row>
        <row r="10">
          <cell r="A10">
            <v>9960</v>
          </cell>
          <cell r="B10">
            <v>-3</v>
          </cell>
          <cell r="C10">
            <v>-3</v>
          </cell>
          <cell r="D10">
            <v>0</v>
          </cell>
          <cell r="E10">
            <v>0</v>
          </cell>
        </row>
        <row r="11">
          <cell r="A11">
            <v>9980</v>
          </cell>
          <cell r="B11">
            <v>-3</v>
          </cell>
          <cell r="C11">
            <v>-3</v>
          </cell>
          <cell r="D11">
            <v>0</v>
          </cell>
          <cell r="E11">
            <v>0</v>
          </cell>
        </row>
        <row r="12">
          <cell r="A12">
            <v>10000</v>
          </cell>
          <cell r="B12">
            <v>-3</v>
          </cell>
          <cell r="C12">
            <v>-3</v>
          </cell>
          <cell r="D12">
            <v>0</v>
          </cell>
          <cell r="E12">
            <v>0</v>
          </cell>
        </row>
        <row r="13">
          <cell r="A13">
            <v>10020</v>
          </cell>
          <cell r="B13">
            <v>-3</v>
          </cell>
          <cell r="C13">
            <v>-3</v>
          </cell>
          <cell r="D13">
            <v>0</v>
          </cell>
          <cell r="E13">
            <v>0</v>
          </cell>
        </row>
        <row r="14">
          <cell r="A14">
            <v>10040</v>
          </cell>
          <cell r="B14">
            <v>-3</v>
          </cell>
          <cell r="C14">
            <v>-3</v>
          </cell>
          <cell r="D14">
            <v>0</v>
          </cell>
          <cell r="E14">
            <v>0</v>
          </cell>
        </row>
        <row r="15">
          <cell r="A15">
            <v>10060</v>
          </cell>
          <cell r="B15">
            <v>-3</v>
          </cell>
          <cell r="C15">
            <v>-3</v>
          </cell>
          <cell r="D15">
            <v>0</v>
          </cell>
          <cell r="E15">
            <v>0</v>
          </cell>
        </row>
        <row r="16">
          <cell r="A16">
            <v>10080</v>
          </cell>
          <cell r="B16">
            <v>-3</v>
          </cell>
          <cell r="C16">
            <v>-3</v>
          </cell>
          <cell r="D16">
            <v>0</v>
          </cell>
          <cell r="E16">
            <v>0</v>
          </cell>
        </row>
        <row r="17">
          <cell r="A17">
            <v>10100</v>
          </cell>
          <cell r="B17">
            <v>-3</v>
          </cell>
          <cell r="C17">
            <v>-3</v>
          </cell>
          <cell r="D17">
            <v>0</v>
          </cell>
          <cell r="E17">
            <v>0</v>
          </cell>
        </row>
        <row r="18">
          <cell r="A18">
            <v>10120</v>
          </cell>
          <cell r="B18">
            <v>-3</v>
          </cell>
          <cell r="C18">
            <v>-3</v>
          </cell>
          <cell r="D18">
            <v>0</v>
          </cell>
          <cell r="E18">
            <v>0</v>
          </cell>
        </row>
        <row r="19">
          <cell r="A19">
            <v>10140</v>
          </cell>
          <cell r="B19">
            <v>-3</v>
          </cell>
          <cell r="C19">
            <v>-3</v>
          </cell>
          <cell r="D19">
            <v>0</v>
          </cell>
          <cell r="E19">
            <v>0</v>
          </cell>
        </row>
        <row r="20">
          <cell r="A20">
            <v>10160</v>
          </cell>
          <cell r="B20">
            <v>-3</v>
          </cell>
          <cell r="C20">
            <v>-3</v>
          </cell>
          <cell r="D20">
            <v>0</v>
          </cell>
          <cell r="E20">
            <v>0</v>
          </cell>
        </row>
        <row r="21">
          <cell r="A21">
            <v>10178.07</v>
          </cell>
          <cell r="B21">
            <v>-3.6</v>
          </cell>
          <cell r="C21">
            <v>3.6</v>
          </cell>
          <cell r="D21">
            <v>80</v>
          </cell>
          <cell r="E21">
            <v>0</v>
          </cell>
        </row>
        <row r="22">
          <cell r="A22">
            <v>10180</v>
          </cell>
          <cell r="B22">
            <v>-4.4000000000000004</v>
          </cell>
          <cell r="C22">
            <v>4.4000000000000004</v>
          </cell>
          <cell r="D22">
            <v>97.156000000000006</v>
          </cell>
          <cell r="E22">
            <v>0</v>
          </cell>
        </row>
        <row r="23">
          <cell r="A23">
            <v>10198.129999999999</v>
          </cell>
          <cell r="B23">
            <v>-3.6</v>
          </cell>
          <cell r="C23">
            <v>3.6</v>
          </cell>
          <cell r="D23">
            <v>80</v>
          </cell>
          <cell r="E23">
            <v>0</v>
          </cell>
        </row>
        <row r="24">
          <cell r="A24">
            <v>10200</v>
          </cell>
          <cell r="B24">
            <v>-3</v>
          </cell>
          <cell r="C24">
            <v>2.8</v>
          </cell>
          <cell r="D24">
            <v>63.256</v>
          </cell>
          <cell r="E24">
            <v>0</v>
          </cell>
        </row>
        <row r="25">
          <cell r="A25">
            <v>10220</v>
          </cell>
          <cell r="B25">
            <v>-2.9</v>
          </cell>
          <cell r="C25">
            <v>-3</v>
          </cell>
          <cell r="D25">
            <v>0</v>
          </cell>
          <cell r="E25">
            <v>0</v>
          </cell>
        </row>
        <row r="26">
          <cell r="A26">
            <v>10233.02</v>
          </cell>
          <cell r="B26">
            <v>2.5</v>
          </cell>
          <cell r="C26">
            <v>-3</v>
          </cell>
          <cell r="D26">
            <v>0</v>
          </cell>
          <cell r="E26">
            <v>60</v>
          </cell>
        </row>
        <row r="27">
          <cell r="A27">
            <v>10240</v>
          </cell>
          <cell r="B27">
            <v>5</v>
          </cell>
          <cell r="C27">
            <v>-5</v>
          </cell>
          <cell r="D27">
            <v>0</v>
          </cell>
          <cell r="E27">
            <v>120</v>
          </cell>
        </row>
        <row r="28">
          <cell r="A28">
            <v>10254.129999999999</v>
          </cell>
          <cell r="B28">
            <v>2.5</v>
          </cell>
          <cell r="C28">
            <v>-3</v>
          </cell>
          <cell r="D28">
            <v>0</v>
          </cell>
          <cell r="E28">
            <v>60</v>
          </cell>
        </row>
        <row r="29">
          <cell r="A29">
            <v>10260</v>
          </cell>
          <cell r="B29">
            <v>0.1</v>
          </cell>
          <cell r="C29">
            <v>-3</v>
          </cell>
          <cell r="D29">
            <v>0</v>
          </cell>
          <cell r="E29">
            <v>1.3</v>
          </cell>
        </row>
        <row r="30">
          <cell r="A30">
            <v>10280</v>
          </cell>
          <cell r="B30">
            <v>-3</v>
          </cell>
          <cell r="C30">
            <v>-3</v>
          </cell>
          <cell r="D30">
            <v>0</v>
          </cell>
          <cell r="E30">
            <v>0</v>
          </cell>
        </row>
        <row r="31">
          <cell r="A31">
            <v>10300</v>
          </cell>
          <cell r="B31">
            <v>-3</v>
          </cell>
          <cell r="C31">
            <v>-3</v>
          </cell>
          <cell r="D31">
            <v>0</v>
          </cell>
          <cell r="E31">
            <v>0</v>
          </cell>
        </row>
        <row r="32">
          <cell r="A32">
            <v>10320</v>
          </cell>
          <cell r="B32">
            <v>1.7</v>
          </cell>
          <cell r="C32">
            <v>-3</v>
          </cell>
          <cell r="D32">
            <v>0</v>
          </cell>
          <cell r="E32">
            <v>38.625</v>
          </cell>
        </row>
        <row r="33">
          <cell r="A33">
            <v>10323.870000000001</v>
          </cell>
          <cell r="B33">
            <v>3.4</v>
          </cell>
          <cell r="C33">
            <v>-3.4</v>
          </cell>
          <cell r="D33">
            <v>0</v>
          </cell>
          <cell r="E33">
            <v>75</v>
          </cell>
        </row>
        <row r="34">
          <cell r="A34">
            <v>10340</v>
          </cell>
          <cell r="B34">
            <v>6.7</v>
          </cell>
          <cell r="C34">
            <v>-6.7</v>
          </cell>
          <cell r="D34">
            <v>0</v>
          </cell>
          <cell r="E34">
            <v>150</v>
          </cell>
        </row>
        <row r="35">
          <cell r="A35">
            <v>10351.620000000001</v>
          </cell>
          <cell r="B35">
            <v>0.4</v>
          </cell>
          <cell r="C35">
            <v>-3</v>
          </cell>
          <cell r="D35">
            <v>0</v>
          </cell>
          <cell r="E35">
            <v>10.013999999999999</v>
          </cell>
        </row>
        <row r="36">
          <cell r="A36">
            <v>10360</v>
          </cell>
          <cell r="B36">
            <v>-3</v>
          </cell>
          <cell r="C36">
            <v>-2.9</v>
          </cell>
          <cell r="D36">
            <v>0</v>
          </cell>
          <cell r="E36">
            <v>0</v>
          </cell>
        </row>
        <row r="37">
          <cell r="A37">
            <v>10368.09</v>
          </cell>
          <cell r="B37">
            <v>-3</v>
          </cell>
          <cell r="C37">
            <v>2.1</v>
          </cell>
          <cell r="D37">
            <v>46.930999999999997</v>
          </cell>
          <cell r="E37">
            <v>0</v>
          </cell>
        </row>
        <row r="38">
          <cell r="A38">
            <v>10380</v>
          </cell>
          <cell r="B38">
            <v>-3</v>
          </cell>
          <cell r="C38">
            <v>3</v>
          </cell>
          <cell r="D38">
            <v>67.679000000000002</v>
          </cell>
          <cell r="E38">
            <v>0</v>
          </cell>
        </row>
        <row r="39">
          <cell r="A39">
            <v>10390.36</v>
          </cell>
          <cell r="B39">
            <v>-3</v>
          </cell>
          <cell r="C39">
            <v>-1.3</v>
          </cell>
          <cell r="D39">
            <v>0</v>
          </cell>
          <cell r="E39">
            <v>0</v>
          </cell>
        </row>
        <row r="40">
          <cell r="A40">
            <v>10398.370000000001</v>
          </cell>
          <cell r="B40">
            <v>-1</v>
          </cell>
          <cell r="C40">
            <v>-3</v>
          </cell>
          <cell r="D40">
            <v>0</v>
          </cell>
          <cell r="E40">
            <v>0</v>
          </cell>
        </row>
        <row r="41">
          <cell r="A41">
            <v>10400</v>
          </cell>
          <cell r="B41">
            <v>-0.2</v>
          </cell>
          <cell r="C41">
            <v>-3</v>
          </cell>
          <cell r="D41">
            <v>0</v>
          </cell>
          <cell r="E41">
            <v>0</v>
          </cell>
        </row>
      </sheetData>
      <sheetData sheetId="2" refreshError="1">
        <row r="1">
          <cell r="B1" t="str">
            <v>SECRETARIA DE COMUNICACIONES Y TRANSPORTES</v>
          </cell>
        </row>
        <row r="2">
          <cell r="B2" t="str">
            <v>CAMINO:</v>
          </cell>
          <cell r="D2" t="str">
            <v>SANTIAGO CHOAPAN - SAN JUAN TEOTALCINGO</v>
          </cell>
        </row>
        <row r="3">
          <cell r="B3" t="str">
            <v>TRAMO:</v>
          </cell>
          <cell r="D3" t="str">
            <v>SANTIAGO CHOAPAN - SAN JUAN TEOTALCINGO</v>
          </cell>
        </row>
        <row r="4">
          <cell r="B4" t="str">
            <v>SUBTRAMO:</v>
          </cell>
          <cell r="D4" t="str">
            <v>0+000.00 AL 14+000.00</v>
          </cell>
        </row>
        <row r="5">
          <cell r="B5" t="str">
            <v>ORIGEN:</v>
          </cell>
          <cell r="D5" t="str">
            <v>SANTIAGO CHOAPAN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</row>
        <row r="7">
          <cell r="D7" t="str">
            <v>DEL 0+000.00 AL 5+400.00</v>
          </cell>
        </row>
        <row r="8">
          <cell r="A8" t="str">
            <v>REPORTE DE PUNTOS DE INFLEXION VERTICAL</v>
          </cell>
        </row>
        <row r="10">
          <cell r="A10" t="str">
            <v>N(I)</v>
          </cell>
          <cell r="B10" t="str">
            <v>PIV</v>
          </cell>
          <cell r="C10" t="str">
            <v>ELEV PIV</v>
          </cell>
          <cell r="D10" t="str">
            <v>PCV</v>
          </cell>
          <cell r="E10" t="str">
            <v>ELEV PCV</v>
          </cell>
          <cell r="F10" t="str">
            <v>PTV</v>
          </cell>
          <cell r="G10" t="str">
            <v>ELEV PTV</v>
          </cell>
          <cell r="H10" t="str">
            <v>CONTROL</v>
          </cell>
          <cell r="I10" t="str">
            <v>L.C.V.</v>
          </cell>
          <cell r="J10" t="str">
            <v>INTERV.</v>
          </cell>
          <cell r="K10" t="str">
            <v>PEND.</v>
          </cell>
        </row>
        <row r="14">
          <cell r="A14">
            <v>0</v>
          </cell>
          <cell r="B14">
            <v>9820</v>
          </cell>
          <cell r="C14">
            <v>2075.1999999999998</v>
          </cell>
          <cell r="D14">
            <v>9820</v>
          </cell>
          <cell r="E14" t="str">
            <v/>
          </cell>
          <cell r="F14">
            <v>9820</v>
          </cell>
          <cell r="G14">
            <v>2075.1999999999998</v>
          </cell>
          <cell r="I14">
            <v>0</v>
          </cell>
          <cell r="K14">
            <v>0.14262500000000386</v>
          </cell>
        </row>
        <row r="15">
          <cell r="A15">
            <v>1</v>
          </cell>
          <cell r="B15">
            <v>9900</v>
          </cell>
          <cell r="C15">
            <v>2086.61</v>
          </cell>
          <cell r="D15">
            <v>9880</v>
          </cell>
          <cell r="E15">
            <v>2083.7575000000002</v>
          </cell>
          <cell r="F15">
            <v>9920</v>
          </cell>
          <cell r="G15">
            <v>2089.29</v>
          </cell>
          <cell r="I15">
            <v>40</v>
          </cell>
          <cell r="K15">
            <v>0.1339999999999994</v>
          </cell>
        </row>
        <row r="16">
          <cell r="A16">
            <v>2</v>
          </cell>
          <cell r="B16">
            <v>10200</v>
          </cell>
          <cell r="C16">
            <v>2126.81</v>
          </cell>
          <cell r="D16">
            <v>10180</v>
          </cell>
          <cell r="E16">
            <v>2124.13</v>
          </cell>
          <cell r="F16">
            <v>10220</v>
          </cell>
          <cell r="G16">
            <v>2129.0679999999998</v>
          </cell>
          <cell r="I16">
            <v>40</v>
          </cell>
          <cell r="K16">
            <v>0.11289999999999964</v>
          </cell>
        </row>
        <row r="17">
          <cell r="A17">
            <v>3</v>
          </cell>
          <cell r="B17">
            <v>10300</v>
          </cell>
          <cell r="C17">
            <v>2138.1</v>
          </cell>
          <cell r="D17">
            <v>10280</v>
          </cell>
          <cell r="E17">
            <v>2135.8420000000001</v>
          </cell>
          <cell r="F17">
            <v>10320</v>
          </cell>
          <cell r="G17">
            <v>2140.75</v>
          </cell>
          <cell r="I17">
            <v>40</v>
          </cell>
          <cell r="K17">
            <v>0.13249999999999967</v>
          </cell>
        </row>
        <row r="18">
          <cell r="A18">
            <v>4</v>
          </cell>
          <cell r="B18">
            <v>10580</v>
          </cell>
          <cell r="C18">
            <v>2175.1999999999998</v>
          </cell>
          <cell r="D18">
            <v>10560</v>
          </cell>
          <cell r="E18">
            <v>2172.5499999999997</v>
          </cell>
          <cell r="F18">
            <v>10600</v>
          </cell>
          <cell r="G18">
            <v>2177.2999999999997</v>
          </cell>
          <cell r="I18">
            <v>40</v>
          </cell>
          <cell r="K18">
            <v>0.10500000000000113</v>
          </cell>
        </row>
        <row r="19">
          <cell r="A19">
            <v>5</v>
          </cell>
          <cell r="B19">
            <v>10660</v>
          </cell>
          <cell r="C19">
            <v>2183.6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K19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EDPROG "/>
      <sheetName val="PRESENTACION"/>
      <sheetName val="INFBAS"/>
      <sheetName val="RESAPORT"/>
      <sheetName val="PRESUP"/>
      <sheetName val="EXPLOSION"/>
      <sheetName val="GENER"/>
      <sheetName val="CALEND"/>
      <sheetName val="CROQUIS  (1)"/>
      <sheetName val="REPFOT"/>
      <sheetName val="ANEXOCOPLADE1"/>
      <sheetName val="ANEXO COPLADE2"/>
      <sheetName val="OFICIO DE NOT"/>
      <sheetName val="Hoja2"/>
      <sheetName val="APROB Y AUT"/>
      <sheetName val="PerMAZ_AD"/>
      <sheetName val="PEND_AD"/>
      <sheetName val="SobMAZ_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ERRENO"/>
      <sheetName val="RESAPORT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_TNAT"/>
      <sheetName val="S_TNAT (2)"/>
      <sheetName val="PERFIL"/>
      <sheetName val="CVAS HOR"/>
      <sheetName val="REF"/>
      <sheetName val="CALCULO DE LA S.T.N."/>
      <sheetName val="TERREN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-TN"/>
      <sheetName val="TRAZO"/>
      <sheetName val="COOR"/>
      <sheetName val="SCR A.H."/>
      <sheetName val="Se"/>
      <sheetName val="DAT-RAS"/>
      <sheetName val="SUBRAS"/>
      <sheetName val="DAT-CONS"/>
      <sheetName val="VOL"/>
      <sheetName val="SOB-ACA"/>
      <sheetName val="SCR PERF"/>
      <sheetName val="USOS A.H."/>
      <sheetName val="DBASE"/>
      <sheetName val="CVAS HO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 de avances 80-94"/>
      <sheetName val="L de avances 94 - 105"/>
      <sheetName val="SUBRAS"/>
    </sheetNames>
    <sheetDataSet>
      <sheetData sheetId="0"/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S"/>
      <sheetName val="Forma 3"/>
    </sheet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de conceptos"/>
      <sheetName val="Catalogo de conceptos Forma E-7"/>
      <sheetName val="Presupuesto Original"/>
      <sheetName val="Presupuesto Original Modif. 100"/>
      <sheetName val="Hoja1"/>
      <sheetName val="Hoja2"/>
      <sheetName val="Hoja3"/>
      <sheetName val="cmas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alúo"/>
      <sheetName val="Cálculos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BUM FOTOGRAFICO"/>
      <sheetName val="HOJA1"/>
      <sheetName val="HOJARELACION"/>
      <sheetName val="BACHEO"/>
      <sheetName val="ANIMALES"/>
      <sheetName val="desmonte"/>
      <sheetName val="RENIVELACIONES"/>
      <sheetName val="CONTRACUNETAS"/>
      <sheetName val="BACHEO HIDRAULICO"/>
      <sheetName val="sup. roda"/>
      <sheetName val="derrumb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HOMBROS DERECHO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 E-17"/>
      <sheetName val="DATOS"/>
      <sheetName val="Forma E-7"/>
      <sheetName val="Avalú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DATOS-ORIGINAL"/>
      <sheetName val="S_TNAT"/>
      <sheetName val="PERFIL"/>
      <sheetName val="CVAS HOR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A E-39 "/>
      <sheetName val="CVAS HOR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3"/>
      <sheetName val="AT4"/>
      <sheetName val="AT5"/>
      <sheetName val="AT6"/>
      <sheetName val="AT7"/>
      <sheetName val="AT8"/>
      <sheetName val="AT9"/>
      <sheetName val="AT10"/>
      <sheetName val="AT11"/>
      <sheetName val="AT13"/>
      <sheetName val="AT14"/>
    </sheetNames>
    <sheetDataSet>
      <sheetData sheetId="0" refreshError="1"/>
      <sheetData sheetId="1" refreshError="1"/>
      <sheetData sheetId="2">
        <row r="16">
          <cell r="B16" t="str">
            <v>AUXILIAR DE INGENIERIA</v>
          </cell>
        </row>
        <row r="17">
          <cell r="B17" t="str">
            <v>OPERADOR DE MAQUINARIA Y EQUIPO PESADO</v>
          </cell>
        </row>
        <row r="18">
          <cell r="B18" t="str">
            <v>CHOFER</v>
          </cell>
        </row>
        <row r="19">
          <cell r="B19" t="str">
            <v>MECANICO</v>
          </cell>
        </row>
        <row r="20">
          <cell r="B20" t="str">
            <v>PEON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 LLENAR PRIMERO"/>
      <sheetName val="BANCOS"/>
      <sheetName val="ELEV"/>
    </sheetNames>
    <sheetDataSet>
      <sheetData sheetId="0">
        <row r="1">
          <cell r="B1" t="str">
            <v>ALDAMA -SANTA CRUZ ITUNDUJIA</v>
          </cell>
        </row>
        <row r="5">
          <cell r="B5" t="str">
            <v>CAMINOS Y</v>
          </cell>
        </row>
        <row r="6">
          <cell r="B6" t="str">
            <v>AEROPISTAS DE</v>
          </cell>
        </row>
        <row r="7">
          <cell r="B7" t="str">
            <v>OAXACA</v>
          </cell>
        </row>
        <row r="8">
          <cell r="B8" t="str">
            <v>LABORATORIO DE</v>
          </cell>
        </row>
        <row r="9">
          <cell r="B9" t="str">
            <v>MATERIALES Y</v>
          </cell>
        </row>
        <row r="10">
          <cell r="B10" t="str">
            <v>CONSTRUCCIONES S.A. DE C.V.</v>
          </cell>
        </row>
        <row r="12">
          <cell r="B12" t="str">
            <v>ITU</v>
          </cell>
        </row>
        <row r="13">
          <cell r="B13" t="str">
            <v>C:\PROYECTOS\LMC\DRENAJE\</v>
          </cell>
        </row>
        <row r="14">
          <cell r="B14">
            <v>38</v>
          </cell>
        </row>
        <row r="15">
          <cell r="B15" t="str">
            <v>OLMO No. 6 FRACC. LOMAS DE SIERRA JÚAREZ.</v>
          </cell>
        </row>
        <row r="16">
          <cell r="B16" t="str">
            <v>SAN ANDRES HUAYAPAN, OAXACA, MÉXICO.</v>
          </cell>
        </row>
      </sheetData>
      <sheetData sheetId="1">
        <row r="1">
          <cell r="C1" t="str">
            <v>FORMULAS NO BORRAR</v>
          </cell>
        </row>
        <row r="3">
          <cell r="C3">
            <v>25</v>
          </cell>
          <cell r="D3" t="str">
            <v>B.N. 1-1 UBICADO A LA IZQUIERDA DE LA ESTACION 0+025.00 S/ROCA EN BARDA DE CASA A UNA DIST. DE 4.00 MTS. ELEV. 1634.382 MTS.</v>
          </cell>
        </row>
        <row r="4">
          <cell r="C4" t="str">
            <v/>
          </cell>
          <cell r="D4" t="str">
            <v/>
          </cell>
        </row>
        <row r="5">
          <cell r="C5" t="str">
            <v/>
          </cell>
          <cell r="D5" t="str">
            <v/>
          </cell>
        </row>
        <row r="6">
          <cell r="C6">
            <v>557</v>
          </cell>
          <cell r="D6" t="str">
            <v>B.N. 1-2 UBICADO A LA IZQUIERDA DE LA ESTACION 0+557.00 S/ROCA CON PINTURA ROJA A UNA DIST. DE 8.56 MTS. ELEV. 1628.215 MTS.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>
            <v>1041.5</v>
          </cell>
          <cell r="D9" t="str">
            <v>B.N. 2-1 UBICADO A LA IZQUIERDA DE LA ESTACION 1+041.50 S/CLAVO EN TRONCO DE CAPULÍN A UNA DIST. DE 10.00 MTS. ELEV. 1643.070 MTS.</v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>
            <v>1537.5</v>
          </cell>
          <cell r="D12" t="str">
            <v>B.N. 2-2 UBICADO A LA IZQUIERDA DE LA ESTACION 1+537.50 S/CLAVO EN TRONCO DE ENCINO A UNA DIST. DE 13.00 MTS. ELEV. 1647.096 MTS.</v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>
            <v>2038</v>
          </cell>
          <cell r="D15" t="str">
            <v>B.N. 3-1 UBICADO A LA IZQUIERDA DE LA ESTACION 2+038.00 S/ESQUINA DE LOSA CON PINTURA ROJA A UNA DIST. DE 13.50 MTS. ELEV. 1653.165 MTS.</v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2557</v>
          </cell>
          <cell r="D18" t="str">
            <v>B.N. 3-2 UBICADO A LA IZQUIERDA DE LA ESTACION 2+557.00 S/ROCA CON PINTURA ROJA A UNA DIST. DE 35.20 MTS. ELEV. 1674.035 MTS.</v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>
            <v>3035</v>
          </cell>
          <cell r="D21" t="str">
            <v>B.N. 4-1 UBICADO A LA DERECHA DE LA ESTACION 3+035.00 S/MURO DE CONCRETO CON PINTURA ROJA A UNA DIST. DE 6.00 MTS. ELEV. 1703.731 MTS.</v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>
            <v>3506</v>
          </cell>
          <cell r="D24" t="str">
            <v>B.N. 4-2 UBICADO A LA IZQUIERDA DE LA ESTACION 3+506.00 S/CLAVO EN ESQUINA DE CASA DE MADERA A UNA DIST. DE 8.30 MTS. ELEV. 1722.896 MTS.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4024</v>
          </cell>
          <cell r="D27" t="str">
            <v>B.N. 5-1 UBICADO A LA DERECHA DE LA ESTACION 4+024.00 S/ROCA CON PINTURA ROJA A UNA DIST. DE 11.00 MTS. ELEV. 1752.323 MTS.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>
            <v>4516.2</v>
          </cell>
          <cell r="D30" t="str">
            <v>B.N. 5-2 UBICADO A LA IZQUIERDA DE LA ESTACION 4+516.20 S/ROCA CON PINTURA ROJA A UNA DIST. DE 22.17 MTS. ELEV. 1755.617 MTS.</v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>
            <v>5002.5</v>
          </cell>
          <cell r="D33" t="str">
            <v>B.N. 6-1 UBICADO A LA DERECHA DE LA ESTACION 5+002.50 S/CLAVO EN TRONCO DE PINO CON PINTURA ROJA A UNA DIST. DE 18.28 MTS. ELEV. 1752.049 MTS.</v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>
            <v>5525</v>
          </cell>
          <cell r="D36" t="str">
            <v>B.N. 6-2 UBICADO A LA DERECHA DE LA ESTACION 5+525.00 S/CLAVO EN TRONCO DE ENEBRO A UNA DIST. DE 16.60 MTS. ELEV. 1694.022 MTS.</v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>
            <v>6011</v>
          </cell>
          <cell r="D39" t="str">
            <v>B.N. 7-1 UBICADO A LA DERECHA DE LA ESTACION 6+011.00 S/CLAVO EN TRONCO DE ENEBRO A UNA DIST. DE 18.00 MTS. ELEV. 1657.097 MTS.</v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>
            <v>6510</v>
          </cell>
          <cell r="D42" t="str">
            <v>B.N. 7-2 UBICADO A LA DERECHA DE LA ESTACION 6+510.00 S/CLAVO EN TRONCO DE ARBOL A UNA DIST. DE 15.00 MTS. ELEV. 1620.327 MTS.</v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>
            <v>7042</v>
          </cell>
          <cell r="D45" t="str">
            <v>B.N. 8-1 UBICADO A LA DERECHA DE LA ESTACION 7+042.00 S/CLAVO EN PISO DE CONCRETO A UNA DIST. DE 16.00 MTS. ELEV. 1585.237 MTS.</v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>
            <v>7522</v>
          </cell>
          <cell r="D48" t="str">
            <v>B.N. 8-2 UBICADO A LA IZQUIERDA DE LA ESTACION 7+522.00 S/ROCA CON PINTURA ROJA A UNA DIST. DE 14.26 MTS. ELEV. 1568.367 MTS.</v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</sheetData>
      <sheetData sheetId="2">
        <row r="1">
          <cell r="A1" t="str">
            <v>ESTACION</v>
          </cell>
          <cell r="B1" t="str">
            <v>DIST IZQ 1</v>
          </cell>
          <cell r="C1" t="str">
            <v>ELEV IZQ 1</v>
          </cell>
          <cell r="D1" t="str">
            <v>DIST IZQ 2</v>
          </cell>
          <cell r="E1" t="str">
            <v>ELEV IZQ 2</v>
          </cell>
          <cell r="F1" t="str">
            <v>DIST DER 1</v>
          </cell>
          <cell r="G1" t="str">
            <v>ELEV DER 1</v>
          </cell>
          <cell r="H1" t="str">
            <v>DIST DER 2</v>
          </cell>
          <cell r="I1" t="str">
            <v>ELEV DER 2</v>
          </cell>
          <cell r="J1" t="str">
            <v>NUMERO DE OBRA</v>
          </cell>
        </row>
        <row r="3">
          <cell r="A3">
            <v>174.86</v>
          </cell>
          <cell r="B3">
            <v>10</v>
          </cell>
          <cell r="C3">
            <v>1621.8689999999999</v>
          </cell>
          <cell r="D3">
            <v>9</v>
          </cell>
          <cell r="E3">
            <v>1621.2339999999999</v>
          </cell>
          <cell r="F3">
            <v>5</v>
          </cell>
          <cell r="G3">
            <v>1622.298</v>
          </cell>
          <cell r="H3">
            <v>10</v>
          </cell>
          <cell r="I3">
            <v>1621.896</v>
          </cell>
          <cell r="J3">
            <v>1</v>
          </cell>
        </row>
        <row r="4">
          <cell r="A4">
            <v>463.7</v>
          </cell>
          <cell r="B4">
            <v>10</v>
          </cell>
          <cell r="C4">
            <v>1628.355</v>
          </cell>
          <cell r="D4">
            <v>6</v>
          </cell>
          <cell r="E4">
            <v>1626.5890000000002</v>
          </cell>
          <cell r="F4">
            <v>5</v>
          </cell>
          <cell r="G4">
            <v>1622.22</v>
          </cell>
          <cell r="H4">
            <v>10</v>
          </cell>
          <cell r="I4">
            <v>1622.07</v>
          </cell>
          <cell r="J4">
            <v>2</v>
          </cell>
        </row>
        <row r="5">
          <cell r="A5">
            <v>840</v>
          </cell>
          <cell r="B5">
            <v>11.1</v>
          </cell>
          <cell r="C5">
            <v>1635.6229999999998</v>
          </cell>
          <cell r="D5">
            <v>5.0999999999999996</v>
          </cell>
          <cell r="E5">
            <v>1633.9229999999998</v>
          </cell>
          <cell r="F5">
            <v>3.4</v>
          </cell>
          <cell r="G5">
            <v>1631.7229999999997</v>
          </cell>
          <cell r="H5">
            <v>9</v>
          </cell>
          <cell r="I5">
            <v>1630.5229999999999</v>
          </cell>
          <cell r="J5">
            <v>3</v>
          </cell>
        </row>
        <row r="6">
          <cell r="A6">
            <v>1054.7</v>
          </cell>
          <cell r="B6">
            <v>10</v>
          </cell>
          <cell r="C6">
            <v>1642.8330000000001</v>
          </cell>
          <cell r="D6">
            <v>5</v>
          </cell>
          <cell r="E6">
            <v>1640.7249999999999</v>
          </cell>
          <cell r="F6">
            <v>5</v>
          </cell>
          <cell r="G6">
            <v>1636.576</v>
          </cell>
          <cell r="H6">
            <v>10</v>
          </cell>
          <cell r="I6">
            <v>1635.5620000000001</v>
          </cell>
          <cell r="J6">
            <v>4</v>
          </cell>
        </row>
        <row r="7">
          <cell r="A7">
            <v>1199.1199999999999</v>
          </cell>
          <cell r="B7">
            <v>10</v>
          </cell>
          <cell r="C7">
            <v>1640.58</v>
          </cell>
          <cell r="D7">
            <v>5</v>
          </cell>
          <cell r="E7">
            <v>1640.6329999999998</v>
          </cell>
          <cell r="F7">
            <v>7.72</v>
          </cell>
          <cell r="G7">
            <v>1638.63</v>
          </cell>
          <cell r="H7">
            <v>11</v>
          </cell>
          <cell r="I7">
            <v>1638.825</v>
          </cell>
          <cell r="J7">
            <v>5</v>
          </cell>
        </row>
        <row r="8">
          <cell r="A8">
            <v>1280</v>
          </cell>
          <cell r="B8">
            <v>11.2</v>
          </cell>
          <cell r="C8">
            <v>1642.614</v>
          </cell>
          <cell r="D8">
            <v>5.4</v>
          </cell>
          <cell r="E8">
            <v>1642.3140000000001</v>
          </cell>
          <cell r="F8">
            <v>4.4000000000000004</v>
          </cell>
          <cell r="G8">
            <v>1642.4140000000002</v>
          </cell>
          <cell r="H8">
            <v>7.2</v>
          </cell>
          <cell r="I8">
            <v>1640.7140000000002</v>
          </cell>
          <cell r="J8">
            <v>6</v>
          </cell>
        </row>
        <row r="9">
          <cell r="A9">
            <v>1517.37</v>
          </cell>
          <cell r="B9">
            <v>15</v>
          </cell>
          <cell r="C9">
            <v>1646.258</v>
          </cell>
          <cell r="D9">
            <v>10</v>
          </cell>
          <cell r="E9">
            <v>1644.162</v>
          </cell>
          <cell r="F9">
            <v>4.5999999999999996</v>
          </cell>
          <cell r="G9">
            <v>1642.7349999999999</v>
          </cell>
          <cell r="H9">
            <v>9</v>
          </cell>
          <cell r="I9">
            <v>1643.3219999999999</v>
          </cell>
          <cell r="J9">
            <v>7</v>
          </cell>
        </row>
        <row r="10">
          <cell r="A10">
            <v>1713.9</v>
          </cell>
          <cell r="B10">
            <v>10</v>
          </cell>
          <cell r="C10">
            <v>1649.39</v>
          </cell>
          <cell r="D10">
            <v>5</v>
          </cell>
          <cell r="E10">
            <v>1649.395</v>
          </cell>
          <cell r="F10">
            <v>-7.6</v>
          </cell>
          <cell r="G10">
            <v>1645.32</v>
          </cell>
          <cell r="H10">
            <v>-11</v>
          </cell>
          <cell r="I10">
            <v>1647.482</v>
          </cell>
          <cell r="J10">
            <v>8</v>
          </cell>
        </row>
        <row r="11">
          <cell r="A11">
            <v>1835.7</v>
          </cell>
          <cell r="B11">
            <v>10</v>
          </cell>
          <cell r="C11">
            <v>1651.6030000000001</v>
          </cell>
          <cell r="D11">
            <v>5</v>
          </cell>
          <cell r="E11">
            <v>1651.703</v>
          </cell>
          <cell r="F11">
            <v>-6.3</v>
          </cell>
          <cell r="G11">
            <v>1649.0029999999999</v>
          </cell>
          <cell r="H11">
            <v>-10</v>
          </cell>
          <cell r="I11">
            <v>1648.703</v>
          </cell>
          <cell r="J11">
            <v>9</v>
          </cell>
        </row>
        <row r="12">
          <cell r="A12">
            <v>1926.1</v>
          </cell>
          <cell r="B12">
            <v>10</v>
          </cell>
          <cell r="C12">
            <v>1652.4760000000001</v>
          </cell>
          <cell r="D12">
            <v>5</v>
          </cell>
          <cell r="E12">
            <v>1652.126</v>
          </cell>
          <cell r="F12">
            <v>-5</v>
          </cell>
          <cell r="G12">
            <v>1650.4260000000002</v>
          </cell>
          <cell r="H12">
            <v>-8.6</v>
          </cell>
          <cell r="I12">
            <v>1649.4260000000002</v>
          </cell>
          <cell r="J12">
            <v>10</v>
          </cell>
        </row>
        <row r="13">
          <cell r="A13">
            <v>1995.9</v>
          </cell>
          <cell r="B13">
            <v>10</v>
          </cell>
          <cell r="C13">
            <v>1653.13</v>
          </cell>
          <cell r="D13">
            <v>5</v>
          </cell>
          <cell r="E13">
            <v>1652.21</v>
          </cell>
          <cell r="F13">
            <v>-7.3</v>
          </cell>
          <cell r="G13">
            <v>1651.1</v>
          </cell>
          <cell r="H13">
            <v>-10</v>
          </cell>
          <cell r="I13">
            <v>1652.55</v>
          </cell>
          <cell r="J13">
            <v>11</v>
          </cell>
        </row>
        <row r="14">
          <cell r="A14">
            <v>2259.1</v>
          </cell>
          <cell r="B14">
            <v>10</v>
          </cell>
          <cell r="C14">
            <v>1659.998</v>
          </cell>
          <cell r="D14">
            <v>5</v>
          </cell>
          <cell r="E14">
            <v>1659.778</v>
          </cell>
          <cell r="F14">
            <v>-8.3000000000000007</v>
          </cell>
          <cell r="G14">
            <v>1660.1780000000001</v>
          </cell>
          <cell r="H14">
            <v>-10</v>
          </cell>
          <cell r="I14">
            <v>1659.9880000000001</v>
          </cell>
          <cell r="J14">
            <v>12</v>
          </cell>
        </row>
        <row r="15">
          <cell r="A15">
            <v>2476.1</v>
          </cell>
          <cell r="B15">
            <v>10</v>
          </cell>
          <cell r="C15">
            <v>1671.2240000000002</v>
          </cell>
          <cell r="D15">
            <v>5</v>
          </cell>
          <cell r="E15">
            <v>1671.2140000000002</v>
          </cell>
          <cell r="F15">
            <v>-8.6999999999999993</v>
          </cell>
          <cell r="G15">
            <v>1669.5740000000001</v>
          </cell>
          <cell r="H15">
            <v>-10</v>
          </cell>
          <cell r="I15">
            <v>1669.3040000000001</v>
          </cell>
          <cell r="J15">
            <v>13</v>
          </cell>
        </row>
        <row r="16">
          <cell r="A16">
            <v>2533</v>
          </cell>
          <cell r="B16">
            <v>10</v>
          </cell>
          <cell r="C16">
            <v>1671.0130000000001</v>
          </cell>
          <cell r="D16">
            <v>5</v>
          </cell>
          <cell r="E16">
            <v>1671.0330000000001</v>
          </cell>
          <cell r="F16">
            <v>-7.44</v>
          </cell>
          <cell r="G16">
            <v>1671.3530000000001</v>
          </cell>
          <cell r="H16">
            <v>-10</v>
          </cell>
          <cell r="I16">
            <v>1671.383</v>
          </cell>
          <cell r="J16">
            <v>14</v>
          </cell>
        </row>
        <row r="17">
          <cell r="A17">
            <v>2576.1</v>
          </cell>
          <cell r="B17">
            <v>10</v>
          </cell>
          <cell r="C17">
            <v>1675.0340000000001</v>
          </cell>
          <cell r="D17">
            <v>5</v>
          </cell>
          <cell r="E17">
            <v>1674.6840000000002</v>
          </cell>
          <cell r="F17">
            <v>-5</v>
          </cell>
          <cell r="G17">
            <v>1673.7440000000001</v>
          </cell>
          <cell r="H17">
            <v>-10</v>
          </cell>
          <cell r="I17">
            <v>1673.3640000000003</v>
          </cell>
          <cell r="J17">
            <v>15</v>
          </cell>
        </row>
        <row r="18">
          <cell r="A18">
            <v>3360.35</v>
          </cell>
          <cell r="B18">
            <v>10</v>
          </cell>
          <cell r="C18">
            <v>1714.56</v>
          </cell>
          <cell r="D18">
            <v>7</v>
          </cell>
          <cell r="E18">
            <v>1714.0039999999999</v>
          </cell>
          <cell r="F18">
            <v>-5.5</v>
          </cell>
          <cell r="G18">
            <v>1712.2989999999998</v>
          </cell>
          <cell r="H18">
            <v>-10</v>
          </cell>
          <cell r="I18">
            <v>1712.6179999999999</v>
          </cell>
          <cell r="J18">
            <v>16</v>
          </cell>
        </row>
        <row r="19">
          <cell r="A19">
            <v>3568.45</v>
          </cell>
          <cell r="B19">
            <v>10</v>
          </cell>
          <cell r="C19">
            <v>1730.1670000000001</v>
          </cell>
          <cell r="D19">
            <v>5</v>
          </cell>
          <cell r="E19">
            <v>1728.9260000000002</v>
          </cell>
          <cell r="F19">
            <v>-5</v>
          </cell>
          <cell r="G19">
            <v>1726.8020000000001</v>
          </cell>
          <cell r="H19">
            <v>-10</v>
          </cell>
          <cell r="I19">
            <v>1726.4430000000002</v>
          </cell>
          <cell r="J19">
            <v>17</v>
          </cell>
        </row>
        <row r="20">
          <cell r="A20">
            <v>3938.8</v>
          </cell>
          <cell r="B20">
            <v>10</v>
          </cell>
          <cell r="C20">
            <v>1746.9370000000001</v>
          </cell>
          <cell r="D20">
            <v>5</v>
          </cell>
          <cell r="E20">
            <v>1744.4290000000001</v>
          </cell>
          <cell r="F20">
            <v>-5</v>
          </cell>
          <cell r="G20">
            <v>1742.7730000000001</v>
          </cell>
          <cell r="H20">
            <v>-10</v>
          </cell>
          <cell r="I20">
            <v>1742.327</v>
          </cell>
          <cell r="J20">
            <v>18</v>
          </cell>
        </row>
        <row r="21">
          <cell r="A21">
            <v>4285.4399999999996</v>
          </cell>
          <cell r="B21">
            <v>10</v>
          </cell>
          <cell r="C21">
            <v>1755.5</v>
          </cell>
          <cell r="D21">
            <v>5</v>
          </cell>
          <cell r="E21">
            <v>1753.8589999999999</v>
          </cell>
          <cell r="F21">
            <v>-9</v>
          </cell>
          <cell r="G21">
            <v>1751.34</v>
          </cell>
          <cell r="H21">
            <v>-10</v>
          </cell>
          <cell r="I21">
            <v>1750.8030000000001</v>
          </cell>
          <cell r="J21">
            <v>19</v>
          </cell>
        </row>
        <row r="22">
          <cell r="A22">
            <v>4366</v>
          </cell>
          <cell r="B22">
            <v>13.39</v>
          </cell>
          <cell r="C22">
            <v>1750.8820000000001</v>
          </cell>
          <cell r="D22">
            <v>12.52</v>
          </cell>
          <cell r="E22">
            <v>1751.0619999999999</v>
          </cell>
          <cell r="F22">
            <v>10.33</v>
          </cell>
          <cell r="G22">
            <v>1755.682</v>
          </cell>
          <cell r="H22">
            <v>12.22</v>
          </cell>
          <cell r="I22">
            <v>1756.162</v>
          </cell>
          <cell r="J22">
            <v>20</v>
          </cell>
        </row>
        <row r="23">
          <cell r="A23">
            <v>4428.17</v>
          </cell>
          <cell r="B23">
            <v>10</v>
          </cell>
          <cell r="C23">
            <v>1756.3</v>
          </cell>
          <cell r="D23">
            <v>5</v>
          </cell>
          <cell r="E23">
            <v>1755.482</v>
          </cell>
          <cell r="F23">
            <v>-5.4</v>
          </cell>
          <cell r="G23">
            <v>1753.2429999999999</v>
          </cell>
          <cell r="H23">
            <v>-10</v>
          </cell>
          <cell r="I23">
            <v>1753.492</v>
          </cell>
          <cell r="J23">
            <v>21</v>
          </cell>
        </row>
        <row r="24">
          <cell r="A24">
            <v>4763.3</v>
          </cell>
          <cell r="B24">
            <v>10</v>
          </cell>
          <cell r="C24">
            <v>1759.76</v>
          </cell>
          <cell r="D24">
            <v>5</v>
          </cell>
          <cell r="E24">
            <v>1756.9530000000002</v>
          </cell>
          <cell r="F24">
            <v>-5.45</v>
          </cell>
          <cell r="G24">
            <v>1753.3960000000002</v>
          </cell>
          <cell r="H24">
            <v>-9.3000000000000007</v>
          </cell>
          <cell r="I24">
            <v>1752.9740000000002</v>
          </cell>
          <cell r="J24">
            <v>22</v>
          </cell>
        </row>
        <row r="25">
          <cell r="A25">
            <v>4901.8999999999996</v>
          </cell>
          <cell r="B25">
            <v>10</v>
          </cell>
          <cell r="C25">
            <v>1751.828</v>
          </cell>
          <cell r="D25">
            <v>5</v>
          </cell>
          <cell r="E25">
            <v>1750.9669999999999</v>
          </cell>
          <cell r="F25">
            <v>-4.7</v>
          </cell>
          <cell r="G25">
            <v>1747.0079999999998</v>
          </cell>
          <cell r="H25">
            <v>-10</v>
          </cell>
          <cell r="I25">
            <v>1745.771</v>
          </cell>
          <cell r="J25">
            <v>23</v>
          </cell>
        </row>
        <row r="26">
          <cell r="A26">
            <v>5161.38</v>
          </cell>
          <cell r="B26">
            <v>14.6</v>
          </cell>
          <cell r="C26">
            <v>1737.472</v>
          </cell>
          <cell r="D26">
            <v>10</v>
          </cell>
          <cell r="E26">
            <v>1733.44</v>
          </cell>
          <cell r="F26">
            <v>-7.8</v>
          </cell>
          <cell r="G26">
            <v>1728.2660000000001</v>
          </cell>
          <cell r="H26">
            <v>-12.6</v>
          </cell>
          <cell r="I26">
            <v>1726.673</v>
          </cell>
          <cell r="J26">
            <v>24</v>
          </cell>
        </row>
        <row r="27">
          <cell r="A27">
            <v>5400</v>
          </cell>
          <cell r="B27">
            <v>15.3</v>
          </cell>
          <cell r="C27">
            <v>1701.9780000000001</v>
          </cell>
          <cell r="D27">
            <v>5.3</v>
          </cell>
          <cell r="E27">
            <v>1705.9780000000001</v>
          </cell>
          <cell r="F27">
            <v>5.9</v>
          </cell>
          <cell r="G27">
            <v>1708.1780000000001</v>
          </cell>
          <cell r="H27">
            <v>14.9</v>
          </cell>
          <cell r="I27">
            <v>1710.1780000000001</v>
          </cell>
          <cell r="J27">
            <v>25</v>
          </cell>
        </row>
        <row r="28">
          <cell r="A28">
            <v>5629</v>
          </cell>
          <cell r="B28">
            <v>10</v>
          </cell>
          <cell r="C28">
            <v>1691.1969999999999</v>
          </cell>
          <cell r="D28">
            <v>5</v>
          </cell>
          <cell r="E28">
            <v>1689.309</v>
          </cell>
          <cell r="F28">
            <v>8.5</v>
          </cell>
          <cell r="G28">
            <v>1684.7180000000001</v>
          </cell>
          <cell r="H28">
            <v>10</v>
          </cell>
          <cell r="I28">
            <v>1683.5630000000001</v>
          </cell>
          <cell r="J28">
            <v>26</v>
          </cell>
        </row>
        <row r="29">
          <cell r="A29">
            <v>5856.5</v>
          </cell>
          <cell r="B29">
            <v>11.3</v>
          </cell>
          <cell r="C29">
            <v>1675.13</v>
          </cell>
          <cell r="D29">
            <v>8.5</v>
          </cell>
          <cell r="E29">
            <v>1672.4780000000001</v>
          </cell>
          <cell r="F29">
            <v>8.3000000000000007</v>
          </cell>
          <cell r="G29">
            <v>1668.0350000000001</v>
          </cell>
          <cell r="H29">
            <v>14.6</v>
          </cell>
          <cell r="I29">
            <v>1667.4110000000001</v>
          </cell>
          <cell r="J29">
            <v>27</v>
          </cell>
        </row>
        <row r="30">
          <cell r="A30">
            <v>6082.6</v>
          </cell>
          <cell r="B30">
            <v>12.8</v>
          </cell>
          <cell r="C30">
            <v>1660.2919999999999</v>
          </cell>
          <cell r="D30">
            <v>7.44</v>
          </cell>
          <cell r="E30">
            <v>1656.5759999999998</v>
          </cell>
          <cell r="F30">
            <v>5.7</v>
          </cell>
          <cell r="G30">
            <v>1651.7719999999999</v>
          </cell>
          <cell r="H30">
            <v>11.2</v>
          </cell>
          <cell r="I30">
            <v>1650.155</v>
          </cell>
          <cell r="J30">
            <v>28</v>
          </cell>
        </row>
        <row r="31">
          <cell r="A31">
            <v>6362.72</v>
          </cell>
          <cell r="B31">
            <v>10</v>
          </cell>
          <cell r="C31">
            <v>1640.173</v>
          </cell>
          <cell r="D31">
            <v>5</v>
          </cell>
          <cell r="E31">
            <v>1637.655</v>
          </cell>
          <cell r="F31">
            <v>6.3</v>
          </cell>
          <cell r="G31">
            <v>1632.9749999999999</v>
          </cell>
          <cell r="H31">
            <v>10</v>
          </cell>
          <cell r="I31">
            <v>1632.636</v>
          </cell>
          <cell r="J31">
            <v>29</v>
          </cell>
        </row>
        <row r="32">
          <cell r="A32">
            <v>6511.93</v>
          </cell>
          <cell r="B32">
            <v>11.3</v>
          </cell>
          <cell r="C32">
            <v>1632.5039999999999</v>
          </cell>
          <cell r="D32">
            <v>9.24</v>
          </cell>
          <cell r="E32">
            <v>1632.3329999999999</v>
          </cell>
          <cell r="F32">
            <v>5.2</v>
          </cell>
          <cell r="G32">
            <v>1623.8969999999999</v>
          </cell>
          <cell r="H32">
            <v>10</v>
          </cell>
          <cell r="I32">
            <v>1622.9</v>
          </cell>
          <cell r="J32">
            <v>30</v>
          </cell>
        </row>
        <row r="33">
          <cell r="A33">
            <v>6676.5</v>
          </cell>
          <cell r="B33">
            <v>10.73</v>
          </cell>
          <cell r="C33">
            <v>1609.914</v>
          </cell>
          <cell r="D33">
            <v>9.1</v>
          </cell>
          <cell r="E33">
            <v>1611.64</v>
          </cell>
          <cell r="F33">
            <v>7.7</v>
          </cell>
          <cell r="G33">
            <v>1605.4349999999999</v>
          </cell>
          <cell r="H33">
            <v>11.7</v>
          </cell>
          <cell r="I33">
            <v>1603.81</v>
          </cell>
          <cell r="J33">
            <v>31</v>
          </cell>
        </row>
        <row r="34">
          <cell r="A34">
            <v>6900</v>
          </cell>
          <cell r="B34">
            <v>15</v>
          </cell>
          <cell r="C34">
            <v>1590.6010000000001</v>
          </cell>
          <cell r="D34">
            <v>9</v>
          </cell>
          <cell r="E34">
            <v>1588.9780000000001</v>
          </cell>
          <cell r="F34">
            <v>10</v>
          </cell>
          <cell r="G34">
            <v>1582.8980000000001</v>
          </cell>
          <cell r="H34">
            <v>15</v>
          </cell>
          <cell r="I34">
            <v>1581.8640000000003</v>
          </cell>
          <cell r="J34">
            <v>32</v>
          </cell>
        </row>
        <row r="35">
          <cell r="A35">
            <v>6980.88</v>
          </cell>
          <cell r="B35">
            <v>10</v>
          </cell>
          <cell r="C35">
            <v>1590.78</v>
          </cell>
          <cell r="D35">
            <v>6.5</v>
          </cell>
          <cell r="E35">
            <v>1589.7089999999998</v>
          </cell>
          <cell r="F35">
            <v>7.3</v>
          </cell>
          <cell r="G35">
            <v>1585.4169999999999</v>
          </cell>
          <cell r="H35">
            <v>15</v>
          </cell>
          <cell r="I35">
            <v>1583.4259999999999</v>
          </cell>
          <cell r="J35">
            <v>33</v>
          </cell>
        </row>
        <row r="36">
          <cell r="A36">
            <v>7143</v>
          </cell>
          <cell r="B36">
            <v>10</v>
          </cell>
          <cell r="C36">
            <v>1584.5450000000001</v>
          </cell>
          <cell r="D36">
            <v>5</v>
          </cell>
          <cell r="E36">
            <v>1583.6860000000001</v>
          </cell>
          <cell r="F36">
            <v>9</v>
          </cell>
          <cell r="G36">
            <v>1583.6230000000003</v>
          </cell>
          <cell r="H36">
            <v>13</v>
          </cell>
          <cell r="I36">
            <v>1582.9530000000002</v>
          </cell>
          <cell r="J36">
            <v>34</v>
          </cell>
        </row>
        <row r="37">
          <cell r="A37">
            <v>7223.7</v>
          </cell>
          <cell r="B37">
            <v>10</v>
          </cell>
          <cell r="C37">
            <v>1583.4369999999999</v>
          </cell>
          <cell r="D37">
            <v>6.6</v>
          </cell>
          <cell r="E37">
            <v>1583.2539999999999</v>
          </cell>
          <cell r="F37">
            <v>5.5</v>
          </cell>
          <cell r="G37">
            <v>1580.3989999999999</v>
          </cell>
          <cell r="H37">
            <v>13</v>
          </cell>
          <cell r="I37">
            <v>1576.848</v>
          </cell>
          <cell r="J37">
            <v>35</v>
          </cell>
        </row>
        <row r="38">
          <cell r="A38">
            <v>7482</v>
          </cell>
          <cell r="B38">
            <v>10</v>
          </cell>
          <cell r="C38">
            <v>1566.0840000000001</v>
          </cell>
          <cell r="D38">
            <v>6.46</v>
          </cell>
          <cell r="E38">
            <v>1564.7049999999999</v>
          </cell>
          <cell r="F38">
            <v>5</v>
          </cell>
          <cell r="G38">
            <v>1563.6370000000002</v>
          </cell>
          <cell r="H38">
            <v>10</v>
          </cell>
          <cell r="I38">
            <v>1562.0630000000001</v>
          </cell>
          <cell r="J38">
            <v>36</v>
          </cell>
        </row>
        <row r="39">
          <cell r="A39">
            <v>7620</v>
          </cell>
          <cell r="B39">
            <v>13.5</v>
          </cell>
          <cell r="C39">
            <v>1558.115</v>
          </cell>
          <cell r="D39">
            <v>9.6</v>
          </cell>
          <cell r="E39">
            <v>1556.7149999999999</v>
          </cell>
          <cell r="F39">
            <v>12.6</v>
          </cell>
          <cell r="G39">
            <v>1549.0150000000001</v>
          </cell>
          <cell r="H39">
            <v>16.3</v>
          </cell>
          <cell r="I39">
            <v>1548.7149999999999</v>
          </cell>
          <cell r="J39">
            <v>37</v>
          </cell>
        </row>
        <row r="40">
          <cell r="A40">
            <v>7792</v>
          </cell>
          <cell r="B40">
            <v>11</v>
          </cell>
          <cell r="C40">
            <v>1547.9970000000001</v>
          </cell>
          <cell r="D40">
            <v>8</v>
          </cell>
          <cell r="E40">
            <v>1547.1790000000001</v>
          </cell>
          <cell r="F40">
            <v>8</v>
          </cell>
          <cell r="G40">
            <v>1545.0239999999999</v>
          </cell>
          <cell r="H40">
            <v>10</v>
          </cell>
          <cell r="I40">
            <v>1544.4769999999999</v>
          </cell>
          <cell r="J40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6"/>
  <sheetViews>
    <sheetView tabSelected="1" view="pageBreakPreview" zoomScale="90" zoomScaleNormal="100" zoomScaleSheetLayoutView="90" workbookViewId="0">
      <selection activeCell="C54" sqref="C54"/>
    </sheetView>
  </sheetViews>
  <sheetFormatPr baseColWidth="10" defaultColWidth="9.140625" defaultRowHeight="12.75"/>
  <cols>
    <col min="1" max="1" width="5.28515625" style="11" customWidth="1"/>
    <col min="2" max="2" width="20.42578125" style="11" customWidth="1"/>
    <col min="3" max="3" width="76.5703125" style="11" customWidth="1"/>
    <col min="4" max="4" width="12.42578125" style="12" customWidth="1"/>
    <col min="5" max="5" width="8.5703125" style="11" customWidth="1"/>
    <col min="6" max="6" width="29.42578125" style="12" customWidth="1"/>
    <col min="7" max="7" width="14.42578125" style="14" customWidth="1"/>
    <col min="8" max="8" width="20" style="14" customWidth="1"/>
    <col min="9" max="9" width="5.28515625" style="1" customWidth="1"/>
    <col min="10" max="10" width="12.28515625" style="1" bestFit="1" customWidth="1"/>
    <col min="11" max="16384" width="9.140625" style="1"/>
  </cols>
  <sheetData>
    <row r="1" spans="1:8" s="4" customFormat="1">
      <c r="A1" s="57" t="s">
        <v>1</v>
      </c>
      <c r="B1" s="57"/>
      <c r="C1" s="57"/>
      <c r="D1" s="57"/>
      <c r="E1" s="57"/>
      <c r="F1" s="57"/>
      <c r="G1" s="57"/>
      <c r="H1" s="57"/>
    </row>
    <row r="2" spans="1:8" s="4" customFormat="1">
      <c r="A2" s="57" t="s">
        <v>9</v>
      </c>
      <c r="B2" s="57"/>
      <c r="C2" s="57"/>
      <c r="D2" s="57"/>
      <c r="E2" s="57"/>
      <c r="F2" s="57"/>
      <c r="G2" s="57"/>
      <c r="H2" s="57"/>
    </row>
    <row r="3" spans="1:8" s="4" customFormat="1">
      <c r="A3" s="57" t="s">
        <v>5</v>
      </c>
      <c r="B3" s="57"/>
      <c r="C3" s="57"/>
      <c r="D3" s="57"/>
      <c r="E3" s="57"/>
      <c r="F3" s="57"/>
      <c r="G3" s="57"/>
      <c r="H3" s="57"/>
    </row>
    <row r="4" spans="1:8" s="4" customFormat="1">
      <c r="A4" s="21"/>
      <c r="B4" s="21"/>
      <c r="C4" s="21"/>
      <c r="D4" s="20"/>
      <c r="E4" s="21"/>
      <c r="F4" s="21"/>
      <c r="G4" s="21"/>
      <c r="H4" s="21"/>
    </row>
    <row r="5" spans="1:8" s="4" customFormat="1">
      <c r="A5" s="58" t="s">
        <v>10</v>
      </c>
      <c r="B5" s="58"/>
      <c r="C5" s="58"/>
      <c r="D5" s="58"/>
      <c r="E5" s="58"/>
      <c r="F5" s="58"/>
      <c r="G5" s="58"/>
      <c r="H5" s="58"/>
    </row>
    <row r="6" spans="1:8" s="4" customFormat="1">
      <c r="A6" s="58" t="s">
        <v>11</v>
      </c>
      <c r="B6" s="58"/>
      <c r="C6" s="58"/>
      <c r="D6" s="58"/>
      <c r="E6" s="58"/>
      <c r="F6" s="58"/>
      <c r="G6" s="58"/>
      <c r="H6" s="58"/>
    </row>
    <row r="7" spans="1:8" s="4" customFormat="1">
      <c r="A7" s="20"/>
      <c r="B7" s="20"/>
      <c r="C7" s="20"/>
      <c r="D7" s="20"/>
      <c r="E7" s="20"/>
      <c r="F7" s="20"/>
      <c r="G7" s="20"/>
      <c r="H7" s="20"/>
    </row>
    <row r="8" spans="1:8" s="5" customFormat="1" ht="11.25">
      <c r="A8" s="51" t="s">
        <v>21</v>
      </c>
      <c r="B8" s="51"/>
      <c r="C8" s="52" t="s">
        <v>32</v>
      </c>
      <c r="D8" s="52"/>
      <c r="E8" s="52"/>
      <c r="F8" s="52"/>
      <c r="G8" s="52"/>
      <c r="H8" s="22"/>
    </row>
    <row r="9" spans="1:8" s="6" customFormat="1" ht="15.75" customHeight="1">
      <c r="A9" s="51" t="s">
        <v>12</v>
      </c>
      <c r="B9" s="51"/>
      <c r="C9" s="18" t="s">
        <v>20</v>
      </c>
      <c r="D9" s="19"/>
      <c r="E9" s="18"/>
      <c r="F9" s="18"/>
      <c r="G9" s="18"/>
      <c r="H9" s="72" t="s">
        <v>92</v>
      </c>
    </row>
    <row r="10" spans="1:8" s="5" customFormat="1" ht="14.25" customHeight="1">
      <c r="A10" s="64"/>
      <c r="B10" s="64"/>
      <c r="C10" s="16"/>
      <c r="D10" s="17"/>
      <c r="E10" s="16"/>
      <c r="F10" s="16"/>
      <c r="G10" s="16"/>
      <c r="H10" s="16"/>
    </row>
    <row r="11" spans="1:8" s="5" customFormat="1" ht="12.75" customHeight="1">
      <c r="A11" s="65" t="s">
        <v>6</v>
      </c>
      <c r="B11" s="53" t="s">
        <v>13</v>
      </c>
      <c r="C11" s="53" t="s">
        <v>14</v>
      </c>
      <c r="D11" s="67" t="s">
        <v>7</v>
      </c>
      <c r="E11" s="53" t="s">
        <v>8</v>
      </c>
      <c r="F11" s="55" t="s">
        <v>15</v>
      </c>
      <c r="G11" s="56"/>
      <c r="H11" s="62" t="s">
        <v>16</v>
      </c>
    </row>
    <row r="12" spans="1:8" s="5" customFormat="1" ht="11.25">
      <c r="A12" s="66"/>
      <c r="B12" s="54"/>
      <c r="C12" s="54"/>
      <c r="D12" s="68"/>
      <c r="E12" s="54"/>
      <c r="F12" s="13" t="s">
        <v>17</v>
      </c>
      <c r="G12" s="13" t="s">
        <v>18</v>
      </c>
      <c r="H12" s="63"/>
    </row>
    <row r="13" spans="1:8" s="36" customFormat="1" ht="17.25" customHeight="1">
      <c r="A13" s="69" t="s">
        <v>42</v>
      </c>
      <c r="B13" s="70"/>
      <c r="C13" s="71"/>
      <c r="D13" s="33"/>
      <c r="E13" s="32"/>
      <c r="F13" s="34"/>
      <c r="G13" s="34"/>
      <c r="H13" s="35"/>
    </row>
    <row r="14" spans="1:8" s="31" customFormat="1" ht="34.5" customHeight="1">
      <c r="A14" s="28">
        <v>1</v>
      </c>
      <c r="B14" s="41" t="s">
        <v>34</v>
      </c>
      <c r="C14" s="39" t="s">
        <v>35</v>
      </c>
      <c r="D14" s="30">
        <v>1190.0999999999999</v>
      </c>
      <c r="E14" s="29" t="s">
        <v>0</v>
      </c>
      <c r="F14" s="30"/>
      <c r="G14" s="27">
        <v>0</v>
      </c>
      <c r="H14" s="27">
        <f t="shared" ref="H14:H51" si="0">ROUND(D14*G14,2)</f>
        <v>0</v>
      </c>
    </row>
    <row r="15" spans="1:8" s="31" customFormat="1">
      <c r="A15" s="28">
        <v>2</v>
      </c>
      <c r="B15" s="41" t="s">
        <v>39</v>
      </c>
      <c r="C15" s="39" t="s">
        <v>36</v>
      </c>
      <c r="D15" s="30">
        <v>16589.09</v>
      </c>
      <c r="E15" s="29" t="s">
        <v>0</v>
      </c>
      <c r="F15" s="30"/>
      <c r="G15" s="27">
        <v>0</v>
      </c>
      <c r="H15" s="27">
        <f t="shared" si="0"/>
        <v>0</v>
      </c>
    </row>
    <row r="16" spans="1:8" s="31" customFormat="1" ht="32.25" customHeight="1">
      <c r="A16" s="28">
        <v>3</v>
      </c>
      <c r="B16" s="41" t="s">
        <v>40</v>
      </c>
      <c r="C16" s="39" t="s">
        <v>37</v>
      </c>
      <c r="D16" s="30">
        <v>13972.34</v>
      </c>
      <c r="E16" s="29" t="s">
        <v>0</v>
      </c>
      <c r="F16" s="30"/>
      <c r="G16" s="27">
        <v>0</v>
      </c>
      <c r="H16" s="27">
        <f t="shared" si="0"/>
        <v>0</v>
      </c>
    </row>
    <row r="17" spans="1:8" s="31" customFormat="1" ht="22.5">
      <c r="A17" s="28">
        <v>4</v>
      </c>
      <c r="B17" s="41" t="s">
        <v>41</v>
      </c>
      <c r="C17" s="39" t="s">
        <v>38</v>
      </c>
      <c r="D17" s="30">
        <v>265474.45999999996</v>
      </c>
      <c r="E17" s="29" t="s">
        <v>19</v>
      </c>
      <c r="F17" s="30"/>
      <c r="G17" s="27">
        <v>0</v>
      </c>
      <c r="H17" s="27">
        <f t="shared" si="0"/>
        <v>0</v>
      </c>
    </row>
    <row r="18" spans="1:8" s="31" customFormat="1">
      <c r="A18" s="28">
        <v>5</v>
      </c>
      <c r="B18" s="29" t="s">
        <v>60</v>
      </c>
      <c r="C18" s="39" t="s">
        <v>59</v>
      </c>
      <c r="D18" s="30">
        <v>1208.2</v>
      </c>
      <c r="E18" s="29" t="s">
        <v>0</v>
      </c>
      <c r="F18" s="30"/>
      <c r="G18" s="27">
        <v>0</v>
      </c>
      <c r="H18" s="27">
        <f t="shared" si="0"/>
        <v>0</v>
      </c>
    </row>
    <row r="19" spans="1:8" s="31" customFormat="1" ht="22.5">
      <c r="A19" s="28">
        <v>6</v>
      </c>
      <c r="B19" s="41" t="s">
        <v>44</v>
      </c>
      <c r="C19" s="39" t="s">
        <v>43</v>
      </c>
      <c r="D19" s="30">
        <v>7193.25</v>
      </c>
      <c r="E19" s="29" t="s">
        <v>0</v>
      </c>
      <c r="F19" s="30"/>
      <c r="G19" s="27">
        <v>0</v>
      </c>
      <c r="H19" s="27">
        <f t="shared" si="0"/>
        <v>0</v>
      </c>
    </row>
    <row r="20" spans="1:8" s="31" customFormat="1" ht="18" customHeight="1">
      <c r="A20" s="28">
        <v>7</v>
      </c>
      <c r="B20" s="29" t="s">
        <v>62</v>
      </c>
      <c r="C20" s="42" t="s">
        <v>61</v>
      </c>
      <c r="D20" s="30">
        <v>8071.56</v>
      </c>
      <c r="E20" s="29" t="s">
        <v>0</v>
      </c>
      <c r="F20" s="30"/>
      <c r="G20" s="27">
        <v>0</v>
      </c>
      <c r="H20" s="27">
        <f t="shared" si="0"/>
        <v>0</v>
      </c>
    </row>
    <row r="21" spans="1:8" s="31" customFormat="1" ht="18" customHeight="1">
      <c r="A21" s="28">
        <v>8</v>
      </c>
      <c r="B21" s="29" t="s">
        <v>63</v>
      </c>
      <c r="C21" s="42" t="s">
        <v>31</v>
      </c>
      <c r="D21" s="30">
        <v>19291.099999999999</v>
      </c>
      <c r="E21" s="29" t="s">
        <v>0</v>
      </c>
      <c r="F21" s="30"/>
      <c r="G21" s="27">
        <v>0</v>
      </c>
      <c r="H21" s="27">
        <f t="shared" si="0"/>
        <v>0</v>
      </c>
    </row>
    <row r="22" spans="1:8" s="31" customFormat="1" ht="22.5">
      <c r="A22" s="28">
        <v>9</v>
      </c>
      <c r="B22" s="41" t="s">
        <v>83</v>
      </c>
      <c r="C22" s="39" t="s">
        <v>84</v>
      </c>
      <c r="D22" s="30">
        <v>537.6</v>
      </c>
      <c r="E22" s="29" t="s">
        <v>0</v>
      </c>
      <c r="F22" s="30"/>
      <c r="G22" s="27">
        <v>0</v>
      </c>
      <c r="H22" s="27">
        <f t="shared" si="0"/>
        <v>0</v>
      </c>
    </row>
    <row r="23" spans="1:8" s="31" customFormat="1" ht="22.5">
      <c r="A23" s="28">
        <v>10</v>
      </c>
      <c r="B23" s="49" t="s">
        <v>65</v>
      </c>
      <c r="C23" s="39" t="s">
        <v>85</v>
      </c>
      <c r="D23" s="30">
        <v>537.6</v>
      </c>
      <c r="E23" s="29" t="s">
        <v>0</v>
      </c>
      <c r="F23" s="30"/>
      <c r="G23" s="27">
        <v>0</v>
      </c>
      <c r="H23" s="27">
        <f t="shared" si="0"/>
        <v>0</v>
      </c>
    </row>
    <row r="24" spans="1:8" s="31" customFormat="1" ht="45">
      <c r="A24" s="28">
        <v>11</v>
      </c>
      <c r="B24" s="41" t="s">
        <v>70</v>
      </c>
      <c r="C24" s="39" t="s">
        <v>86</v>
      </c>
      <c r="D24" s="30">
        <v>537.6</v>
      </c>
      <c r="E24" s="29" t="s">
        <v>0</v>
      </c>
      <c r="F24" s="30"/>
      <c r="G24" s="27">
        <v>0</v>
      </c>
      <c r="H24" s="27">
        <f t="shared" si="0"/>
        <v>0</v>
      </c>
    </row>
    <row r="25" spans="1:8" s="31" customFormat="1" ht="45">
      <c r="A25" s="28">
        <v>12</v>
      </c>
      <c r="B25" s="41" t="s">
        <v>70</v>
      </c>
      <c r="C25" s="39" t="s">
        <v>87</v>
      </c>
      <c r="D25" s="30">
        <v>5376</v>
      </c>
      <c r="E25" s="29" t="s">
        <v>19</v>
      </c>
      <c r="F25" s="30"/>
      <c r="G25" s="27">
        <v>0</v>
      </c>
      <c r="H25" s="27">
        <f t="shared" si="0"/>
        <v>0</v>
      </c>
    </row>
    <row r="26" spans="1:8" s="31" customFormat="1" ht="18" customHeight="1">
      <c r="A26" s="59" t="s">
        <v>45</v>
      </c>
      <c r="B26" s="60"/>
      <c r="C26" s="61"/>
      <c r="D26" s="30"/>
      <c r="E26" s="29"/>
      <c r="F26" s="30"/>
      <c r="G26" s="27"/>
      <c r="H26" s="27"/>
    </row>
    <row r="27" spans="1:8" s="31" customFormat="1" ht="37.5" customHeight="1">
      <c r="A27" s="28">
        <v>13</v>
      </c>
      <c r="B27" s="41" t="s">
        <v>46</v>
      </c>
      <c r="C27" s="39" t="s">
        <v>47</v>
      </c>
      <c r="D27" s="30">
        <v>356.95</v>
      </c>
      <c r="E27" s="29" t="s">
        <v>0</v>
      </c>
      <c r="F27" s="30"/>
      <c r="G27" s="27">
        <v>0</v>
      </c>
      <c r="H27" s="27">
        <f t="shared" si="0"/>
        <v>0</v>
      </c>
    </row>
    <row r="28" spans="1:8" s="31" customFormat="1" ht="35.25" customHeight="1">
      <c r="A28" s="28">
        <v>14</v>
      </c>
      <c r="B28" s="41" t="s">
        <v>46</v>
      </c>
      <c r="C28" s="39" t="s">
        <v>48</v>
      </c>
      <c r="D28" s="30">
        <v>121.8</v>
      </c>
      <c r="E28" s="29" t="s">
        <v>0</v>
      </c>
      <c r="F28" s="30"/>
      <c r="G28" s="27">
        <v>0</v>
      </c>
      <c r="H28" s="27">
        <f t="shared" si="0"/>
        <v>0</v>
      </c>
    </row>
    <row r="29" spans="1:8" s="31" customFormat="1" ht="22.5">
      <c r="A29" s="28">
        <v>15</v>
      </c>
      <c r="B29" s="41" t="s">
        <v>49</v>
      </c>
      <c r="C29" s="39" t="s">
        <v>50</v>
      </c>
      <c r="D29" s="30">
        <v>3443</v>
      </c>
      <c r="E29" s="29" t="s">
        <v>0</v>
      </c>
      <c r="F29" s="30"/>
      <c r="G29" s="27">
        <v>0</v>
      </c>
      <c r="H29" s="27">
        <f t="shared" si="0"/>
        <v>0</v>
      </c>
    </row>
    <row r="30" spans="1:8" s="31" customFormat="1" ht="28.5" customHeight="1">
      <c r="A30" s="28">
        <v>16</v>
      </c>
      <c r="B30" s="50" t="s">
        <v>67</v>
      </c>
      <c r="C30" s="44" t="s">
        <v>64</v>
      </c>
      <c r="D30" s="30">
        <v>113.7</v>
      </c>
      <c r="E30" s="29" t="s">
        <v>0</v>
      </c>
      <c r="F30" s="30"/>
      <c r="G30" s="27">
        <v>0</v>
      </c>
      <c r="H30" s="27">
        <f t="shared" si="0"/>
        <v>0</v>
      </c>
    </row>
    <row r="31" spans="1:8" s="31" customFormat="1" ht="18" customHeight="1">
      <c r="A31" s="28">
        <v>17</v>
      </c>
      <c r="B31" s="29" t="s">
        <v>69</v>
      </c>
      <c r="C31" s="43" t="s">
        <v>66</v>
      </c>
      <c r="D31" s="30">
        <v>3443</v>
      </c>
      <c r="E31" s="29" t="s">
        <v>0</v>
      </c>
      <c r="F31" s="30"/>
      <c r="G31" s="27">
        <v>0</v>
      </c>
      <c r="H31" s="27">
        <f t="shared" si="0"/>
        <v>0</v>
      </c>
    </row>
    <row r="32" spans="1:8" ht="45.75" customHeight="1">
      <c r="A32" s="28">
        <v>18</v>
      </c>
      <c r="B32" s="41" t="s">
        <v>51</v>
      </c>
      <c r="C32" s="38" t="s">
        <v>52</v>
      </c>
      <c r="D32" s="30">
        <v>138627.85</v>
      </c>
      <c r="E32" s="37" t="s">
        <v>22</v>
      </c>
      <c r="F32" s="37"/>
      <c r="G32" s="27">
        <v>0</v>
      </c>
      <c r="H32" s="27">
        <f t="shared" si="0"/>
        <v>0</v>
      </c>
    </row>
    <row r="33" spans="1:10" s="31" customFormat="1" ht="39" customHeight="1">
      <c r="A33" s="28">
        <v>19</v>
      </c>
      <c r="B33" s="41" t="s">
        <v>53</v>
      </c>
      <c r="C33" s="39" t="s">
        <v>54</v>
      </c>
      <c r="D33" s="30">
        <v>2924.23</v>
      </c>
      <c r="E33" s="29" t="s">
        <v>0</v>
      </c>
      <c r="F33" s="30"/>
      <c r="G33" s="27">
        <v>0</v>
      </c>
      <c r="H33" s="27">
        <f t="shared" si="0"/>
        <v>0</v>
      </c>
    </row>
    <row r="34" spans="1:10" s="31" customFormat="1" ht="18" customHeight="1">
      <c r="A34" s="28">
        <v>20</v>
      </c>
      <c r="B34" s="29" t="s">
        <v>57</v>
      </c>
      <c r="C34" s="42" t="s">
        <v>68</v>
      </c>
      <c r="D34" s="30">
        <v>2169</v>
      </c>
      <c r="E34" s="29" t="s">
        <v>0</v>
      </c>
      <c r="F34" s="30"/>
      <c r="G34" s="27">
        <v>0</v>
      </c>
      <c r="H34" s="27">
        <f t="shared" si="0"/>
        <v>0</v>
      </c>
    </row>
    <row r="35" spans="1:10" s="31" customFormat="1" ht="17.25" customHeight="1">
      <c r="A35" s="59" t="s">
        <v>55</v>
      </c>
      <c r="B35" s="60"/>
      <c r="C35" s="61"/>
      <c r="D35" s="30"/>
      <c r="E35" s="29"/>
      <c r="F35" s="30"/>
      <c r="G35" s="27"/>
      <c r="H35" s="27"/>
    </row>
    <row r="36" spans="1:10" s="31" customFormat="1" ht="33.75">
      <c r="A36" s="28">
        <v>21</v>
      </c>
      <c r="B36" s="29" t="s">
        <v>80</v>
      </c>
      <c r="C36" s="39" t="s">
        <v>81</v>
      </c>
      <c r="D36" s="30">
        <v>20040</v>
      </c>
      <c r="E36" s="29" t="s">
        <v>82</v>
      </c>
      <c r="F36" s="30"/>
      <c r="G36" s="27">
        <v>0</v>
      </c>
      <c r="H36" s="27">
        <f t="shared" ref="H36" si="1">ROUND(D36*G36,2)</f>
        <v>0</v>
      </c>
    </row>
    <row r="37" spans="1:10" s="31" customFormat="1" ht="22.5">
      <c r="A37" s="28">
        <v>22</v>
      </c>
      <c r="B37" s="29" t="s">
        <v>72</v>
      </c>
      <c r="C37" s="39" t="s">
        <v>79</v>
      </c>
      <c r="D37" s="30">
        <v>4760.1000000000004</v>
      </c>
      <c r="E37" s="29" t="s">
        <v>0</v>
      </c>
      <c r="F37" s="30"/>
      <c r="G37" s="27">
        <v>0</v>
      </c>
      <c r="H37" s="27">
        <f t="shared" si="0"/>
        <v>0</v>
      </c>
    </row>
    <row r="38" spans="1:10" s="31" customFormat="1" ht="47.25" customHeight="1">
      <c r="A38" s="28">
        <v>23</v>
      </c>
      <c r="B38" s="41" t="s">
        <v>70</v>
      </c>
      <c r="C38" s="39" t="s">
        <v>71</v>
      </c>
      <c r="D38" s="30">
        <v>424418.4</v>
      </c>
      <c r="E38" s="29" t="s">
        <v>19</v>
      </c>
      <c r="F38" s="30"/>
      <c r="G38" s="27">
        <v>0</v>
      </c>
      <c r="H38" s="27">
        <f t="shared" si="0"/>
        <v>0</v>
      </c>
      <c r="J38" s="45"/>
    </row>
    <row r="39" spans="1:10" s="31" customFormat="1" ht="22.5">
      <c r="A39" s="28">
        <v>24</v>
      </c>
      <c r="B39" s="29" t="s">
        <v>78</v>
      </c>
      <c r="C39" s="39" t="s">
        <v>56</v>
      </c>
      <c r="D39" s="30">
        <v>5345.1</v>
      </c>
      <c r="E39" s="29" t="s">
        <v>0</v>
      </c>
      <c r="F39" s="30"/>
      <c r="G39" s="27">
        <v>0</v>
      </c>
      <c r="H39" s="27">
        <f t="shared" si="0"/>
        <v>0</v>
      </c>
    </row>
    <row r="40" spans="1:10" s="31" customFormat="1" ht="22.5">
      <c r="A40" s="28">
        <v>25</v>
      </c>
      <c r="B40" s="29" t="s">
        <v>73</v>
      </c>
      <c r="C40" s="39" t="s">
        <v>74</v>
      </c>
      <c r="D40" s="30">
        <v>4575.2</v>
      </c>
      <c r="E40" s="29" t="s">
        <v>0</v>
      </c>
      <c r="F40" s="30"/>
      <c r="G40" s="27">
        <v>0</v>
      </c>
      <c r="H40" s="27">
        <f t="shared" si="0"/>
        <v>0</v>
      </c>
    </row>
    <row r="41" spans="1:10" s="31" customFormat="1" ht="22.5">
      <c r="A41" s="28">
        <v>26</v>
      </c>
      <c r="B41" s="29" t="s">
        <v>90</v>
      </c>
      <c r="C41" s="39" t="s">
        <v>88</v>
      </c>
      <c r="D41" s="30">
        <v>80</v>
      </c>
      <c r="E41" s="29" t="s">
        <v>0</v>
      </c>
      <c r="F41" s="30"/>
      <c r="G41" s="27">
        <v>0</v>
      </c>
      <c r="H41" s="27">
        <f t="shared" si="0"/>
        <v>0</v>
      </c>
    </row>
    <row r="42" spans="1:10" s="5" customFormat="1" ht="11.25">
      <c r="A42" s="69" t="s">
        <v>58</v>
      </c>
      <c r="B42" s="70"/>
      <c r="C42" s="71"/>
      <c r="D42" s="33"/>
      <c r="E42" s="46"/>
      <c r="F42" s="47"/>
      <c r="G42" s="27">
        <v>0</v>
      </c>
      <c r="H42" s="27"/>
    </row>
    <row r="43" spans="1:10" s="31" customFormat="1" ht="33.75">
      <c r="A43" s="28">
        <v>27</v>
      </c>
      <c r="B43" s="29" t="s">
        <v>75</v>
      </c>
      <c r="C43" s="39" t="s">
        <v>76</v>
      </c>
      <c r="D43" s="30">
        <v>2740</v>
      </c>
      <c r="E43" s="29" t="s">
        <v>89</v>
      </c>
      <c r="F43" s="30"/>
      <c r="G43" s="27">
        <v>0</v>
      </c>
      <c r="H43" s="27">
        <f t="shared" ref="H43:H44" si="2">ROUND(D43*G43,2)</f>
        <v>0</v>
      </c>
    </row>
    <row r="44" spans="1:10" s="31" customFormat="1" ht="33.75">
      <c r="A44" s="28">
        <v>28</v>
      </c>
      <c r="B44" s="29" t="s">
        <v>75</v>
      </c>
      <c r="C44" s="39" t="s">
        <v>77</v>
      </c>
      <c r="D44" s="30">
        <v>2040</v>
      </c>
      <c r="E44" s="29" t="s">
        <v>89</v>
      </c>
      <c r="F44" s="30"/>
      <c r="G44" s="27">
        <v>0</v>
      </c>
      <c r="H44" s="27">
        <f t="shared" si="2"/>
        <v>0</v>
      </c>
    </row>
    <row r="45" spans="1:10" s="31" customFormat="1" ht="22.5" customHeight="1">
      <c r="A45" s="59" t="s">
        <v>30</v>
      </c>
      <c r="B45" s="60"/>
      <c r="C45" s="61"/>
      <c r="D45" s="30"/>
      <c r="E45" s="29"/>
      <c r="F45" s="30"/>
      <c r="G45" s="27"/>
      <c r="H45" s="27"/>
    </row>
    <row r="46" spans="1:10" s="31" customFormat="1" ht="20.25" customHeight="1">
      <c r="A46" s="28">
        <v>29</v>
      </c>
      <c r="B46" s="37">
        <v>9101020060</v>
      </c>
      <c r="C46" s="38" t="s">
        <v>24</v>
      </c>
      <c r="D46" s="30">
        <v>1128.8800000000001</v>
      </c>
      <c r="E46" s="29" t="s">
        <v>0</v>
      </c>
      <c r="F46" s="30"/>
      <c r="G46" s="27">
        <v>0</v>
      </c>
      <c r="H46" s="27">
        <f t="shared" si="0"/>
        <v>0</v>
      </c>
    </row>
    <row r="47" spans="1:10" s="31" customFormat="1" ht="24.75" customHeight="1">
      <c r="A47" s="28">
        <v>30</v>
      </c>
      <c r="B47" s="37">
        <v>9101020062</v>
      </c>
      <c r="C47" s="38" t="s">
        <v>25</v>
      </c>
      <c r="D47" s="30">
        <v>10618.7</v>
      </c>
      <c r="E47" s="29" t="s">
        <v>0</v>
      </c>
      <c r="F47" s="30"/>
      <c r="G47" s="27">
        <v>0</v>
      </c>
      <c r="H47" s="27">
        <f t="shared" si="0"/>
        <v>0</v>
      </c>
    </row>
    <row r="48" spans="1:10" s="31" customFormat="1" ht="39" customHeight="1">
      <c r="A48" s="28">
        <v>31</v>
      </c>
      <c r="B48" s="37" t="s">
        <v>91</v>
      </c>
      <c r="C48" s="38" t="s">
        <v>26</v>
      </c>
      <c r="D48" s="30">
        <v>1751</v>
      </c>
      <c r="E48" s="29" t="s">
        <v>23</v>
      </c>
      <c r="F48" s="30"/>
      <c r="G48" s="27">
        <v>0</v>
      </c>
      <c r="H48" s="27">
        <f t="shared" si="0"/>
        <v>0</v>
      </c>
    </row>
    <row r="49" spans="1:9" s="31" customFormat="1" ht="21" customHeight="1">
      <c r="A49" s="28">
        <v>32</v>
      </c>
      <c r="B49" s="37">
        <v>9305020007</v>
      </c>
      <c r="C49" s="38" t="s">
        <v>33</v>
      </c>
      <c r="D49" s="30">
        <v>17</v>
      </c>
      <c r="E49" s="29" t="s">
        <v>28</v>
      </c>
      <c r="F49" s="30"/>
      <c r="G49" s="27">
        <v>0</v>
      </c>
      <c r="H49" s="27">
        <f t="shared" si="0"/>
        <v>0</v>
      </c>
      <c r="I49" s="40"/>
    </row>
    <row r="50" spans="1:9" s="31" customFormat="1" ht="22.5">
      <c r="A50" s="28">
        <v>33</v>
      </c>
      <c r="B50" s="37">
        <v>9107020001</v>
      </c>
      <c r="C50" s="38" t="s">
        <v>27</v>
      </c>
      <c r="D50" s="30">
        <v>3824.85</v>
      </c>
      <c r="E50" s="29" t="s">
        <v>29</v>
      </c>
      <c r="F50" s="30"/>
      <c r="G50" s="27">
        <v>0</v>
      </c>
      <c r="H50" s="27">
        <f t="shared" si="0"/>
        <v>0</v>
      </c>
    </row>
    <row r="51" spans="1:9" s="31" customFormat="1" ht="41.25" customHeight="1">
      <c r="A51" s="28">
        <v>34</v>
      </c>
      <c r="B51" s="41" t="s">
        <v>49</v>
      </c>
      <c r="C51" s="39" t="s">
        <v>50</v>
      </c>
      <c r="D51" s="30">
        <v>12823.24</v>
      </c>
      <c r="E51" s="29" t="s">
        <v>0</v>
      </c>
      <c r="F51" s="30"/>
      <c r="G51" s="27">
        <v>0</v>
      </c>
      <c r="H51" s="27">
        <f t="shared" si="0"/>
        <v>0</v>
      </c>
      <c r="I51" s="40"/>
    </row>
    <row r="52" spans="1:9" ht="16.5" customHeight="1">
      <c r="A52" s="3"/>
      <c r="B52" s="3"/>
      <c r="C52" s="3"/>
      <c r="D52" s="10"/>
      <c r="E52" s="3"/>
      <c r="F52" s="9"/>
      <c r="G52" s="26" t="s">
        <v>2</v>
      </c>
      <c r="H52" s="26">
        <f>SUM(H14:H51)</f>
        <v>0</v>
      </c>
    </row>
    <row r="53" spans="1:9" ht="16.5" customHeight="1">
      <c r="A53" s="3"/>
      <c r="B53" s="3"/>
      <c r="C53" s="3"/>
      <c r="D53" s="10"/>
      <c r="E53" s="3"/>
      <c r="F53" s="10"/>
      <c r="G53" s="2" t="s">
        <v>3</v>
      </c>
      <c r="H53" s="2">
        <f>ROUND(H52*0.16,2)</f>
        <v>0</v>
      </c>
    </row>
    <row r="54" spans="1:9" ht="16.5" customHeight="1">
      <c r="A54" s="3"/>
      <c r="B54" s="3"/>
      <c r="C54" s="3"/>
      <c r="D54" s="10"/>
      <c r="E54" s="3"/>
      <c r="F54" s="10"/>
      <c r="G54" s="2" t="s">
        <v>4</v>
      </c>
      <c r="H54" s="2">
        <f>ROUND(H52+H53,2)</f>
        <v>0</v>
      </c>
    </row>
    <row r="55" spans="1:9">
      <c r="A55" s="3"/>
      <c r="B55" s="3"/>
      <c r="C55" s="3"/>
      <c r="D55" s="10"/>
      <c r="E55" s="3"/>
      <c r="F55" s="10"/>
      <c r="G55" s="7"/>
      <c r="H55" s="7"/>
    </row>
    <row r="56" spans="1:9">
      <c r="A56" s="3"/>
      <c r="B56" s="3"/>
      <c r="C56" s="15"/>
      <c r="D56" s="8"/>
      <c r="E56" s="3"/>
      <c r="F56" s="10"/>
      <c r="G56" s="7"/>
      <c r="H56" s="7"/>
    </row>
    <row r="57" spans="1:9">
      <c r="A57" s="3"/>
      <c r="B57" s="3"/>
      <c r="C57" s="3"/>
      <c r="D57" s="10"/>
      <c r="E57" s="3"/>
      <c r="F57" s="10"/>
      <c r="G57" s="7"/>
      <c r="H57" s="7"/>
    </row>
    <row r="58" spans="1:9">
      <c r="A58" s="3"/>
      <c r="B58" s="3"/>
      <c r="C58" s="3"/>
      <c r="D58" s="10"/>
      <c r="E58" s="3"/>
      <c r="F58" s="10"/>
      <c r="G58" s="7"/>
      <c r="H58" s="7"/>
    </row>
    <row r="59" spans="1:9">
      <c r="A59" s="23"/>
      <c r="B59" s="23"/>
      <c r="C59" s="23"/>
      <c r="D59" s="24"/>
      <c r="E59" s="23"/>
      <c r="F59" s="24"/>
      <c r="G59" s="25"/>
      <c r="H59" s="25"/>
    </row>
    <row r="60" spans="1:9">
      <c r="A60" s="23"/>
      <c r="B60" s="23"/>
      <c r="C60" s="23"/>
      <c r="D60" s="24"/>
      <c r="E60" s="23"/>
      <c r="F60" s="24"/>
      <c r="G60" s="25"/>
      <c r="H60" s="25"/>
    </row>
    <row r="61" spans="1:9">
      <c r="A61" s="23"/>
      <c r="B61" s="23"/>
      <c r="C61" s="23"/>
      <c r="D61" s="24"/>
      <c r="E61" s="23"/>
      <c r="F61" s="24"/>
      <c r="G61" s="25"/>
      <c r="H61" s="48"/>
    </row>
    <row r="62" spans="1:9">
      <c r="A62" s="23"/>
      <c r="B62" s="23"/>
      <c r="C62" s="23"/>
      <c r="D62" s="24"/>
      <c r="E62" s="23"/>
      <c r="F62" s="24"/>
      <c r="G62" s="25"/>
      <c r="H62" s="25"/>
    </row>
    <row r="63" spans="1:9">
      <c r="A63" s="23"/>
      <c r="B63" s="23"/>
      <c r="C63" s="23"/>
      <c r="D63" s="24"/>
      <c r="E63" s="23"/>
      <c r="F63" s="24"/>
      <c r="G63" s="25"/>
      <c r="H63" s="25"/>
    </row>
    <row r="64" spans="1:9">
      <c r="A64" s="23"/>
      <c r="B64" s="23"/>
      <c r="C64" s="23"/>
      <c r="D64" s="24"/>
      <c r="E64" s="23"/>
      <c r="F64" s="24"/>
      <c r="G64" s="25"/>
      <c r="H64" s="25"/>
    </row>
    <row r="65" spans="1:8">
      <c r="A65" s="23"/>
      <c r="B65" s="23"/>
      <c r="C65" s="23"/>
      <c r="D65" s="24"/>
      <c r="E65" s="23"/>
      <c r="F65" s="24"/>
      <c r="G65" s="25"/>
      <c r="H65" s="25"/>
    </row>
    <row r="66" spans="1:8">
      <c r="A66" s="23"/>
      <c r="B66" s="23"/>
      <c r="C66" s="23"/>
      <c r="D66" s="24"/>
      <c r="E66" s="23"/>
      <c r="F66" s="24"/>
      <c r="G66" s="25"/>
      <c r="H66" s="25"/>
    </row>
    <row r="67" spans="1:8">
      <c r="A67" s="23"/>
      <c r="B67" s="23"/>
      <c r="C67" s="23"/>
      <c r="D67" s="24"/>
      <c r="E67" s="23"/>
      <c r="F67" s="24"/>
      <c r="G67" s="25"/>
      <c r="H67" s="25"/>
    </row>
    <row r="68" spans="1:8">
      <c r="A68" s="23"/>
      <c r="B68" s="23"/>
      <c r="C68" s="23"/>
      <c r="D68" s="24"/>
      <c r="E68" s="23"/>
      <c r="F68" s="24"/>
      <c r="G68" s="25"/>
      <c r="H68" s="25"/>
    </row>
    <row r="69" spans="1:8">
      <c r="A69" s="23"/>
      <c r="B69" s="23"/>
      <c r="C69" s="23"/>
      <c r="D69" s="24"/>
      <c r="E69" s="23"/>
      <c r="F69" s="24"/>
      <c r="G69" s="25"/>
      <c r="H69" s="25"/>
    </row>
    <row r="70" spans="1:8">
      <c r="A70" s="23"/>
      <c r="B70" s="23"/>
      <c r="C70" s="23"/>
      <c r="D70" s="24"/>
      <c r="E70" s="23"/>
      <c r="F70" s="24"/>
      <c r="G70" s="25"/>
      <c r="H70" s="25"/>
    </row>
    <row r="71" spans="1:8">
      <c r="A71" s="23"/>
      <c r="B71" s="23"/>
      <c r="C71" s="23"/>
      <c r="D71" s="24"/>
      <c r="E71" s="23"/>
      <c r="F71" s="24"/>
      <c r="G71" s="25"/>
      <c r="H71" s="25"/>
    </row>
    <row r="72" spans="1:8">
      <c r="A72" s="23"/>
      <c r="B72" s="23"/>
      <c r="C72" s="23"/>
      <c r="D72" s="24"/>
      <c r="E72" s="23"/>
      <c r="F72" s="24"/>
      <c r="G72" s="25"/>
      <c r="H72" s="25"/>
    </row>
    <row r="73" spans="1:8">
      <c r="A73" s="23"/>
      <c r="B73" s="23"/>
      <c r="C73" s="23"/>
      <c r="D73" s="24"/>
      <c r="E73" s="23"/>
      <c r="F73" s="24"/>
      <c r="G73" s="25"/>
      <c r="H73" s="25"/>
    </row>
    <row r="74" spans="1:8">
      <c r="A74" s="23"/>
      <c r="B74" s="23"/>
      <c r="C74" s="23"/>
      <c r="D74" s="24"/>
      <c r="E74" s="23"/>
      <c r="F74" s="24"/>
      <c r="G74" s="25"/>
      <c r="H74" s="25"/>
    </row>
    <row r="75" spans="1:8">
      <c r="A75" s="23"/>
      <c r="B75" s="23"/>
      <c r="C75" s="23"/>
      <c r="D75" s="24"/>
      <c r="E75" s="23"/>
      <c r="F75" s="24"/>
      <c r="G75" s="25"/>
      <c r="H75" s="25"/>
    </row>
    <row r="76" spans="1:8">
      <c r="A76" s="23"/>
      <c r="B76" s="23"/>
      <c r="C76" s="23"/>
      <c r="D76" s="24"/>
      <c r="E76" s="23"/>
      <c r="F76" s="24"/>
      <c r="G76" s="25"/>
      <c r="H76" s="25"/>
    </row>
    <row r="77" spans="1:8">
      <c r="A77" s="23"/>
      <c r="B77" s="23"/>
      <c r="C77" s="23"/>
      <c r="D77" s="24"/>
      <c r="E77" s="23"/>
      <c r="F77" s="24"/>
      <c r="G77" s="25"/>
      <c r="H77" s="25"/>
    </row>
    <row r="78" spans="1:8">
      <c r="A78" s="23"/>
      <c r="B78" s="23"/>
      <c r="C78" s="23"/>
      <c r="D78" s="24"/>
      <c r="E78" s="23"/>
      <c r="F78" s="24"/>
      <c r="G78" s="25"/>
      <c r="H78" s="25"/>
    </row>
    <row r="79" spans="1:8">
      <c r="A79" s="23"/>
      <c r="B79" s="23"/>
      <c r="C79" s="23"/>
      <c r="D79" s="24"/>
      <c r="E79" s="23"/>
      <c r="F79" s="24"/>
      <c r="G79" s="25"/>
      <c r="H79" s="25"/>
    </row>
    <row r="80" spans="1:8">
      <c r="A80" s="23"/>
      <c r="B80" s="23"/>
      <c r="C80" s="23"/>
      <c r="D80" s="24"/>
      <c r="E80" s="23"/>
      <c r="F80" s="24"/>
      <c r="G80" s="25"/>
      <c r="H80" s="25"/>
    </row>
    <row r="81" spans="1:8">
      <c r="A81" s="23"/>
      <c r="B81" s="23"/>
      <c r="C81" s="23"/>
      <c r="D81" s="24"/>
      <c r="E81" s="23"/>
      <c r="F81" s="24"/>
      <c r="G81" s="25"/>
      <c r="H81" s="25"/>
    </row>
    <row r="82" spans="1:8">
      <c r="A82" s="23"/>
      <c r="B82" s="23"/>
      <c r="C82" s="23"/>
      <c r="D82" s="24"/>
      <c r="E82" s="23"/>
      <c r="F82" s="24"/>
      <c r="G82" s="25"/>
      <c r="H82" s="25"/>
    </row>
    <row r="83" spans="1:8">
      <c r="A83" s="23"/>
      <c r="B83" s="23"/>
      <c r="C83" s="23"/>
      <c r="D83" s="24"/>
      <c r="E83" s="23"/>
      <c r="F83" s="24"/>
      <c r="G83" s="25"/>
      <c r="H83" s="25"/>
    </row>
    <row r="84" spans="1:8">
      <c r="A84" s="23"/>
      <c r="B84" s="23"/>
      <c r="C84" s="23"/>
      <c r="D84" s="24"/>
      <c r="E84" s="23"/>
      <c r="F84" s="24"/>
      <c r="G84" s="25"/>
      <c r="H84" s="25"/>
    </row>
    <row r="85" spans="1:8">
      <c r="A85" s="23"/>
      <c r="B85" s="23"/>
      <c r="C85" s="23"/>
      <c r="D85" s="24"/>
      <c r="E85" s="23"/>
      <c r="F85" s="24"/>
      <c r="G85" s="25"/>
      <c r="H85" s="25"/>
    </row>
    <row r="86" spans="1:8">
      <c r="A86" s="23"/>
      <c r="B86" s="23"/>
      <c r="C86" s="23"/>
      <c r="D86" s="24"/>
      <c r="E86" s="23"/>
      <c r="F86" s="24"/>
      <c r="G86" s="25"/>
      <c r="H86" s="25"/>
    </row>
    <row r="87" spans="1:8">
      <c r="A87" s="23"/>
      <c r="B87" s="23"/>
      <c r="C87" s="23"/>
      <c r="D87" s="24"/>
      <c r="E87" s="23"/>
      <c r="F87" s="24"/>
      <c r="G87" s="25"/>
      <c r="H87" s="25"/>
    </row>
    <row r="88" spans="1:8">
      <c r="A88" s="23"/>
      <c r="B88" s="23"/>
      <c r="C88" s="23"/>
      <c r="D88" s="24"/>
      <c r="E88" s="23"/>
      <c r="F88" s="24"/>
      <c r="G88" s="25"/>
      <c r="H88" s="25"/>
    </row>
    <row r="89" spans="1:8">
      <c r="A89" s="23"/>
      <c r="B89" s="23"/>
      <c r="C89" s="23"/>
      <c r="D89" s="24"/>
      <c r="E89" s="23"/>
      <c r="F89" s="24"/>
      <c r="G89" s="25"/>
      <c r="H89" s="25"/>
    </row>
    <row r="90" spans="1:8">
      <c r="A90" s="23"/>
      <c r="B90" s="23"/>
      <c r="C90" s="23"/>
      <c r="D90" s="24"/>
      <c r="E90" s="23"/>
      <c r="F90" s="24"/>
      <c r="G90" s="25"/>
      <c r="H90" s="25"/>
    </row>
    <row r="91" spans="1:8">
      <c r="A91" s="23"/>
      <c r="B91" s="23"/>
      <c r="C91" s="23"/>
      <c r="D91" s="24"/>
      <c r="E91" s="23"/>
      <c r="F91" s="24"/>
      <c r="G91" s="25"/>
      <c r="H91" s="25"/>
    </row>
    <row r="92" spans="1:8">
      <c r="A92" s="23"/>
      <c r="B92" s="23"/>
      <c r="C92" s="23"/>
      <c r="D92" s="24"/>
      <c r="E92" s="23"/>
      <c r="F92" s="24"/>
      <c r="G92" s="25"/>
      <c r="H92" s="25"/>
    </row>
    <row r="93" spans="1:8">
      <c r="A93" s="23"/>
      <c r="B93" s="23"/>
      <c r="C93" s="23"/>
      <c r="D93" s="24"/>
      <c r="E93" s="23"/>
      <c r="F93" s="24"/>
      <c r="G93" s="25"/>
      <c r="H93" s="25"/>
    </row>
    <row r="94" spans="1:8">
      <c r="A94" s="23"/>
      <c r="B94" s="23"/>
      <c r="C94" s="23"/>
      <c r="D94" s="24"/>
      <c r="E94" s="23"/>
      <c r="F94" s="24"/>
      <c r="G94" s="25"/>
      <c r="H94" s="25"/>
    </row>
    <row r="95" spans="1:8">
      <c r="A95" s="23"/>
      <c r="B95" s="23"/>
      <c r="C95" s="23"/>
      <c r="D95" s="24"/>
      <c r="E95" s="23"/>
      <c r="F95" s="24"/>
      <c r="G95" s="25"/>
      <c r="H95" s="25"/>
    </row>
    <row r="96" spans="1:8">
      <c r="A96" s="23"/>
      <c r="B96" s="23"/>
      <c r="C96" s="23"/>
      <c r="D96" s="24"/>
      <c r="E96" s="23"/>
      <c r="F96" s="24"/>
      <c r="G96" s="25"/>
      <c r="H96" s="25"/>
    </row>
    <row r="97" spans="1:8">
      <c r="A97" s="23"/>
      <c r="B97" s="23"/>
      <c r="C97" s="23"/>
      <c r="D97" s="24"/>
      <c r="E97" s="23"/>
      <c r="F97" s="24"/>
      <c r="G97" s="25"/>
      <c r="H97" s="25"/>
    </row>
    <row r="98" spans="1:8">
      <c r="A98" s="23"/>
      <c r="B98" s="23"/>
      <c r="C98" s="23"/>
      <c r="D98" s="24"/>
      <c r="E98" s="23"/>
      <c r="F98" s="24"/>
      <c r="G98" s="25"/>
      <c r="H98" s="25"/>
    </row>
    <row r="99" spans="1:8">
      <c r="A99" s="23"/>
      <c r="B99" s="23"/>
      <c r="C99" s="23"/>
      <c r="D99" s="24"/>
      <c r="E99" s="23"/>
      <c r="F99" s="24"/>
      <c r="G99" s="25"/>
      <c r="H99" s="25"/>
    </row>
    <row r="100" spans="1:8">
      <c r="A100" s="23"/>
      <c r="B100" s="23"/>
      <c r="C100" s="23"/>
      <c r="D100" s="24"/>
      <c r="E100" s="23"/>
      <c r="F100" s="24"/>
      <c r="G100" s="25"/>
      <c r="H100" s="25"/>
    </row>
    <row r="101" spans="1:8">
      <c r="A101" s="23"/>
      <c r="B101" s="23"/>
      <c r="C101" s="23"/>
      <c r="D101" s="24"/>
      <c r="E101" s="23"/>
      <c r="F101" s="24"/>
      <c r="G101" s="25"/>
      <c r="H101" s="25"/>
    </row>
    <row r="102" spans="1:8">
      <c r="A102" s="23"/>
      <c r="B102" s="23"/>
      <c r="C102" s="23"/>
      <c r="D102" s="24"/>
      <c r="E102" s="23"/>
      <c r="F102" s="24"/>
      <c r="G102" s="25"/>
      <c r="H102" s="25"/>
    </row>
    <row r="103" spans="1:8">
      <c r="A103" s="23"/>
      <c r="B103" s="23"/>
      <c r="C103" s="23"/>
      <c r="D103" s="24"/>
      <c r="E103" s="23"/>
      <c r="F103" s="24"/>
      <c r="G103" s="25"/>
      <c r="H103" s="25"/>
    </row>
    <row r="104" spans="1:8">
      <c r="A104" s="23"/>
      <c r="B104" s="23"/>
      <c r="C104" s="23"/>
      <c r="D104" s="24"/>
      <c r="E104" s="23"/>
      <c r="F104" s="24"/>
      <c r="G104" s="25"/>
      <c r="H104" s="25"/>
    </row>
    <row r="105" spans="1:8">
      <c r="A105" s="23"/>
      <c r="B105" s="23"/>
      <c r="C105" s="23"/>
      <c r="D105" s="24"/>
      <c r="E105" s="23"/>
      <c r="F105" s="24"/>
      <c r="G105" s="25"/>
      <c r="H105" s="25"/>
    </row>
    <row r="106" spans="1:8">
      <c r="A106" s="23"/>
      <c r="B106" s="23"/>
      <c r="C106" s="23"/>
      <c r="D106" s="24"/>
      <c r="E106" s="23"/>
      <c r="F106" s="24"/>
      <c r="G106" s="25"/>
      <c r="H106" s="25"/>
    </row>
    <row r="107" spans="1:8">
      <c r="A107" s="23"/>
      <c r="B107" s="23"/>
      <c r="C107" s="23"/>
      <c r="D107" s="24"/>
      <c r="E107" s="23"/>
      <c r="F107" s="24"/>
      <c r="G107" s="25"/>
      <c r="H107" s="25"/>
    </row>
    <row r="108" spans="1:8">
      <c r="A108" s="23"/>
      <c r="B108" s="23"/>
      <c r="C108" s="23"/>
      <c r="D108" s="24"/>
      <c r="E108" s="23"/>
      <c r="F108" s="24"/>
      <c r="G108" s="25"/>
      <c r="H108" s="25"/>
    </row>
    <row r="109" spans="1:8">
      <c r="A109" s="23"/>
      <c r="B109" s="23"/>
      <c r="C109" s="23"/>
      <c r="D109" s="24"/>
      <c r="E109" s="23"/>
      <c r="F109" s="24"/>
      <c r="G109" s="25"/>
      <c r="H109" s="25"/>
    </row>
    <row r="110" spans="1:8">
      <c r="A110" s="23"/>
      <c r="B110" s="23"/>
      <c r="C110" s="23"/>
      <c r="D110" s="24"/>
      <c r="E110" s="23"/>
      <c r="F110" s="24"/>
      <c r="G110" s="25"/>
      <c r="H110" s="25"/>
    </row>
    <row r="111" spans="1:8">
      <c r="A111" s="23"/>
      <c r="B111" s="23"/>
      <c r="C111" s="23"/>
      <c r="D111" s="24"/>
      <c r="E111" s="23"/>
      <c r="F111" s="24"/>
      <c r="G111" s="25"/>
      <c r="H111" s="25"/>
    </row>
    <row r="112" spans="1:8">
      <c r="A112" s="23"/>
      <c r="B112" s="23"/>
      <c r="C112" s="23"/>
      <c r="D112" s="24"/>
      <c r="E112" s="23"/>
      <c r="F112" s="24"/>
      <c r="G112" s="25"/>
      <c r="H112" s="25"/>
    </row>
    <row r="113" spans="1:8">
      <c r="A113" s="23"/>
      <c r="B113" s="23"/>
      <c r="C113" s="23"/>
      <c r="D113" s="24"/>
      <c r="E113" s="23"/>
      <c r="F113" s="24"/>
      <c r="G113" s="25"/>
      <c r="H113" s="25"/>
    </row>
    <row r="114" spans="1:8">
      <c r="A114" s="23"/>
      <c r="B114" s="23"/>
      <c r="C114" s="23"/>
      <c r="D114" s="24"/>
      <c r="E114" s="23"/>
      <c r="F114" s="24"/>
      <c r="G114" s="25"/>
      <c r="H114" s="25"/>
    </row>
    <row r="115" spans="1:8">
      <c r="A115" s="23"/>
      <c r="B115" s="23"/>
      <c r="C115" s="23"/>
      <c r="D115" s="24"/>
      <c r="E115" s="23"/>
      <c r="F115" s="24"/>
      <c r="G115" s="25"/>
      <c r="H115" s="25"/>
    </row>
    <row r="116" spans="1:8">
      <c r="A116" s="23"/>
      <c r="B116" s="23"/>
      <c r="C116" s="23"/>
      <c r="D116" s="24"/>
      <c r="E116" s="23"/>
      <c r="F116" s="24"/>
      <c r="G116" s="25"/>
      <c r="H116" s="25"/>
    </row>
    <row r="117" spans="1:8">
      <c r="A117" s="23"/>
      <c r="B117" s="23"/>
      <c r="C117" s="23"/>
      <c r="D117" s="24"/>
      <c r="E117" s="23"/>
      <c r="F117" s="24"/>
      <c r="G117" s="25"/>
      <c r="H117" s="25"/>
    </row>
    <row r="118" spans="1:8">
      <c r="A118" s="23"/>
      <c r="B118" s="23"/>
      <c r="C118" s="23"/>
      <c r="D118" s="24"/>
      <c r="E118" s="23"/>
      <c r="F118" s="24"/>
      <c r="G118" s="25"/>
      <c r="H118" s="25"/>
    </row>
    <row r="119" spans="1:8">
      <c r="A119" s="23"/>
      <c r="B119" s="23"/>
      <c r="C119" s="23"/>
      <c r="D119" s="24"/>
      <c r="E119" s="23"/>
      <c r="F119" s="24"/>
      <c r="G119" s="25"/>
      <c r="H119" s="25"/>
    </row>
    <row r="120" spans="1:8">
      <c r="A120" s="23"/>
      <c r="B120" s="23"/>
      <c r="C120" s="23"/>
      <c r="D120" s="24"/>
      <c r="E120" s="23"/>
      <c r="F120" s="24"/>
      <c r="G120" s="25"/>
      <c r="H120" s="25"/>
    </row>
    <row r="121" spans="1:8">
      <c r="A121" s="23"/>
      <c r="B121" s="23"/>
      <c r="C121" s="23"/>
      <c r="D121" s="24"/>
      <c r="E121" s="23"/>
      <c r="F121" s="24"/>
      <c r="G121" s="25"/>
      <c r="H121" s="25"/>
    </row>
    <row r="122" spans="1:8">
      <c r="A122" s="23"/>
      <c r="B122" s="23"/>
      <c r="C122" s="23"/>
      <c r="D122" s="24"/>
      <c r="E122" s="23"/>
      <c r="F122" s="24"/>
      <c r="G122" s="25"/>
      <c r="H122" s="25"/>
    </row>
    <row r="123" spans="1:8">
      <c r="A123" s="23"/>
      <c r="B123" s="23"/>
      <c r="C123" s="23"/>
      <c r="D123" s="24"/>
      <c r="E123" s="23"/>
      <c r="F123" s="24"/>
      <c r="G123" s="25"/>
      <c r="H123" s="25"/>
    </row>
    <row r="124" spans="1:8">
      <c r="A124" s="23"/>
      <c r="B124" s="23"/>
      <c r="C124" s="23"/>
      <c r="D124" s="24"/>
      <c r="E124" s="23"/>
      <c r="F124" s="24"/>
      <c r="G124" s="25"/>
      <c r="H124" s="25"/>
    </row>
    <row r="125" spans="1:8">
      <c r="A125" s="23"/>
      <c r="B125" s="23"/>
      <c r="C125" s="23"/>
      <c r="D125" s="24"/>
      <c r="E125" s="23"/>
      <c r="F125" s="24"/>
      <c r="G125" s="25"/>
      <c r="H125" s="25"/>
    </row>
    <row r="126" spans="1:8">
      <c r="A126" s="23"/>
      <c r="B126" s="23"/>
      <c r="C126" s="23"/>
      <c r="D126" s="24"/>
      <c r="E126" s="23"/>
      <c r="F126" s="24"/>
      <c r="G126" s="25"/>
      <c r="H126" s="25"/>
    </row>
    <row r="127" spans="1:8">
      <c r="A127" s="23"/>
      <c r="B127" s="23"/>
      <c r="C127" s="23"/>
      <c r="D127" s="24"/>
      <c r="E127" s="23"/>
      <c r="F127" s="24"/>
      <c r="G127" s="25"/>
      <c r="H127" s="25"/>
    </row>
    <row r="128" spans="1:8">
      <c r="A128" s="23"/>
      <c r="B128" s="23"/>
      <c r="C128" s="23"/>
      <c r="D128" s="24"/>
      <c r="E128" s="23"/>
      <c r="F128" s="24"/>
      <c r="G128" s="25"/>
      <c r="H128" s="25"/>
    </row>
    <row r="129" spans="1:8">
      <c r="A129" s="23"/>
      <c r="B129" s="23"/>
      <c r="C129" s="23"/>
      <c r="D129" s="24"/>
      <c r="E129" s="23"/>
      <c r="F129" s="24"/>
      <c r="G129" s="25"/>
      <c r="H129" s="25"/>
    </row>
    <row r="130" spans="1:8">
      <c r="A130" s="23"/>
      <c r="B130" s="23"/>
      <c r="C130" s="23"/>
      <c r="D130" s="24"/>
      <c r="E130" s="23"/>
      <c r="F130" s="24"/>
      <c r="G130" s="25"/>
      <c r="H130" s="25"/>
    </row>
    <row r="131" spans="1:8">
      <c r="A131" s="23"/>
      <c r="B131" s="23"/>
      <c r="C131" s="23"/>
      <c r="D131" s="24"/>
      <c r="E131" s="23"/>
      <c r="F131" s="24"/>
      <c r="G131" s="25"/>
      <c r="H131" s="25"/>
    </row>
    <row r="132" spans="1:8">
      <c r="A132" s="23"/>
      <c r="B132" s="23"/>
      <c r="C132" s="23"/>
      <c r="D132" s="24"/>
      <c r="E132" s="23"/>
      <c r="F132" s="24"/>
      <c r="G132" s="25"/>
      <c r="H132" s="25"/>
    </row>
    <row r="133" spans="1:8">
      <c r="A133" s="23"/>
      <c r="B133" s="23"/>
      <c r="C133" s="23"/>
      <c r="D133" s="24"/>
      <c r="E133" s="23"/>
      <c r="F133" s="24"/>
      <c r="G133" s="25"/>
      <c r="H133" s="25"/>
    </row>
    <row r="134" spans="1:8">
      <c r="A134" s="23"/>
      <c r="B134" s="23"/>
      <c r="C134" s="23"/>
      <c r="D134" s="24"/>
      <c r="E134" s="23"/>
      <c r="F134" s="24"/>
      <c r="G134" s="25"/>
      <c r="H134" s="25"/>
    </row>
    <row r="135" spans="1:8">
      <c r="A135" s="23"/>
      <c r="B135" s="23"/>
      <c r="C135" s="23"/>
      <c r="D135" s="24"/>
      <c r="E135" s="23"/>
      <c r="F135" s="24"/>
      <c r="G135" s="25"/>
      <c r="H135" s="25"/>
    </row>
    <row r="136" spans="1:8">
      <c r="A136" s="23"/>
      <c r="B136" s="23"/>
      <c r="C136" s="23"/>
      <c r="D136" s="24"/>
      <c r="E136" s="23"/>
      <c r="F136" s="24"/>
      <c r="G136" s="25"/>
      <c r="H136" s="25"/>
    </row>
    <row r="137" spans="1:8">
      <c r="A137" s="23"/>
      <c r="B137" s="23"/>
      <c r="C137" s="23"/>
      <c r="D137" s="24"/>
      <c r="E137" s="23"/>
      <c r="F137" s="24"/>
      <c r="G137" s="25"/>
      <c r="H137" s="25"/>
    </row>
    <row r="138" spans="1:8">
      <c r="A138" s="23"/>
      <c r="B138" s="23"/>
      <c r="C138" s="23"/>
      <c r="D138" s="24"/>
      <c r="E138" s="23"/>
      <c r="F138" s="24"/>
      <c r="G138" s="25"/>
      <c r="H138" s="25"/>
    </row>
    <row r="139" spans="1:8">
      <c r="A139" s="23"/>
      <c r="B139" s="23"/>
      <c r="C139" s="23"/>
      <c r="D139" s="24"/>
      <c r="E139" s="23"/>
      <c r="F139" s="24"/>
      <c r="G139" s="25"/>
      <c r="H139" s="25"/>
    </row>
    <row r="140" spans="1:8">
      <c r="A140" s="23"/>
      <c r="B140" s="23"/>
      <c r="C140" s="23"/>
      <c r="D140" s="24"/>
      <c r="E140" s="23"/>
      <c r="F140" s="24"/>
      <c r="G140" s="25"/>
      <c r="H140" s="25"/>
    </row>
    <row r="141" spans="1:8">
      <c r="A141" s="23"/>
      <c r="B141" s="23"/>
      <c r="C141" s="23"/>
      <c r="D141" s="24"/>
      <c r="E141" s="23"/>
      <c r="F141" s="24"/>
      <c r="G141" s="25"/>
      <c r="H141" s="25"/>
    </row>
    <row r="142" spans="1:8">
      <c r="A142" s="23"/>
      <c r="B142" s="23"/>
      <c r="C142" s="23"/>
      <c r="D142" s="24"/>
      <c r="E142" s="23"/>
      <c r="F142" s="24"/>
      <c r="G142" s="25"/>
      <c r="H142" s="25"/>
    </row>
    <row r="143" spans="1:8">
      <c r="A143" s="23"/>
      <c r="B143" s="23"/>
      <c r="C143" s="23"/>
      <c r="D143" s="24"/>
      <c r="E143" s="23"/>
      <c r="F143" s="24"/>
      <c r="G143" s="25"/>
      <c r="H143" s="25"/>
    </row>
    <row r="144" spans="1:8">
      <c r="A144" s="23"/>
      <c r="B144" s="23"/>
      <c r="C144" s="23"/>
      <c r="D144" s="24"/>
      <c r="E144" s="23"/>
      <c r="F144" s="24"/>
      <c r="G144" s="25"/>
      <c r="H144" s="25"/>
    </row>
    <row r="145" spans="1:8">
      <c r="A145" s="23"/>
      <c r="B145" s="23"/>
      <c r="C145" s="23"/>
      <c r="D145" s="24"/>
      <c r="E145" s="23"/>
      <c r="F145" s="24"/>
      <c r="G145" s="25"/>
      <c r="H145" s="25"/>
    </row>
    <row r="146" spans="1:8">
      <c r="A146" s="23"/>
      <c r="B146" s="23"/>
      <c r="C146" s="23"/>
      <c r="D146" s="24"/>
      <c r="E146" s="23"/>
      <c r="F146" s="24"/>
      <c r="G146" s="25"/>
      <c r="H146" s="25"/>
    </row>
    <row r="147" spans="1:8">
      <c r="A147" s="23"/>
      <c r="B147" s="23"/>
      <c r="C147" s="23"/>
      <c r="D147" s="24"/>
      <c r="E147" s="23"/>
      <c r="F147" s="24"/>
      <c r="G147" s="25"/>
      <c r="H147" s="25"/>
    </row>
    <row r="148" spans="1:8">
      <c r="A148" s="23"/>
      <c r="B148" s="23"/>
      <c r="C148" s="23"/>
      <c r="D148" s="24"/>
      <c r="E148" s="23"/>
      <c r="F148" s="24"/>
      <c r="G148" s="25"/>
      <c r="H148" s="25"/>
    </row>
    <row r="149" spans="1:8">
      <c r="A149" s="23"/>
      <c r="B149" s="23"/>
      <c r="C149" s="23"/>
      <c r="D149" s="24"/>
      <c r="E149" s="23"/>
      <c r="F149" s="24"/>
      <c r="G149" s="25"/>
      <c r="H149" s="25"/>
    </row>
    <row r="150" spans="1:8">
      <c r="A150" s="23"/>
      <c r="B150" s="23"/>
      <c r="C150" s="23"/>
      <c r="D150" s="24"/>
      <c r="E150" s="23"/>
      <c r="F150" s="24"/>
      <c r="G150" s="25"/>
      <c r="H150" s="25"/>
    </row>
    <row r="151" spans="1:8">
      <c r="A151" s="23"/>
      <c r="B151" s="23"/>
      <c r="C151" s="23"/>
      <c r="D151" s="24"/>
      <c r="E151" s="23"/>
      <c r="F151" s="24"/>
      <c r="G151" s="25"/>
      <c r="H151" s="25"/>
    </row>
    <row r="152" spans="1:8">
      <c r="A152" s="23"/>
      <c r="B152" s="23"/>
      <c r="C152" s="23"/>
      <c r="D152" s="24"/>
      <c r="E152" s="23"/>
      <c r="F152" s="24"/>
      <c r="G152" s="25"/>
      <c r="H152" s="25"/>
    </row>
    <row r="153" spans="1:8">
      <c r="A153" s="23"/>
      <c r="B153" s="23"/>
      <c r="C153" s="23"/>
      <c r="D153" s="24"/>
      <c r="E153" s="23"/>
      <c r="F153" s="24"/>
      <c r="G153" s="25"/>
      <c r="H153" s="25"/>
    </row>
    <row r="154" spans="1:8">
      <c r="A154" s="23"/>
      <c r="B154" s="23"/>
      <c r="C154" s="23"/>
      <c r="D154" s="24"/>
      <c r="E154" s="23"/>
      <c r="F154" s="24"/>
      <c r="G154" s="25"/>
      <c r="H154" s="25"/>
    </row>
    <row r="155" spans="1:8">
      <c r="A155" s="23"/>
      <c r="B155" s="23"/>
      <c r="C155" s="23"/>
      <c r="D155" s="24"/>
      <c r="E155" s="23"/>
      <c r="F155" s="24"/>
      <c r="G155" s="25"/>
      <c r="H155" s="25"/>
    </row>
    <row r="156" spans="1:8">
      <c r="A156" s="23"/>
      <c r="B156" s="23"/>
      <c r="C156" s="23"/>
      <c r="D156" s="24"/>
      <c r="E156" s="23"/>
      <c r="F156" s="24"/>
      <c r="G156" s="25"/>
      <c r="H156" s="25"/>
    </row>
    <row r="157" spans="1:8">
      <c r="A157" s="23"/>
      <c r="B157" s="23"/>
      <c r="C157" s="23"/>
      <c r="D157" s="24"/>
      <c r="E157" s="23"/>
      <c r="F157" s="24"/>
      <c r="G157" s="25"/>
      <c r="H157" s="25"/>
    </row>
    <row r="158" spans="1:8">
      <c r="A158" s="23"/>
      <c r="B158" s="23"/>
      <c r="C158" s="23"/>
      <c r="D158" s="24"/>
      <c r="E158" s="23"/>
      <c r="F158" s="24"/>
      <c r="G158" s="25"/>
      <c r="H158" s="25"/>
    </row>
    <row r="159" spans="1:8">
      <c r="A159" s="23"/>
      <c r="B159" s="23"/>
      <c r="C159" s="23"/>
      <c r="D159" s="24"/>
      <c r="E159" s="23"/>
      <c r="F159" s="24"/>
      <c r="G159" s="25"/>
      <c r="H159" s="25"/>
    </row>
    <row r="160" spans="1:8">
      <c r="A160" s="23"/>
      <c r="B160" s="23"/>
      <c r="C160" s="23"/>
      <c r="D160" s="24"/>
      <c r="E160" s="23"/>
      <c r="F160" s="24"/>
      <c r="G160" s="25"/>
      <c r="H160" s="25"/>
    </row>
    <row r="161" spans="1:8">
      <c r="A161" s="23"/>
      <c r="B161" s="23"/>
      <c r="C161" s="23"/>
      <c r="D161" s="24"/>
      <c r="E161" s="23"/>
      <c r="F161" s="24"/>
      <c r="G161" s="25"/>
      <c r="H161" s="25"/>
    </row>
    <row r="162" spans="1:8">
      <c r="A162" s="23"/>
      <c r="B162" s="23"/>
      <c r="C162" s="23"/>
      <c r="D162" s="24"/>
      <c r="E162" s="23"/>
      <c r="F162" s="24"/>
      <c r="G162" s="25"/>
      <c r="H162" s="25"/>
    </row>
    <row r="163" spans="1:8">
      <c r="A163" s="23"/>
      <c r="B163" s="23"/>
      <c r="C163" s="23"/>
      <c r="D163" s="24"/>
      <c r="E163" s="23"/>
      <c r="F163" s="24"/>
      <c r="G163" s="25"/>
      <c r="H163" s="25"/>
    </row>
    <row r="164" spans="1:8">
      <c r="A164" s="23"/>
      <c r="B164" s="23"/>
      <c r="C164" s="23"/>
      <c r="D164" s="24"/>
      <c r="E164" s="23"/>
      <c r="F164" s="24"/>
      <c r="G164" s="25"/>
      <c r="H164" s="25"/>
    </row>
    <row r="165" spans="1:8">
      <c r="A165" s="23"/>
      <c r="B165" s="23"/>
      <c r="C165" s="23"/>
      <c r="D165" s="24"/>
      <c r="E165" s="23"/>
      <c r="F165" s="24"/>
      <c r="G165" s="25"/>
      <c r="H165" s="25"/>
    </row>
    <row r="166" spans="1:8">
      <c r="A166" s="23"/>
      <c r="B166" s="23"/>
      <c r="C166" s="23"/>
      <c r="D166" s="24"/>
      <c r="E166" s="23"/>
      <c r="F166" s="24"/>
      <c r="G166" s="25"/>
      <c r="H166" s="25"/>
    </row>
    <row r="167" spans="1:8">
      <c r="A167" s="23"/>
      <c r="B167" s="23"/>
      <c r="C167" s="23"/>
      <c r="D167" s="24"/>
      <c r="E167" s="23"/>
      <c r="F167" s="24"/>
      <c r="G167" s="25"/>
      <c r="H167" s="25"/>
    </row>
    <row r="168" spans="1:8">
      <c r="A168" s="23"/>
      <c r="B168" s="23"/>
      <c r="C168" s="23"/>
      <c r="D168" s="24"/>
      <c r="E168" s="23"/>
      <c r="F168" s="24"/>
      <c r="G168" s="25"/>
      <c r="H168" s="25"/>
    </row>
    <row r="169" spans="1:8">
      <c r="A169" s="23"/>
      <c r="B169" s="23"/>
      <c r="C169" s="23"/>
      <c r="D169" s="24"/>
      <c r="E169" s="23"/>
      <c r="F169" s="24"/>
      <c r="G169" s="25"/>
      <c r="H169" s="25"/>
    </row>
    <row r="170" spans="1:8">
      <c r="A170" s="23"/>
      <c r="B170" s="23"/>
      <c r="C170" s="23"/>
      <c r="D170" s="24"/>
      <c r="E170" s="23"/>
      <c r="F170" s="24"/>
      <c r="G170" s="25"/>
      <c r="H170" s="25"/>
    </row>
    <row r="171" spans="1:8">
      <c r="A171" s="23"/>
      <c r="B171" s="23"/>
      <c r="C171" s="23"/>
      <c r="D171" s="24"/>
      <c r="E171" s="23"/>
      <c r="F171" s="24"/>
      <c r="G171" s="25"/>
      <c r="H171" s="25"/>
    </row>
    <row r="172" spans="1:8">
      <c r="A172" s="23"/>
      <c r="B172" s="23"/>
      <c r="C172" s="23"/>
      <c r="D172" s="24"/>
      <c r="E172" s="23"/>
      <c r="F172" s="24"/>
      <c r="G172" s="25"/>
      <c r="H172" s="25"/>
    </row>
    <row r="173" spans="1:8">
      <c r="A173" s="23"/>
      <c r="B173" s="23"/>
      <c r="C173" s="23"/>
      <c r="D173" s="24"/>
      <c r="E173" s="23"/>
      <c r="F173" s="24"/>
      <c r="G173" s="25"/>
      <c r="H173" s="25"/>
    </row>
    <row r="174" spans="1:8">
      <c r="A174" s="23"/>
      <c r="B174" s="23"/>
      <c r="C174" s="23"/>
      <c r="D174" s="24"/>
      <c r="E174" s="23"/>
      <c r="F174" s="24"/>
      <c r="G174" s="25"/>
      <c r="H174" s="25"/>
    </row>
    <row r="175" spans="1:8">
      <c r="A175" s="23"/>
      <c r="B175" s="23"/>
      <c r="C175" s="23"/>
      <c r="D175" s="24"/>
      <c r="E175" s="23"/>
      <c r="F175" s="24"/>
      <c r="G175" s="25"/>
      <c r="H175" s="25"/>
    </row>
    <row r="176" spans="1:8">
      <c r="A176" s="23"/>
      <c r="B176" s="23"/>
      <c r="C176" s="23"/>
      <c r="D176" s="24"/>
      <c r="E176" s="23"/>
      <c r="F176" s="24"/>
      <c r="G176" s="25"/>
      <c r="H176" s="25"/>
    </row>
    <row r="177" spans="1:8">
      <c r="A177" s="23"/>
      <c r="B177" s="23"/>
      <c r="C177" s="23"/>
      <c r="D177" s="24"/>
      <c r="E177" s="23"/>
      <c r="F177" s="24"/>
      <c r="G177" s="25"/>
      <c r="H177" s="25"/>
    </row>
    <row r="178" spans="1:8">
      <c r="A178" s="23"/>
      <c r="B178" s="23"/>
      <c r="C178" s="23"/>
      <c r="D178" s="24"/>
      <c r="E178" s="23"/>
      <c r="F178" s="24"/>
      <c r="G178" s="25"/>
      <c r="H178" s="25"/>
    </row>
    <row r="179" spans="1:8">
      <c r="A179" s="23"/>
      <c r="B179" s="23"/>
      <c r="C179" s="23"/>
      <c r="D179" s="24"/>
      <c r="E179" s="23"/>
      <c r="F179" s="24"/>
      <c r="G179" s="25"/>
      <c r="H179" s="25"/>
    </row>
    <row r="180" spans="1:8">
      <c r="A180" s="23"/>
      <c r="B180" s="23"/>
      <c r="C180" s="23"/>
      <c r="D180" s="24"/>
      <c r="E180" s="23"/>
      <c r="F180" s="24"/>
      <c r="G180" s="25"/>
      <c r="H180" s="25"/>
    </row>
    <row r="181" spans="1:8">
      <c r="A181" s="23"/>
      <c r="B181" s="23"/>
      <c r="C181" s="23"/>
      <c r="D181" s="24"/>
      <c r="E181" s="23"/>
      <c r="F181" s="24"/>
      <c r="G181" s="25"/>
      <c r="H181" s="25"/>
    </row>
    <row r="182" spans="1:8">
      <c r="A182" s="23"/>
      <c r="B182" s="23"/>
      <c r="C182" s="23"/>
      <c r="D182" s="24"/>
      <c r="E182" s="23"/>
      <c r="F182" s="24"/>
      <c r="G182" s="25"/>
      <c r="H182" s="25"/>
    </row>
    <row r="183" spans="1:8">
      <c r="A183" s="23"/>
      <c r="B183" s="23"/>
      <c r="C183" s="23"/>
      <c r="D183" s="24"/>
      <c r="E183" s="23"/>
      <c r="F183" s="24"/>
      <c r="G183" s="25"/>
      <c r="H183" s="25"/>
    </row>
    <row r="184" spans="1:8">
      <c r="A184" s="23"/>
      <c r="B184" s="23"/>
      <c r="C184" s="23"/>
      <c r="D184" s="24"/>
      <c r="E184" s="23"/>
      <c r="F184" s="24"/>
      <c r="G184" s="25"/>
      <c r="H184" s="25"/>
    </row>
    <row r="185" spans="1:8">
      <c r="A185" s="23"/>
      <c r="B185" s="23"/>
      <c r="C185" s="23"/>
      <c r="D185" s="24"/>
      <c r="E185" s="23"/>
      <c r="F185" s="24"/>
      <c r="G185" s="25"/>
      <c r="H185" s="25"/>
    </row>
    <row r="186" spans="1:8">
      <c r="A186" s="23"/>
      <c r="B186" s="23"/>
      <c r="C186" s="23"/>
      <c r="D186" s="24"/>
      <c r="E186" s="23"/>
      <c r="F186" s="24"/>
      <c r="G186" s="25"/>
      <c r="H186" s="25"/>
    </row>
    <row r="187" spans="1:8">
      <c r="A187" s="23"/>
      <c r="B187" s="23"/>
      <c r="C187" s="23"/>
      <c r="D187" s="24"/>
      <c r="E187" s="23"/>
      <c r="F187" s="24"/>
      <c r="G187" s="25"/>
      <c r="H187" s="25"/>
    </row>
    <row r="188" spans="1:8">
      <c r="A188" s="23"/>
      <c r="B188" s="23"/>
      <c r="C188" s="23"/>
      <c r="D188" s="24"/>
      <c r="E188" s="23"/>
      <c r="F188" s="24"/>
      <c r="G188" s="25"/>
      <c r="H188" s="25"/>
    </row>
    <row r="189" spans="1:8">
      <c r="A189" s="23"/>
      <c r="B189" s="23"/>
      <c r="C189" s="23"/>
      <c r="D189" s="24"/>
      <c r="E189" s="23"/>
      <c r="F189" s="24"/>
      <c r="G189" s="25"/>
      <c r="H189" s="25"/>
    </row>
    <row r="190" spans="1:8">
      <c r="A190" s="23"/>
      <c r="B190" s="23"/>
      <c r="C190" s="23"/>
      <c r="D190" s="24"/>
      <c r="E190" s="23"/>
      <c r="F190" s="24"/>
      <c r="G190" s="25"/>
      <c r="H190" s="25"/>
    </row>
    <row r="191" spans="1:8">
      <c r="A191" s="23"/>
      <c r="B191" s="23"/>
      <c r="C191" s="23"/>
      <c r="D191" s="24"/>
      <c r="E191" s="23"/>
      <c r="F191" s="24"/>
      <c r="G191" s="25"/>
      <c r="H191" s="25"/>
    </row>
    <row r="192" spans="1:8">
      <c r="A192" s="23"/>
      <c r="B192" s="23"/>
      <c r="C192" s="23"/>
      <c r="D192" s="24"/>
      <c r="E192" s="23"/>
      <c r="F192" s="24"/>
      <c r="G192" s="25"/>
      <c r="H192" s="25"/>
    </row>
    <row r="193" spans="1:8">
      <c r="A193" s="23"/>
      <c r="B193" s="23"/>
      <c r="C193" s="23"/>
      <c r="D193" s="24"/>
      <c r="E193" s="23"/>
      <c r="F193" s="24"/>
      <c r="G193" s="25"/>
      <c r="H193" s="25"/>
    </row>
    <row r="194" spans="1:8">
      <c r="A194" s="23"/>
      <c r="B194" s="23"/>
      <c r="C194" s="23"/>
      <c r="D194" s="24"/>
      <c r="E194" s="23"/>
      <c r="F194" s="24"/>
      <c r="G194" s="25"/>
      <c r="H194" s="25"/>
    </row>
    <row r="195" spans="1:8">
      <c r="A195" s="23"/>
      <c r="B195" s="23"/>
      <c r="C195" s="23"/>
      <c r="D195" s="24"/>
      <c r="E195" s="23"/>
      <c r="F195" s="24"/>
      <c r="G195" s="25"/>
      <c r="H195" s="25"/>
    </row>
    <row r="196" spans="1:8">
      <c r="A196" s="23"/>
      <c r="B196" s="23"/>
      <c r="C196" s="23"/>
      <c r="D196" s="24"/>
      <c r="E196" s="23"/>
      <c r="F196" s="24"/>
      <c r="G196" s="25"/>
      <c r="H196" s="25"/>
    </row>
    <row r="197" spans="1:8">
      <c r="A197" s="23"/>
      <c r="B197" s="23"/>
      <c r="C197" s="23"/>
      <c r="D197" s="24"/>
      <c r="E197" s="23"/>
      <c r="F197" s="24"/>
      <c r="G197" s="25"/>
      <c r="H197" s="25"/>
    </row>
    <row r="198" spans="1:8">
      <c r="A198" s="23"/>
      <c r="B198" s="23"/>
      <c r="C198" s="23"/>
      <c r="D198" s="24"/>
      <c r="E198" s="23"/>
      <c r="F198" s="24"/>
      <c r="G198" s="25"/>
      <c r="H198" s="25"/>
    </row>
    <row r="199" spans="1:8">
      <c r="A199" s="23"/>
      <c r="B199" s="23"/>
      <c r="C199" s="23"/>
      <c r="D199" s="24"/>
      <c r="E199" s="23"/>
      <c r="F199" s="24"/>
      <c r="G199" s="25"/>
      <c r="H199" s="25"/>
    </row>
    <row r="200" spans="1:8">
      <c r="A200" s="23"/>
      <c r="B200" s="23"/>
      <c r="C200" s="23"/>
      <c r="D200" s="24"/>
      <c r="E200" s="23"/>
      <c r="F200" s="24"/>
      <c r="G200" s="25"/>
      <c r="H200" s="25"/>
    </row>
    <row r="201" spans="1:8">
      <c r="A201" s="23"/>
      <c r="B201" s="23"/>
      <c r="C201" s="23"/>
      <c r="D201" s="24"/>
      <c r="E201" s="23"/>
      <c r="F201" s="24"/>
      <c r="G201" s="25"/>
      <c r="H201" s="25"/>
    </row>
    <row r="202" spans="1:8">
      <c r="A202" s="23"/>
      <c r="B202" s="23"/>
      <c r="C202" s="23"/>
      <c r="D202" s="24"/>
      <c r="E202" s="23"/>
      <c r="F202" s="24"/>
      <c r="G202" s="25"/>
      <c r="H202" s="25"/>
    </row>
    <row r="203" spans="1:8">
      <c r="A203" s="23"/>
      <c r="B203" s="23"/>
      <c r="C203" s="23"/>
      <c r="D203" s="24"/>
      <c r="E203" s="23"/>
      <c r="F203" s="24"/>
      <c r="G203" s="25"/>
      <c r="H203" s="25"/>
    </row>
    <row r="204" spans="1:8">
      <c r="A204" s="23"/>
      <c r="B204" s="23"/>
      <c r="C204" s="23"/>
      <c r="D204" s="24"/>
      <c r="E204" s="23"/>
      <c r="F204" s="24"/>
      <c r="G204" s="25"/>
      <c r="H204" s="25"/>
    </row>
    <row r="205" spans="1:8">
      <c r="A205" s="23"/>
      <c r="B205" s="23"/>
      <c r="C205" s="23"/>
      <c r="D205" s="24"/>
      <c r="E205" s="23"/>
      <c r="F205" s="24"/>
      <c r="G205" s="25"/>
      <c r="H205" s="25"/>
    </row>
    <row r="206" spans="1:8">
      <c r="A206" s="23"/>
      <c r="B206" s="23"/>
      <c r="C206" s="23"/>
      <c r="D206" s="24"/>
      <c r="E206" s="23"/>
      <c r="F206" s="24"/>
      <c r="G206" s="25"/>
      <c r="H206" s="25"/>
    </row>
    <row r="207" spans="1:8">
      <c r="A207" s="23"/>
      <c r="B207" s="23"/>
      <c r="C207" s="23"/>
      <c r="D207" s="24"/>
      <c r="E207" s="23"/>
      <c r="F207" s="24"/>
      <c r="G207" s="25"/>
      <c r="H207" s="25"/>
    </row>
    <row r="208" spans="1:8">
      <c r="A208" s="23"/>
      <c r="B208" s="23"/>
      <c r="C208" s="23"/>
      <c r="D208" s="24"/>
      <c r="E208" s="23"/>
      <c r="F208" s="24"/>
      <c r="G208" s="25"/>
      <c r="H208" s="25"/>
    </row>
    <row r="209" spans="1:8">
      <c r="A209" s="23"/>
      <c r="B209" s="23"/>
      <c r="C209" s="23"/>
      <c r="D209" s="24"/>
      <c r="E209" s="23"/>
      <c r="F209" s="24"/>
      <c r="G209" s="25"/>
      <c r="H209" s="25"/>
    </row>
    <row r="210" spans="1:8">
      <c r="A210" s="23"/>
      <c r="B210" s="23"/>
      <c r="C210" s="23"/>
      <c r="D210" s="24"/>
      <c r="E210" s="23"/>
      <c r="F210" s="24"/>
      <c r="G210" s="25"/>
      <c r="H210" s="25"/>
    </row>
    <row r="211" spans="1:8">
      <c r="A211" s="23"/>
      <c r="B211" s="23"/>
      <c r="C211" s="23"/>
      <c r="D211" s="24"/>
      <c r="E211" s="23"/>
      <c r="F211" s="24"/>
      <c r="G211" s="25"/>
      <c r="H211" s="25"/>
    </row>
    <row r="212" spans="1:8">
      <c r="A212" s="23"/>
      <c r="B212" s="23"/>
      <c r="C212" s="23"/>
      <c r="D212" s="24"/>
      <c r="E212" s="23"/>
      <c r="F212" s="24"/>
      <c r="G212" s="25"/>
      <c r="H212" s="25"/>
    </row>
    <row r="213" spans="1:8">
      <c r="A213" s="23"/>
      <c r="B213" s="23"/>
      <c r="C213" s="23"/>
      <c r="D213" s="24"/>
      <c r="E213" s="23"/>
      <c r="F213" s="24"/>
      <c r="G213" s="25"/>
      <c r="H213" s="25"/>
    </row>
    <row r="214" spans="1:8">
      <c r="A214" s="23"/>
      <c r="B214" s="23"/>
      <c r="C214" s="23"/>
      <c r="D214" s="24"/>
      <c r="E214" s="23"/>
      <c r="F214" s="24"/>
      <c r="G214" s="25"/>
      <c r="H214" s="25"/>
    </row>
    <row r="215" spans="1:8">
      <c r="A215" s="23"/>
      <c r="B215" s="23"/>
      <c r="C215" s="23"/>
      <c r="D215" s="24"/>
      <c r="E215" s="23"/>
      <c r="F215" s="24"/>
      <c r="G215" s="25"/>
      <c r="H215" s="25"/>
    </row>
    <row r="216" spans="1:8">
      <c r="A216" s="23"/>
      <c r="B216" s="23"/>
      <c r="C216" s="23"/>
      <c r="D216" s="24"/>
      <c r="E216" s="23"/>
      <c r="F216" s="24"/>
      <c r="G216" s="25"/>
      <c r="H216" s="25"/>
    </row>
    <row r="217" spans="1:8">
      <c r="A217" s="23"/>
      <c r="B217" s="23"/>
      <c r="C217" s="23"/>
      <c r="D217" s="24"/>
      <c r="E217" s="23"/>
      <c r="F217" s="24"/>
      <c r="G217" s="25"/>
      <c r="H217" s="25"/>
    </row>
    <row r="218" spans="1:8">
      <c r="A218" s="23"/>
      <c r="B218" s="23"/>
      <c r="C218" s="23"/>
      <c r="D218" s="24"/>
      <c r="E218" s="23"/>
      <c r="F218" s="24"/>
      <c r="G218" s="25"/>
      <c r="H218" s="25"/>
    </row>
    <row r="219" spans="1:8">
      <c r="A219" s="23"/>
      <c r="B219" s="23"/>
      <c r="C219" s="23"/>
      <c r="D219" s="24"/>
      <c r="E219" s="23"/>
      <c r="F219" s="24"/>
      <c r="G219" s="25"/>
      <c r="H219" s="25"/>
    </row>
    <row r="220" spans="1:8">
      <c r="A220" s="23"/>
      <c r="B220" s="23"/>
      <c r="C220" s="23"/>
      <c r="D220" s="24"/>
      <c r="E220" s="23"/>
      <c r="F220" s="24"/>
      <c r="G220" s="25"/>
      <c r="H220" s="25"/>
    </row>
    <row r="221" spans="1:8">
      <c r="A221" s="23"/>
      <c r="B221" s="23"/>
      <c r="C221" s="23"/>
      <c r="D221" s="24"/>
      <c r="E221" s="23"/>
      <c r="F221" s="24"/>
      <c r="G221" s="25"/>
      <c r="H221" s="25"/>
    </row>
    <row r="222" spans="1:8">
      <c r="A222" s="23"/>
      <c r="B222" s="23"/>
      <c r="C222" s="23"/>
      <c r="D222" s="24"/>
      <c r="E222" s="23"/>
      <c r="F222" s="24"/>
      <c r="G222" s="25"/>
      <c r="H222" s="25"/>
    </row>
    <row r="223" spans="1:8">
      <c r="A223" s="23"/>
      <c r="B223" s="23"/>
      <c r="C223" s="23"/>
      <c r="D223" s="24"/>
      <c r="E223" s="23"/>
      <c r="F223" s="24"/>
      <c r="G223" s="25"/>
      <c r="H223" s="25"/>
    </row>
    <row r="224" spans="1:8">
      <c r="A224" s="23"/>
      <c r="B224" s="23"/>
      <c r="C224" s="23"/>
      <c r="D224" s="24"/>
      <c r="E224" s="23"/>
      <c r="F224" s="24"/>
      <c r="G224" s="25"/>
      <c r="H224" s="25"/>
    </row>
    <row r="225" spans="1:8">
      <c r="A225" s="23"/>
      <c r="B225" s="23"/>
      <c r="C225" s="23"/>
      <c r="D225" s="24"/>
      <c r="E225" s="23"/>
      <c r="F225" s="24"/>
      <c r="G225" s="25"/>
      <c r="H225" s="25"/>
    </row>
    <row r="226" spans="1:8">
      <c r="A226" s="23"/>
      <c r="B226" s="23"/>
      <c r="C226" s="23"/>
      <c r="D226" s="24"/>
      <c r="E226" s="23"/>
      <c r="F226" s="24"/>
      <c r="G226" s="25"/>
      <c r="H226" s="25"/>
    </row>
    <row r="227" spans="1:8">
      <c r="A227" s="23"/>
      <c r="B227" s="23"/>
      <c r="C227" s="23"/>
      <c r="D227" s="24"/>
      <c r="E227" s="23"/>
      <c r="F227" s="24"/>
      <c r="G227" s="25"/>
      <c r="H227" s="25"/>
    </row>
    <row r="228" spans="1:8">
      <c r="A228" s="23"/>
      <c r="B228" s="23"/>
      <c r="C228" s="23"/>
      <c r="D228" s="24"/>
      <c r="E228" s="23"/>
      <c r="F228" s="24"/>
      <c r="G228" s="25"/>
      <c r="H228" s="25"/>
    </row>
    <row r="229" spans="1:8">
      <c r="A229" s="23"/>
      <c r="B229" s="23"/>
      <c r="C229" s="23"/>
      <c r="D229" s="24"/>
      <c r="E229" s="23"/>
      <c r="F229" s="24"/>
      <c r="G229" s="25"/>
      <c r="H229" s="25"/>
    </row>
    <row r="230" spans="1:8">
      <c r="A230" s="23"/>
      <c r="B230" s="23"/>
      <c r="C230" s="23"/>
      <c r="D230" s="24"/>
      <c r="E230" s="23"/>
      <c r="F230" s="24"/>
      <c r="G230" s="25"/>
      <c r="H230" s="25"/>
    </row>
    <row r="231" spans="1:8">
      <c r="A231" s="23"/>
      <c r="B231" s="23"/>
      <c r="C231" s="23"/>
      <c r="D231" s="24"/>
      <c r="E231" s="23"/>
      <c r="F231" s="24"/>
      <c r="G231" s="25"/>
      <c r="H231" s="25"/>
    </row>
    <row r="232" spans="1:8">
      <c r="A232" s="23"/>
      <c r="B232" s="23"/>
      <c r="C232" s="23"/>
      <c r="D232" s="24"/>
      <c r="E232" s="23"/>
      <c r="F232" s="24"/>
      <c r="G232" s="25"/>
      <c r="H232" s="25"/>
    </row>
    <row r="233" spans="1:8">
      <c r="A233" s="23"/>
      <c r="B233" s="23"/>
      <c r="C233" s="23"/>
      <c r="D233" s="24"/>
      <c r="E233" s="23"/>
      <c r="F233" s="24"/>
      <c r="G233" s="25"/>
      <c r="H233" s="25"/>
    </row>
    <row r="234" spans="1:8">
      <c r="A234" s="23"/>
      <c r="B234" s="23"/>
      <c r="C234" s="23"/>
      <c r="D234" s="24"/>
      <c r="E234" s="23"/>
      <c r="F234" s="24"/>
      <c r="G234" s="25"/>
      <c r="H234" s="25"/>
    </row>
    <row r="235" spans="1:8">
      <c r="A235" s="23"/>
      <c r="B235" s="23"/>
      <c r="C235" s="23"/>
      <c r="D235" s="24"/>
      <c r="E235" s="23"/>
      <c r="F235" s="24"/>
      <c r="G235" s="25"/>
      <c r="H235" s="25"/>
    </row>
    <row r="236" spans="1:8">
      <c r="A236" s="23"/>
      <c r="B236" s="23"/>
      <c r="C236" s="23"/>
      <c r="D236" s="24"/>
      <c r="E236" s="23"/>
      <c r="F236" s="24"/>
      <c r="G236" s="25"/>
      <c r="H236" s="25"/>
    </row>
    <row r="237" spans="1:8">
      <c r="A237" s="23"/>
      <c r="B237" s="23"/>
      <c r="C237" s="23"/>
      <c r="D237" s="24"/>
      <c r="E237" s="23"/>
      <c r="F237" s="24"/>
      <c r="G237" s="25"/>
      <c r="H237" s="25"/>
    </row>
    <row r="238" spans="1:8">
      <c r="A238" s="23"/>
      <c r="B238" s="23"/>
      <c r="C238" s="23"/>
      <c r="D238" s="24"/>
      <c r="E238" s="23"/>
      <c r="F238" s="24"/>
      <c r="G238" s="25"/>
      <c r="H238" s="25"/>
    </row>
    <row r="239" spans="1:8">
      <c r="A239" s="23"/>
      <c r="B239" s="23"/>
      <c r="C239" s="23"/>
      <c r="D239" s="24"/>
      <c r="E239" s="23"/>
      <c r="F239" s="24"/>
      <c r="G239" s="25"/>
      <c r="H239" s="25"/>
    </row>
    <row r="240" spans="1:8">
      <c r="A240" s="23"/>
      <c r="B240" s="23"/>
      <c r="C240" s="23"/>
      <c r="D240" s="24"/>
      <c r="E240" s="23"/>
      <c r="F240" s="24"/>
      <c r="G240" s="25"/>
      <c r="H240" s="25"/>
    </row>
    <row r="241" spans="1:8">
      <c r="A241" s="23"/>
      <c r="B241" s="23"/>
      <c r="C241" s="23"/>
      <c r="D241" s="24"/>
      <c r="E241" s="23"/>
      <c r="F241" s="24"/>
      <c r="G241" s="25"/>
      <c r="H241" s="25"/>
    </row>
    <row r="242" spans="1:8">
      <c r="A242" s="23"/>
      <c r="B242" s="23"/>
      <c r="C242" s="23"/>
      <c r="D242" s="24"/>
      <c r="E242" s="23"/>
      <c r="F242" s="24"/>
      <c r="G242" s="25"/>
      <c r="H242" s="25"/>
    </row>
    <row r="243" spans="1:8">
      <c r="A243" s="23"/>
      <c r="B243" s="23"/>
      <c r="C243" s="23"/>
      <c r="D243" s="24"/>
      <c r="E243" s="23"/>
      <c r="F243" s="24"/>
      <c r="G243" s="25"/>
      <c r="H243" s="25"/>
    </row>
    <row r="244" spans="1:8">
      <c r="A244" s="23"/>
      <c r="B244" s="23"/>
      <c r="C244" s="23"/>
      <c r="D244" s="24"/>
      <c r="E244" s="23"/>
      <c r="F244" s="24"/>
      <c r="G244" s="25"/>
      <c r="H244" s="25"/>
    </row>
    <row r="245" spans="1:8">
      <c r="A245" s="23"/>
      <c r="B245" s="23"/>
      <c r="C245" s="23"/>
      <c r="D245" s="24"/>
      <c r="E245" s="23"/>
      <c r="F245" s="24"/>
      <c r="G245" s="25"/>
      <c r="H245" s="25"/>
    </row>
    <row r="246" spans="1:8">
      <c r="A246" s="23"/>
      <c r="B246" s="23"/>
      <c r="C246" s="23"/>
      <c r="D246" s="24"/>
      <c r="E246" s="23"/>
      <c r="F246" s="24"/>
      <c r="G246" s="25"/>
      <c r="H246" s="25"/>
    </row>
    <row r="247" spans="1:8">
      <c r="A247" s="23"/>
      <c r="B247" s="23"/>
      <c r="C247" s="23"/>
      <c r="D247" s="24"/>
      <c r="E247" s="23"/>
      <c r="F247" s="24"/>
      <c r="G247" s="25"/>
      <c r="H247" s="25"/>
    </row>
    <row r="248" spans="1:8">
      <c r="A248" s="23"/>
      <c r="B248" s="23"/>
      <c r="C248" s="23"/>
      <c r="D248" s="24"/>
      <c r="E248" s="23"/>
      <c r="F248" s="24"/>
      <c r="G248" s="25"/>
      <c r="H248" s="25"/>
    </row>
    <row r="249" spans="1:8">
      <c r="A249" s="23"/>
      <c r="B249" s="23"/>
      <c r="C249" s="23"/>
      <c r="D249" s="24"/>
      <c r="E249" s="23"/>
      <c r="F249" s="24"/>
      <c r="G249" s="25"/>
      <c r="H249" s="25"/>
    </row>
    <row r="250" spans="1:8">
      <c r="A250" s="23"/>
      <c r="B250" s="23"/>
      <c r="C250" s="23"/>
      <c r="D250" s="24"/>
      <c r="E250" s="23"/>
      <c r="F250" s="24"/>
      <c r="G250" s="25"/>
      <c r="H250" s="25"/>
    </row>
    <row r="251" spans="1:8">
      <c r="A251" s="23"/>
      <c r="B251" s="23"/>
      <c r="C251" s="23"/>
      <c r="D251" s="24"/>
      <c r="E251" s="23"/>
      <c r="F251" s="24"/>
      <c r="G251" s="25"/>
      <c r="H251" s="25"/>
    </row>
    <row r="252" spans="1:8">
      <c r="A252" s="23"/>
      <c r="B252" s="23"/>
      <c r="C252" s="23"/>
      <c r="D252" s="24"/>
      <c r="E252" s="23"/>
      <c r="F252" s="24"/>
      <c r="G252" s="25"/>
      <c r="H252" s="25"/>
    </row>
    <row r="253" spans="1:8">
      <c r="A253" s="23"/>
      <c r="B253" s="23"/>
      <c r="C253" s="23"/>
      <c r="D253" s="24"/>
      <c r="E253" s="23"/>
      <c r="F253" s="24"/>
      <c r="G253" s="25"/>
      <c r="H253" s="25"/>
    </row>
    <row r="254" spans="1:8">
      <c r="A254" s="23"/>
      <c r="B254" s="23"/>
      <c r="C254" s="23"/>
      <c r="D254" s="24"/>
      <c r="E254" s="23"/>
      <c r="F254" s="24"/>
      <c r="G254" s="25"/>
      <c r="H254" s="25"/>
    </row>
    <row r="255" spans="1:8">
      <c r="A255" s="23"/>
      <c r="B255" s="23"/>
      <c r="C255" s="23"/>
      <c r="D255" s="24"/>
      <c r="E255" s="23"/>
      <c r="F255" s="24"/>
      <c r="G255" s="25"/>
      <c r="H255" s="25"/>
    </row>
    <row r="256" spans="1:8">
      <c r="A256" s="23"/>
      <c r="B256" s="23"/>
      <c r="C256" s="23"/>
      <c r="D256" s="24"/>
      <c r="E256" s="23"/>
      <c r="F256" s="24"/>
      <c r="G256" s="25"/>
      <c r="H256" s="25"/>
    </row>
    <row r="257" spans="1:8">
      <c r="A257" s="23"/>
      <c r="B257" s="23"/>
      <c r="C257" s="23"/>
      <c r="D257" s="24"/>
      <c r="E257" s="23"/>
      <c r="F257" s="24"/>
      <c r="G257" s="25"/>
      <c r="H257" s="25"/>
    </row>
    <row r="258" spans="1:8">
      <c r="A258" s="23"/>
      <c r="B258" s="23"/>
      <c r="C258" s="23"/>
      <c r="D258" s="24"/>
      <c r="E258" s="23"/>
      <c r="F258" s="24"/>
      <c r="G258" s="25"/>
      <c r="H258" s="25"/>
    </row>
    <row r="259" spans="1:8">
      <c r="A259" s="23"/>
      <c r="B259" s="23"/>
      <c r="C259" s="23"/>
      <c r="D259" s="24"/>
      <c r="E259" s="23"/>
      <c r="F259" s="24"/>
      <c r="G259" s="25"/>
      <c r="H259" s="25"/>
    </row>
    <row r="260" spans="1:8">
      <c r="A260" s="23"/>
      <c r="B260" s="23"/>
      <c r="C260" s="23"/>
      <c r="D260" s="24"/>
      <c r="E260" s="23"/>
      <c r="F260" s="24"/>
      <c r="G260" s="25"/>
      <c r="H260" s="25"/>
    </row>
    <row r="261" spans="1:8">
      <c r="A261" s="23"/>
      <c r="B261" s="23"/>
      <c r="C261" s="23"/>
      <c r="D261" s="24"/>
      <c r="E261" s="23"/>
      <c r="F261" s="24"/>
      <c r="G261" s="25"/>
      <c r="H261" s="25"/>
    </row>
    <row r="262" spans="1:8">
      <c r="A262" s="23"/>
      <c r="B262" s="23"/>
      <c r="C262" s="23"/>
      <c r="D262" s="24"/>
      <c r="E262" s="23"/>
      <c r="F262" s="24"/>
      <c r="G262" s="25"/>
      <c r="H262" s="25"/>
    </row>
    <row r="263" spans="1:8">
      <c r="A263" s="23"/>
      <c r="B263" s="23"/>
      <c r="C263" s="23"/>
      <c r="D263" s="24"/>
      <c r="E263" s="23"/>
      <c r="F263" s="24"/>
      <c r="G263" s="25"/>
      <c r="H263" s="25"/>
    </row>
    <row r="264" spans="1:8">
      <c r="A264" s="23"/>
      <c r="B264" s="23"/>
      <c r="C264" s="23"/>
      <c r="D264" s="24"/>
      <c r="E264" s="23"/>
      <c r="F264" s="24"/>
      <c r="G264" s="25"/>
      <c r="H264" s="25"/>
    </row>
    <row r="265" spans="1:8">
      <c r="A265" s="23"/>
      <c r="B265" s="23"/>
      <c r="C265" s="23"/>
      <c r="D265" s="24"/>
      <c r="E265" s="23"/>
      <c r="F265" s="24"/>
      <c r="G265" s="25"/>
      <c r="H265" s="25"/>
    </row>
    <row r="266" spans="1:8">
      <c r="A266" s="23"/>
      <c r="B266" s="23"/>
      <c r="C266" s="23"/>
      <c r="D266" s="24"/>
      <c r="E266" s="23"/>
      <c r="F266" s="24"/>
      <c r="G266" s="25"/>
      <c r="H266" s="25"/>
    </row>
    <row r="267" spans="1:8">
      <c r="A267" s="23"/>
      <c r="B267" s="23"/>
      <c r="C267" s="23"/>
      <c r="D267" s="24"/>
      <c r="E267" s="23"/>
      <c r="F267" s="24"/>
      <c r="G267" s="25"/>
      <c r="H267" s="25"/>
    </row>
    <row r="268" spans="1:8">
      <c r="A268" s="23"/>
      <c r="B268" s="23"/>
      <c r="C268" s="23"/>
      <c r="D268" s="24"/>
      <c r="E268" s="23"/>
      <c r="F268" s="24"/>
      <c r="G268" s="25"/>
      <c r="H268" s="25"/>
    </row>
    <row r="269" spans="1:8">
      <c r="A269" s="23"/>
      <c r="B269" s="23"/>
      <c r="C269" s="23"/>
      <c r="D269" s="24"/>
      <c r="E269" s="23"/>
      <c r="F269" s="24"/>
      <c r="G269" s="25"/>
      <c r="H269" s="25"/>
    </row>
    <row r="270" spans="1:8">
      <c r="A270" s="23"/>
      <c r="B270" s="23"/>
      <c r="C270" s="23"/>
      <c r="D270" s="24"/>
      <c r="E270" s="23"/>
      <c r="F270" s="24"/>
      <c r="G270" s="25"/>
      <c r="H270" s="25"/>
    </row>
    <row r="271" spans="1:8">
      <c r="A271" s="23"/>
      <c r="B271" s="23"/>
      <c r="C271" s="23"/>
      <c r="D271" s="24"/>
      <c r="E271" s="23"/>
      <c r="F271" s="24"/>
      <c r="G271" s="25"/>
      <c r="H271" s="25"/>
    </row>
    <row r="272" spans="1:8">
      <c r="A272" s="23"/>
      <c r="B272" s="23"/>
      <c r="C272" s="23"/>
      <c r="D272" s="24"/>
      <c r="E272" s="23"/>
      <c r="F272" s="24"/>
      <c r="G272" s="25"/>
      <c r="H272" s="25"/>
    </row>
    <row r="273" spans="1:8">
      <c r="A273" s="23"/>
      <c r="B273" s="23"/>
      <c r="C273" s="23"/>
      <c r="D273" s="24"/>
      <c r="E273" s="23"/>
      <c r="F273" s="24"/>
      <c r="G273" s="25"/>
      <c r="H273" s="25"/>
    </row>
    <row r="274" spans="1:8">
      <c r="A274" s="23"/>
      <c r="B274" s="23"/>
      <c r="C274" s="23"/>
      <c r="D274" s="24"/>
      <c r="E274" s="23"/>
      <c r="F274" s="24"/>
      <c r="G274" s="25"/>
      <c r="H274" s="25"/>
    </row>
    <row r="275" spans="1:8">
      <c r="A275" s="23"/>
      <c r="B275" s="23"/>
      <c r="C275" s="23"/>
      <c r="D275" s="24"/>
      <c r="E275" s="23"/>
      <c r="F275" s="24"/>
      <c r="G275" s="25"/>
      <c r="H275" s="25"/>
    </row>
    <row r="276" spans="1:8">
      <c r="A276" s="23"/>
      <c r="B276" s="23"/>
      <c r="C276" s="23"/>
      <c r="D276" s="24"/>
      <c r="E276" s="23"/>
      <c r="F276" s="24"/>
      <c r="G276" s="25"/>
      <c r="H276" s="25"/>
    </row>
    <row r="277" spans="1:8">
      <c r="A277" s="23"/>
      <c r="B277" s="23"/>
      <c r="C277" s="23"/>
      <c r="D277" s="24"/>
      <c r="E277" s="23"/>
      <c r="F277" s="24"/>
      <c r="G277" s="25"/>
      <c r="H277" s="25"/>
    </row>
    <row r="278" spans="1:8">
      <c r="A278" s="23"/>
      <c r="B278" s="23"/>
      <c r="C278" s="23"/>
      <c r="D278" s="24"/>
      <c r="E278" s="23"/>
      <c r="F278" s="24"/>
      <c r="G278" s="25"/>
      <c r="H278" s="25"/>
    </row>
    <row r="279" spans="1:8">
      <c r="A279" s="23"/>
      <c r="B279" s="23"/>
      <c r="C279" s="23"/>
      <c r="D279" s="24"/>
      <c r="E279" s="23"/>
      <c r="F279" s="24"/>
      <c r="G279" s="25"/>
      <c r="H279" s="25"/>
    </row>
    <row r="280" spans="1:8">
      <c r="A280" s="23"/>
      <c r="B280" s="23"/>
      <c r="C280" s="23"/>
      <c r="D280" s="24"/>
      <c r="E280" s="23"/>
      <c r="F280" s="24"/>
      <c r="G280" s="25"/>
      <c r="H280" s="25"/>
    </row>
    <row r="281" spans="1:8">
      <c r="A281" s="23"/>
      <c r="B281" s="23"/>
      <c r="C281" s="23"/>
      <c r="D281" s="24"/>
      <c r="E281" s="23"/>
      <c r="F281" s="24"/>
      <c r="G281" s="25"/>
      <c r="H281" s="25"/>
    </row>
    <row r="282" spans="1:8">
      <c r="A282" s="23"/>
      <c r="B282" s="23"/>
      <c r="C282" s="23"/>
      <c r="D282" s="24"/>
      <c r="E282" s="23"/>
      <c r="F282" s="24"/>
      <c r="G282" s="25"/>
      <c r="H282" s="25"/>
    </row>
    <row r="283" spans="1:8">
      <c r="A283" s="23"/>
      <c r="B283" s="23"/>
      <c r="C283" s="23"/>
      <c r="D283" s="24"/>
      <c r="E283" s="23"/>
      <c r="F283" s="24"/>
      <c r="G283" s="25"/>
      <c r="H283" s="25"/>
    </row>
    <row r="284" spans="1:8">
      <c r="A284" s="23"/>
      <c r="B284" s="23"/>
      <c r="C284" s="23"/>
      <c r="D284" s="24"/>
      <c r="E284" s="23"/>
      <c r="F284" s="24"/>
      <c r="G284" s="25"/>
      <c r="H284" s="25"/>
    </row>
    <row r="285" spans="1:8">
      <c r="A285" s="23"/>
      <c r="B285" s="23"/>
      <c r="C285" s="23"/>
      <c r="D285" s="24"/>
      <c r="E285" s="23"/>
      <c r="F285" s="24"/>
      <c r="G285" s="25"/>
      <c r="H285" s="25"/>
    </row>
    <row r="286" spans="1:8">
      <c r="A286" s="23"/>
      <c r="B286" s="23"/>
      <c r="C286" s="23"/>
      <c r="D286" s="24"/>
      <c r="E286" s="23"/>
      <c r="F286" s="24"/>
      <c r="G286" s="25"/>
      <c r="H286" s="25"/>
    </row>
    <row r="287" spans="1:8">
      <c r="A287" s="23"/>
      <c r="B287" s="23"/>
      <c r="C287" s="23"/>
      <c r="D287" s="24"/>
      <c r="E287" s="23"/>
      <c r="F287" s="24"/>
      <c r="G287" s="25"/>
      <c r="H287" s="25"/>
    </row>
    <row r="288" spans="1:8">
      <c r="A288" s="23"/>
      <c r="B288" s="23"/>
      <c r="C288" s="23"/>
      <c r="D288" s="24"/>
      <c r="E288" s="23"/>
      <c r="F288" s="24"/>
      <c r="G288" s="25"/>
      <c r="H288" s="25"/>
    </row>
    <row r="289" spans="1:8">
      <c r="A289" s="23"/>
      <c r="B289" s="23"/>
      <c r="C289" s="23"/>
      <c r="D289" s="24"/>
      <c r="E289" s="23"/>
      <c r="F289" s="24"/>
      <c r="G289" s="25"/>
      <c r="H289" s="25"/>
    </row>
    <row r="290" spans="1:8">
      <c r="A290" s="23"/>
      <c r="B290" s="23"/>
      <c r="C290" s="23"/>
      <c r="D290" s="24"/>
      <c r="E290" s="23"/>
      <c r="F290" s="24"/>
      <c r="G290" s="25"/>
      <c r="H290" s="25"/>
    </row>
    <row r="291" spans="1:8">
      <c r="A291" s="23"/>
      <c r="B291" s="23"/>
      <c r="C291" s="23"/>
      <c r="D291" s="24"/>
      <c r="E291" s="23"/>
      <c r="F291" s="24"/>
      <c r="G291" s="25"/>
      <c r="H291" s="25"/>
    </row>
    <row r="292" spans="1:8">
      <c r="A292" s="23"/>
      <c r="B292" s="23"/>
      <c r="C292" s="23"/>
      <c r="D292" s="24"/>
      <c r="E292" s="23"/>
      <c r="F292" s="24"/>
      <c r="G292" s="25"/>
      <c r="H292" s="25"/>
    </row>
    <row r="293" spans="1:8">
      <c r="A293" s="23"/>
      <c r="B293" s="23"/>
      <c r="C293" s="23"/>
      <c r="D293" s="24"/>
      <c r="E293" s="23"/>
      <c r="F293" s="24"/>
      <c r="G293" s="25"/>
      <c r="H293" s="25"/>
    </row>
    <row r="294" spans="1:8">
      <c r="A294" s="23"/>
      <c r="B294" s="23"/>
      <c r="C294" s="23"/>
      <c r="D294" s="24"/>
      <c r="E294" s="23"/>
      <c r="F294" s="24"/>
      <c r="G294" s="25"/>
      <c r="H294" s="25"/>
    </row>
    <row r="295" spans="1:8">
      <c r="A295" s="23"/>
      <c r="B295" s="23"/>
      <c r="C295" s="23"/>
      <c r="D295" s="24"/>
      <c r="E295" s="23"/>
      <c r="F295" s="24"/>
      <c r="G295" s="25"/>
      <c r="H295" s="25"/>
    </row>
    <row r="296" spans="1:8">
      <c r="A296" s="23"/>
      <c r="B296" s="23"/>
      <c r="C296" s="23"/>
      <c r="D296" s="24"/>
      <c r="E296" s="23"/>
      <c r="F296" s="24"/>
      <c r="G296" s="25"/>
      <c r="H296" s="25"/>
    </row>
    <row r="297" spans="1:8">
      <c r="A297" s="23"/>
      <c r="B297" s="23"/>
      <c r="C297" s="23"/>
      <c r="D297" s="24"/>
      <c r="E297" s="23"/>
      <c r="F297" s="24"/>
      <c r="G297" s="25"/>
      <c r="H297" s="25"/>
    </row>
    <row r="298" spans="1:8">
      <c r="A298" s="23"/>
      <c r="B298" s="23"/>
      <c r="C298" s="23"/>
      <c r="D298" s="24"/>
      <c r="E298" s="23"/>
      <c r="F298" s="24"/>
      <c r="G298" s="25"/>
      <c r="H298" s="25"/>
    </row>
    <row r="299" spans="1:8">
      <c r="A299" s="23"/>
      <c r="B299" s="23"/>
      <c r="C299" s="23"/>
      <c r="D299" s="24"/>
      <c r="E299" s="23"/>
      <c r="F299" s="24"/>
      <c r="G299" s="25"/>
      <c r="H299" s="25"/>
    </row>
    <row r="300" spans="1:8">
      <c r="A300" s="23"/>
      <c r="B300" s="23"/>
      <c r="C300" s="23"/>
      <c r="D300" s="24"/>
      <c r="E300" s="23"/>
      <c r="F300" s="24"/>
      <c r="G300" s="25"/>
      <c r="H300" s="25"/>
    </row>
    <row r="301" spans="1:8">
      <c r="A301" s="23"/>
      <c r="B301" s="23"/>
      <c r="C301" s="23"/>
      <c r="D301" s="24"/>
      <c r="E301" s="23"/>
      <c r="F301" s="24"/>
      <c r="G301" s="25"/>
      <c r="H301" s="25"/>
    </row>
    <row r="302" spans="1:8">
      <c r="A302" s="23"/>
      <c r="B302" s="23"/>
      <c r="C302" s="23"/>
      <c r="D302" s="24"/>
      <c r="E302" s="23"/>
      <c r="F302" s="24"/>
      <c r="G302" s="25"/>
      <c r="H302" s="25"/>
    </row>
    <row r="303" spans="1:8">
      <c r="A303" s="23"/>
      <c r="B303" s="23"/>
      <c r="C303" s="23"/>
      <c r="D303" s="24"/>
      <c r="E303" s="23"/>
      <c r="F303" s="24"/>
      <c r="G303" s="25"/>
      <c r="H303" s="25"/>
    </row>
    <row r="304" spans="1:8">
      <c r="A304" s="23"/>
      <c r="B304" s="23"/>
      <c r="C304" s="23"/>
      <c r="D304" s="24"/>
      <c r="E304" s="23"/>
      <c r="F304" s="24"/>
      <c r="G304" s="25"/>
      <c r="H304" s="25"/>
    </row>
    <row r="305" spans="1:8">
      <c r="A305" s="23"/>
      <c r="B305" s="23"/>
      <c r="C305" s="23"/>
      <c r="D305" s="24"/>
      <c r="E305" s="23"/>
      <c r="F305" s="24"/>
      <c r="G305" s="25"/>
      <c r="H305" s="25"/>
    </row>
    <row r="306" spans="1:8">
      <c r="A306" s="23"/>
      <c r="B306" s="23"/>
      <c r="C306" s="23"/>
      <c r="D306" s="24"/>
      <c r="E306" s="23"/>
      <c r="F306" s="24"/>
      <c r="G306" s="25"/>
      <c r="H306" s="25"/>
    </row>
    <row r="307" spans="1:8">
      <c r="A307" s="23"/>
      <c r="B307" s="23"/>
      <c r="C307" s="23"/>
      <c r="D307" s="24"/>
      <c r="E307" s="23"/>
      <c r="F307" s="24"/>
      <c r="G307" s="25"/>
      <c r="H307" s="25"/>
    </row>
    <row r="308" spans="1:8">
      <c r="A308" s="23"/>
      <c r="B308" s="23"/>
      <c r="C308" s="23"/>
      <c r="D308" s="24"/>
      <c r="E308" s="23"/>
      <c r="F308" s="24"/>
      <c r="G308" s="25"/>
      <c r="H308" s="25"/>
    </row>
    <row r="309" spans="1:8">
      <c r="A309" s="23"/>
      <c r="B309" s="23"/>
      <c r="C309" s="23"/>
      <c r="D309" s="24"/>
      <c r="E309" s="23"/>
      <c r="F309" s="24"/>
      <c r="G309" s="25"/>
      <c r="H309" s="25"/>
    </row>
    <row r="310" spans="1:8">
      <c r="A310" s="23"/>
      <c r="B310" s="23"/>
      <c r="C310" s="23"/>
      <c r="D310" s="24"/>
      <c r="E310" s="23"/>
      <c r="F310" s="24"/>
      <c r="G310" s="25"/>
      <c r="H310" s="25"/>
    </row>
    <row r="311" spans="1:8">
      <c r="A311" s="23"/>
      <c r="B311" s="23"/>
      <c r="C311" s="23"/>
      <c r="D311" s="24"/>
      <c r="E311" s="23"/>
      <c r="F311" s="24"/>
      <c r="G311" s="25"/>
      <c r="H311" s="25"/>
    </row>
    <row r="312" spans="1:8">
      <c r="A312" s="23"/>
      <c r="B312" s="23"/>
      <c r="C312" s="23"/>
      <c r="D312" s="24"/>
      <c r="E312" s="23"/>
      <c r="F312" s="24"/>
      <c r="G312" s="25"/>
      <c r="H312" s="25"/>
    </row>
    <row r="313" spans="1:8">
      <c r="A313" s="23"/>
      <c r="B313" s="23"/>
      <c r="C313" s="23"/>
      <c r="D313" s="24"/>
      <c r="E313" s="23"/>
      <c r="F313" s="24"/>
      <c r="G313" s="25"/>
      <c r="H313" s="25"/>
    </row>
    <row r="314" spans="1:8">
      <c r="A314" s="23"/>
      <c r="B314" s="23"/>
      <c r="C314" s="23"/>
      <c r="D314" s="24"/>
      <c r="E314" s="23"/>
      <c r="F314" s="24"/>
      <c r="G314" s="25"/>
      <c r="H314" s="25"/>
    </row>
    <row r="315" spans="1:8">
      <c r="A315" s="23"/>
      <c r="B315" s="23"/>
      <c r="C315" s="23"/>
      <c r="D315" s="24"/>
      <c r="E315" s="23"/>
      <c r="F315" s="24"/>
      <c r="G315" s="25"/>
      <c r="H315" s="25"/>
    </row>
    <row r="316" spans="1:8">
      <c r="A316" s="23"/>
      <c r="B316" s="23"/>
      <c r="C316" s="23"/>
      <c r="D316" s="24"/>
      <c r="E316" s="23"/>
      <c r="F316" s="24"/>
      <c r="G316" s="25"/>
      <c r="H316" s="25"/>
    </row>
    <row r="317" spans="1:8">
      <c r="A317" s="23"/>
      <c r="B317" s="23"/>
      <c r="C317" s="23"/>
      <c r="D317" s="24"/>
      <c r="E317" s="23"/>
      <c r="F317" s="24"/>
      <c r="G317" s="25"/>
      <c r="H317" s="25"/>
    </row>
    <row r="318" spans="1:8">
      <c r="A318" s="23"/>
      <c r="B318" s="23"/>
      <c r="C318" s="23"/>
      <c r="D318" s="24"/>
      <c r="E318" s="23"/>
      <c r="F318" s="24"/>
      <c r="G318" s="25"/>
      <c r="H318" s="25"/>
    </row>
    <row r="319" spans="1:8">
      <c r="A319" s="23"/>
      <c r="B319" s="23"/>
      <c r="C319" s="23"/>
      <c r="D319" s="24"/>
      <c r="E319" s="23"/>
      <c r="F319" s="24"/>
      <c r="G319" s="25"/>
      <c r="H319" s="25"/>
    </row>
    <row r="320" spans="1:8">
      <c r="A320" s="23"/>
      <c r="B320" s="23"/>
      <c r="C320" s="23"/>
      <c r="D320" s="24"/>
      <c r="E320" s="23"/>
      <c r="F320" s="24"/>
      <c r="G320" s="25"/>
      <c r="H320" s="25"/>
    </row>
    <row r="321" spans="1:8">
      <c r="A321" s="23"/>
      <c r="B321" s="23"/>
      <c r="C321" s="23"/>
      <c r="D321" s="24"/>
      <c r="E321" s="23"/>
      <c r="F321" s="24"/>
      <c r="G321" s="25"/>
      <c r="H321" s="25"/>
    </row>
    <row r="322" spans="1:8">
      <c r="A322" s="23"/>
      <c r="B322" s="23"/>
      <c r="C322" s="23"/>
      <c r="D322" s="24"/>
      <c r="E322" s="23"/>
      <c r="F322" s="24"/>
      <c r="G322" s="25"/>
      <c r="H322" s="25"/>
    </row>
    <row r="323" spans="1:8">
      <c r="A323" s="23"/>
      <c r="B323" s="23"/>
      <c r="C323" s="23"/>
      <c r="D323" s="24"/>
      <c r="E323" s="23"/>
      <c r="F323" s="24"/>
      <c r="G323" s="25"/>
      <c r="H323" s="25"/>
    </row>
    <row r="324" spans="1:8">
      <c r="A324" s="23"/>
      <c r="B324" s="23"/>
      <c r="C324" s="23"/>
      <c r="D324" s="24"/>
      <c r="E324" s="23"/>
      <c r="F324" s="24"/>
      <c r="G324" s="25"/>
      <c r="H324" s="25"/>
    </row>
    <row r="325" spans="1:8">
      <c r="A325" s="23"/>
      <c r="B325" s="23"/>
      <c r="C325" s="23"/>
      <c r="D325" s="24"/>
      <c r="E325" s="23"/>
      <c r="F325" s="24"/>
      <c r="G325" s="25"/>
      <c r="H325" s="25"/>
    </row>
    <row r="326" spans="1:8">
      <c r="A326" s="23"/>
      <c r="B326" s="23"/>
      <c r="C326" s="23"/>
      <c r="D326" s="24"/>
      <c r="E326" s="23"/>
      <c r="F326" s="24"/>
      <c r="G326" s="25"/>
      <c r="H326" s="25"/>
    </row>
    <row r="327" spans="1:8">
      <c r="A327" s="23"/>
      <c r="B327" s="23"/>
      <c r="C327" s="23"/>
      <c r="D327" s="24"/>
      <c r="E327" s="23"/>
      <c r="F327" s="24"/>
      <c r="G327" s="25"/>
      <c r="H327" s="25"/>
    </row>
    <row r="328" spans="1:8">
      <c r="A328" s="23"/>
      <c r="B328" s="23"/>
      <c r="C328" s="23"/>
      <c r="D328" s="24"/>
      <c r="E328" s="23"/>
      <c r="F328" s="24"/>
      <c r="G328" s="25"/>
      <c r="H328" s="25"/>
    </row>
    <row r="329" spans="1:8">
      <c r="A329" s="23"/>
      <c r="B329" s="23"/>
      <c r="C329" s="23"/>
      <c r="D329" s="24"/>
      <c r="E329" s="23"/>
      <c r="F329" s="24"/>
      <c r="G329" s="25"/>
      <c r="H329" s="25"/>
    </row>
    <row r="330" spans="1:8">
      <c r="A330" s="23"/>
      <c r="B330" s="23"/>
      <c r="C330" s="23"/>
      <c r="D330" s="24"/>
      <c r="E330" s="23"/>
      <c r="F330" s="24"/>
      <c r="G330" s="25"/>
      <c r="H330" s="25"/>
    </row>
    <row r="331" spans="1:8">
      <c r="A331" s="23"/>
      <c r="B331" s="23"/>
      <c r="C331" s="23"/>
      <c r="D331" s="24"/>
      <c r="E331" s="23"/>
      <c r="F331" s="24"/>
      <c r="G331" s="25"/>
      <c r="H331" s="25"/>
    </row>
    <row r="332" spans="1:8">
      <c r="A332" s="23"/>
      <c r="B332" s="23"/>
      <c r="C332" s="23"/>
      <c r="D332" s="24"/>
      <c r="E332" s="23"/>
      <c r="F332" s="24"/>
      <c r="G332" s="25"/>
      <c r="H332" s="25"/>
    </row>
    <row r="333" spans="1:8">
      <c r="A333" s="23"/>
      <c r="B333" s="23"/>
      <c r="C333" s="23"/>
      <c r="D333" s="24"/>
      <c r="E333" s="23"/>
      <c r="F333" s="24"/>
      <c r="G333" s="25"/>
      <c r="H333" s="25"/>
    </row>
    <row r="334" spans="1:8">
      <c r="A334" s="23"/>
      <c r="B334" s="23"/>
      <c r="C334" s="23"/>
      <c r="D334" s="24"/>
      <c r="E334" s="23"/>
      <c r="F334" s="24"/>
      <c r="G334" s="25"/>
      <c r="H334" s="25"/>
    </row>
    <row r="335" spans="1:8">
      <c r="A335" s="23"/>
      <c r="B335" s="23"/>
      <c r="C335" s="23"/>
      <c r="D335" s="24"/>
      <c r="E335" s="23"/>
      <c r="F335" s="24"/>
      <c r="G335" s="25"/>
      <c r="H335" s="25"/>
    </row>
    <row r="336" spans="1:8">
      <c r="A336" s="23"/>
      <c r="B336" s="23"/>
      <c r="C336" s="23"/>
      <c r="D336" s="24"/>
      <c r="E336" s="23"/>
      <c r="F336" s="24"/>
      <c r="G336" s="25"/>
      <c r="H336" s="25"/>
    </row>
    <row r="337" spans="1:8">
      <c r="A337" s="23"/>
      <c r="B337" s="23"/>
      <c r="C337" s="23"/>
      <c r="D337" s="24"/>
      <c r="E337" s="23"/>
      <c r="F337" s="24"/>
      <c r="G337" s="25"/>
      <c r="H337" s="25"/>
    </row>
    <row r="338" spans="1:8">
      <c r="A338" s="23"/>
      <c r="B338" s="23"/>
      <c r="C338" s="23"/>
      <c r="D338" s="24"/>
      <c r="E338" s="23"/>
      <c r="F338" s="24"/>
      <c r="G338" s="25"/>
      <c r="H338" s="25"/>
    </row>
    <row r="339" spans="1:8">
      <c r="A339" s="23"/>
      <c r="B339" s="23"/>
      <c r="C339" s="23"/>
      <c r="D339" s="24"/>
      <c r="E339" s="23"/>
      <c r="F339" s="24"/>
      <c r="G339" s="25"/>
      <c r="H339" s="25"/>
    </row>
    <row r="340" spans="1:8">
      <c r="A340" s="23"/>
      <c r="B340" s="23"/>
      <c r="C340" s="23"/>
      <c r="D340" s="24"/>
      <c r="E340" s="23"/>
      <c r="F340" s="24"/>
      <c r="G340" s="25"/>
      <c r="H340" s="25"/>
    </row>
    <row r="341" spans="1:8">
      <c r="A341" s="23"/>
      <c r="B341" s="23"/>
      <c r="C341" s="23"/>
      <c r="D341" s="24"/>
      <c r="E341" s="23"/>
      <c r="F341" s="24"/>
      <c r="G341" s="25"/>
      <c r="H341" s="25"/>
    </row>
    <row r="342" spans="1:8">
      <c r="A342" s="23"/>
      <c r="B342" s="23"/>
      <c r="C342" s="23"/>
      <c r="D342" s="24"/>
      <c r="E342" s="23"/>
      <c r="F342" s="24"/>
      <c r="G342" s="25"/>
      <c r="H342" s="25"/>
    </row>
    <row r="343" spans="1:8">
      <c r="A343" s="23"/>
      <c r="B343" s="23"/>
      <c r="C343" s="23"/>
      <c r="D343" s="24"/>
      <c r="E343" s="23"/>
      <c r="F343" s="24"/>
      <c r="G343" s="25"/>
      <c r="H343" s="25"/>
    </row>
    <row r="344" spans="1:8">
      <c r="A344" s="23"/>
      <c r="B344" s="23"/>
      <c r="C344" s="23"/>
      <c r="D344" s="24"/>
      <c r="E344" s="23"/>
      <c r="F344" s="24"/>
      <c r="G344" s="25"/>
      <c r="H344" s="25"/>
    </row>
    <row r="345" spans="1:8">
      <c r="A345" s="23"/>
      <c r="B345" s="23"/>
      <c r="C345" s="23"/>
      <c r="D345" s="24"/>
      <c r="E345" s="23"/>
      <c r="F345" s="24"/>
      <c r="G345" s="25"/>
      <c r="H345" s="25"/>
    </row>
    <row r="346" spans="1:8">
      <c r="A346" s="23"/>
      <c r="B346" s="23"/>
      <c r="C346" s="23"/>
      <c r="D346" s="24"/>
      <c r="E346" s="23"/>
      <c r="F346" s="24"/>
      <c r="G346" s="25"/>
      <c r="H346" s="25"/>
    </row>
    <row r="347" spans="1:8">
      <c r="A347" s="23"/>
      <c r="B347" s="23"/>
      <c r="C347" s="23"/>
      <c r="D347" s="24"/>
      <c r="E347" s="23"/>
      <c r="F347" s="24"/>
      <c r="G347" s="25"/>
      <c r="H347" s="25"/>
    </row>
    <row r="348" spans="1:8">
      <c r="A348" s="23"/>
      <c r="B348" s="23"/>
      <c r="C348" s="23"/>
      <c r="D348" s="24"/>
      <c r="E348" s="23"/>
      <c r="F348" s="24"/>
      <c r="G348" s="25"/>
      <c r="H348" s="25"/>
    </row>
    <row r="349" spans="1:8">
      <c r="A349" s="23"/>
      <c r="B349" s="23"/>
      <c r="C349" s="23"/>
      <c r="D349" s="24"/>
      <c r="E349" s="23"/>
      <c r="F349" s="24"/>
      <c r="G349" s="25"/>
      <c r="H349" s="25"/>
    </row>
    <row r="350" spans="1:8">
      <c r="A350" s="23"/>
      <c r="B350" s="23"/>
      <c r="C350" s="23"/>
      <c r="D350" s="24"/>
      <c r="E350" s="23"/>
      <c r="F350" s="24"/>
      <c r="G350" s="25"/>
      <c r="H350" s="25"/>
    </row>
    <row r="351" spans="1:8">
      <c r="A351" s="23"/>
      <c r="B351" s="23"/>
      <c r="C351" s="23"/>
      <c r="D351" s="24"/>
      <c r="E351" s="23"/>
      <c r="F351" s="24"/>
      <c r="G351" s="25"/>
      <c r="H351" s="25"/>
    </row>
    <row r="352" spans="1:8">
      <c r="A352" s="23"/>
      <c r="B352" s="23"/>
      <c r="C352" s="23"/>
      <c r="D352" s="24"/>
      <c r="E352" s="23"/>
      <c r="F352" s="24"/>
      <c r="G352" s="25"/>
      <c r="H352" s="25"/>
    </row>
    <row r="353" spans="1:8">
      <c r="A353" s="23"/>
      <c r="B353" s="23"/>
      <c r="C353" s="23"/>
      <c r="D353" s="24"/>
      <c r="E353" s="23"/>
      <c r="F353" s="24"/>
      <c r="G353" s="25"/>
      <c r="H353" s="25"/>
    </row>
    <row r="354" spans="1:8">
      <c r="A354" s="23"/>
      <c r="B354" s="23"/>
      <c r="C354" s="23"/>
      <c r="D354" s="24"/>
      <c r="E354" s="23"/>
      <c r="F354" s="24"/>
      <c r="G354" s="25"/>
      <c r="H354" s="25"/>
    </row>
    <row r="355" spans="1:8">
      <c r="A355" s="23"/>
      <c r="B355" s="23"/>
      <c r="C355" s="23"/>
      <c r="D355" s="24"/>
      <c r="E355" s="23"/>
      <c r="F355" s="24"/>
      <c r="G355" s="25"/>
      <c r="H355" s="25"/>
    </row>
    <row r="356" spans="1:8">
      <c r="A356" s="23"/>
      <c r="B356" s="23"/>
      <c r="C356" s="23"/>
      <c r="D356" s="24"/>
      <c r="E356" s="23"/>
      <c r="F356" s="24"/>
      <c r="G356" s="25"/>
      <c r="H356" s="25"/>
    </row>
    <row r="357" spans="1:8">
      <c r="A357" s="23"/>
      <c r="B357" s="23"/>
      <c r="C357" s="23"/>
      <c r="D357" s="24"/>
      <c r="E357" s="23"/>
      <c r="F357" s="24"/>
      <c r="G357" s="25"/>
      <c r="H357" s="25"/>
    </row>
    <row r="358" spans="1:8">
      <c r="A358" s="23"/>
      <c r="B358" s="23"/>
      <c r="C358" s="23"/>
      <c r="D358" s="24"/>
      <c r="E358" s="23"/>
      <c r="F358" s="24"/>
      <c r="G358" s="25"/>
      <c r="H358" s="25"/>
    </row>
    <row r="359" spans="1:8">
      <c r="A359" s="23"/>
      <c r="B359" s="23"/>
      <c r="C359" s="23"/>
      <c r="D359" s="24"/>
      <c r="E359" s="23"/>
      <c r="F359" s="24"/>
      <c r="G359" s="25"/>
      <c r="H359" s="25"/>
    </row>
    <row r="360" spans="1:8">
      <c r="A360" s="23"/>
      <c r="B360" s="23"/>
      <c r="C360" s="23"/>
      <c r="D360" s="24"/>
      <c r="E360" s="23"/>
      <c r="F360" s="24"/>
      <c r="G360" s="25"/>
      <c r="H360" s="25"/>
    </row>
    <row r="361" spans="1:8">
      <c r="A361" s="23"/>
      <c r="B361" s="23"/>
      <c r="C361" s="23"/>
      <c r="D361" s="24"/>
      <c r="E361" s="23"/>
      <c r="F361" s="24"/>
      <c r="G361" s="25"/>
      <c r="H361" s="25"/>
    </row>
    <row r="362" spans="1:8">
      <c r="A362" s="23"/>
      <c r="B362" s="23"/>
      <c r="C362" s="23"/>
      <c r="D362" s="24"/>
      <c r="E362" s="23"/>
      <c r="F362" s="24"/>
      <c r="G362" s="25"/>
      <c r="H362" s="25"/>
    </row>
    <row r="363" spans="1:8">
      <c r="A363" s="23"/>
      <c r="B363" s="23"/>
      <c r="C363" s="23"/>
      <c r="D363" s="24"/>
      <c r="E363" s="23"/>
      <c r="F363" s="24"/>
      <c r="G363" s="25"/>
      <c r="H363" s="25"/>
    </row>
    <row r="364" spans="1:8">
      <c r="A364" s="23"/>
      <c r="B364" s="23"/>
      <c r="C364" s="23"/>
      <c r="D364" s="24"/>
      <c r="E364" s="23"/>
      <c r="F364" s="24"/>
      <c r="G364" s="25"/>
      <c r="H364" s="25"/>
    </row>
    <row r="365" spans="1:8">
      <c r="A365" s="23"/>
      <c r="B365" s="23"/>
      <c r="C365" s="23"/>
      <c r="D365" s="24"/>
      <c r="E365" s="23"/>
      <c r="F365" s="24"/>
      <c r="G365" s="25"/>
      <c r="H365" s="25"/>
    </row>
    <row r="366" spans="1:8">
      <c r="A366" s="23"/>
      <c r="B366" s="23"/>
      <c r="C366" s="23"/>
      <c r="D366" s="24"/>
      <c r="E366" s="23"/>
      <c r="F366" s="24"/>
      <c r="G366" s="25"/>
      <c r="H366" s="25"/>
    </row>
    <row r="367" spans="1:8">
      <c r="A367" s="23"/>
      <c r="B367" s="23"/>
      <c r="C367" s="23"/>
      <c r="D367" s="24"/>
      <c r="E367" s="23"/>
      <c r="F367" s="24"/>
      <c r="G367" s="25"/>
      <c r="H367" s="25"/>
    </row>
    <row r="368" spans="1:8">
      <c r="A368" s="23"/>
      <c r="B368" s="23"/>
      <c r="C368" s="23"/>
      <c r="D368" s="24"/>
      <c r="E368" s="23"/>
      <c r="F368" s="24"/>
      <c r="G368" s="25"/>
      <c r="H368" s="25"/>
    </row>
    <row r="369" spans="1:8">
      <c r="A369" s="23"/>
      <c r="B369" s="23"/>
      <c r="C369" s="23"/>
      <c r="D369" s="24"/>
      <c r="E369" s="23"/>
      <c r="F369" s="24"/>
      <c r="G369" s="25"/>
      <c r="H369" s="25"/>
    </row>
    <row r="370" spans="1:8">
      <c r="A370" s="23"/>
      <c r="B370" s="23"/>
      <c r="C370" s="23"/>
      <c r="D370" s="24"/>
      <c r="E370" s="23"/>
      <c r="F370" s="24"/>
      <c r="G370" s="25"/>
      <c r="H370" s="25"/>
    </row>
    <row r="371" spans="1:8">
      <c r="A371" s="23"/>
      <c r="B371" s="23"/>
      <c r="C371" s="23"/>
      <c r="D371" s="24"/>
      <c r="E371" s="23"/>
      <c r="F371" s="24"/>
      <c r="G371" s="25"/>
      <c r="H371" s="25"/>
    </row>
    <row r="372" spans="1:8">
      <c r="A372" s="23"/>
      <c r="B372" s="23"/>
      <c r="C372" s="23"/>
      <c r="D372" s="24"/>
      <c r="E372" s="23"/>
      <c r="F372" s="24"/>
      <c r="G372" s="25"/>
      <c r="H372" s="25"/>
    </row>
    <row r="373" spans="1:8">
      <c r="A373" s="23"/>
      <c r="B373" s="23"/>
      <c r="C373" s="23"/>
      <c r="D373" s="24"/>
      <c r="E373" s="23"/>
      <c r="F373" s="24"/>
      <c r="G373" s="25"/>
      <c r="H373" s="25"/>
    </row>
    <row r="374" spans="1:8">
      <c r="A374" s="23"/>
      <c r="B374" s="23"/>
      <c r="C374" s="23"/>
      <c r="D374" s="24"/>
      <c r="E374" s="23"/>
      <c r="F374" s="24"/>
      <c r="G374" s="25"/>
      <c r="H374" s="25"/>
    </row>
    <row r="375" spans="1:8">
      <c r="A375" s="23"/>
      <c r="B375" s="23"/>
      <c r="C375" s="23"/>
      <c r="D375" s="24"/>
      <c r="E375" s="23"/>
      <c r="F375" s="24"/>
      <c r="G375" s="25"/>
      <c r="H375" s="25"/>
    </row>
    <row r="376" spans="1:8">
      <c r="A376" s="23"/>
      <c r="B376" s="23"/>
      <c r="C376" s="23"/>
      <c r="D376" s="24"/>
      <c r="E376" s="23"/>
      <c r="F376" s="24"/>
      <c r="G376" s="25"/>
      <c r="H376" s="25"/>
    </row>
    <row r="377" spans="1:8">
      <c r="A377" s="23"/>
      <c r="B377" s="23"/>
      <c r="C377" s="23"/>
      <c r="D377" s="24"/>
      <c r="E377" s="23"/>
      <c r="F377" s="24"/>
      <c r="G377" s="25"/>
      <c r="H377" s="25"/>
    </row>
    <row r="378" spans="1:8">
      <c r="A378" s="23"/>
      <c r="B378" s="23"/>
      <c r="C378" s="23"/>
      <c r="D378" s="24"/>
      <c r="E378" s="23"/>
      <c r="F378" s="24"/>
      <c r="G378" s="25"/>
      <c r="H378" s="25"/>
    </row>
    <row r="379" spans="1:8">
      <c r="A379" s="23"/>
      <c r="B379" s="23"/>
      <c r="C379" s="23"/>
      <c r="D379" s="24"/>
      <c r="E379" s="23"/>
      <c r="F379" s="24"/>
      <c r="G379" s="25"/>
      <c r="H379" s="25"/>
    </row>
    <row r="380" spans="1:8">
      <c r="A380" s="23"/>
      <c r="B380" s="23"/>
      <c r="C380" s="23"/>
      <c r="D380" s="24"/>
      <c r="E380" s="23"/>
      <c r="F380" s="24"/>
      <c r="G380" s="25"/>
      <c r="H380" s="25"/>
    </row>
    <row r="381" spans="1:8">
      <c r="A381" s="23"/>
      <c r="B381" s="23"/>
      <c r="C381" s="23"/>
      <c r="D381" s="24"/>
      <c r="E381" s="23"/>
      <c r="F381" s="24"/>
      <c r="G381" s="25"/>
      <c r="H381" s="25"/>
    </row>
    <row r="382" spans="1:8">
      <c r="A382" s="23"/>
      <c r="B382" s="23"/>
      <c r="C382" s="23"/>
      <c r="D382" s="24"/>
      <c r="E382" s="23"/>
      <c r="F382" s="24"/>
      <c r="G382" s="25"/>
      <c r="H382" s="25"/>
    </row>
    <row r="383" spans="1:8">
      <c r="A383" s="23"/>
      <c r="B383" s="23"/>
      <c r="C383" s="23"/>
      <c r="D383" s="24"/>
      <c r="E383" s="23"/>
      <c r="F383" s="24"/>
      <c r="G383" s="25"/>
      <c r="H383" s="25"/>
    </row>
    <row r="384" spans="1:8">
      <c r="A384" s="23"/>
      <c r="B384" s="23"/>
      <c r="C384" s="23"/>
      <c r="D384" s="24"/>
      <c r="E384" s="23"/>
      <c r="F384" s="24"/>
      <c r="G384" s="25"/>
      <c r="H384" s="25"/>
    </row>
    <row r="385" spans="1:8">
      <c r="A385" s="23"/>
      <c r="B385" s="23"/>
      <c r="C385" s="23"/>
      <c r="D385" s="24"/>
      <c r="E385" s="23"/>
      <c r="F385" s="24"/>
      <c r="G385" s="25"/>
      <c r="H385" s="25"/>
    </row>
    <row r="386" spans="1:8">
      <c r="A386" s="23"/>
      <c r="B386" s="23"/>
      <c r="C386" s="23"/>
      <c r="D386" s="24"/>
      <c r="E386" s="23"/>
      <c r="F386" s="24"/>
      <c r="G386" s="25"/>
      <c r="H386" s="25"/>
    </row>
    <row r="387" spans="1:8">
      <c r="A387" s="23"/>
      <c r="B387" s="23"/>
      <c r="C387" s="23"/>
      <c r="D387" s="24"/>
      <c r="E387" s="23"/>
      <c r="F387" s="24"/>
      <c r="G387" s="25"/>
      <c r="H387" s="25"/>
    </row>
    <row r="388" spans="1:8">
      <c r="A388" s="23"/>
      <c r="B388" s="23"/>
      <c r="C388" s="23"/>
      <c r="D388" s="24"/>
      <c r="E388" s="23"/>
      <c r="F388" s="24"/>
      <c r="G388" s="25"/>
      <c r="H388" s="25"/>
    </row>
    <row r="389" spans="1:8">
      <c r="A389" s="23"/>
      <c r="B389" s="23"/>
      <c r="C389" s="23"/>
      <c r="D389" s="24"/>
      <c r="E389" s="23"/>
      <c r="F389" s="24"/>
      <c r="G389" s="25"/>
      <c r="H389" s="25"/>
    </row>
    <row r="390" spans="1:8">
      <c r="A390" s="23"/>
      <c r="B390" s="23"/>
      <c r="C390" s="23"/>
      <c r="D390" s="24"/>
      <c r="E390" s="23"/>
      <c r="F390" s="24"/>
      <c r="G390" s="25"/>
      <c r="H390" s="25"/>
    </row>
    <row r="391" spans="1:8">
      <c r="A391" s="23"/>
      <c r="B391" s="23"/>
      <c r="C391" s="23"/>
      <c r="D391" s="24"/>
      <c r="E391" s="23"/>
      <c r="F391" s="24"/>
      <c r="G391" s="25"/>
      <c r="H391" s="25"/>
    </row>
    <row r="392" spans="1:8">
      <c r="A392" s="23"/>
      <c r="B392" s="23"/>
      <c r="C392" s="23"/>
      <c r="D392" s="24"/>
      <c r="E392" s="23"/>
      <c r="F392" s="24"/>
      <c r="G392" s="25"/>
      <c r="H392" s="25"/>
    </row>
    <row r="393" spans="1:8">
      <c r="A393" s="23"/>
      <c r="B393" s="23"/>
      <c r="C393" s="23"/>
      <c r="D393" s="24"/>
      <c r="E393" s="23"/>
      <c r="F393" s="24"/>
      <c r="G393" s="25"/>
      <c r="H393" s="25"/>
    </row>
    <row r="394" spans="1:8">
      <c r="A394" s="23"/>
      <c r="B394" s="23"/>
      <c r="C394" s="23"/>
      <c r="D394" s="24"/>
      <c r="E394" s="23"/>
      <c r="F394" s="24"/>
      <c r="G394" s="25"/>
      <c r="H394" s="25"/>
    </row>
    <row r="395" spans="1:8">
      <c r="A395" s="23"/>
      <c r="B395" s="23"/>
      <c r="C395" s="23"/>
      <c r="D395" s="24"/>
      <c r="E395" s="23"/>
      <c r="F395" s="24"/>
      <c r="G395" s="25"/>
      <c r="H395" s="25"/>
    </row>
    <row r="396" spans="1:8">
      <c r="A396" s="23"/>
      <c r="B396" s="23"/>
      <c r="C396" s="23"/>
      <c r="D396" s="24"/>
      <c r="E396" s="23"/>
      <c r="F396" s="24"/>
      <c r="G396" s="25"/>
      <c r="H396" s="25"/>
    </row>
    <row r="397" spans="1:8">
      <c r="A397" s="23"/>
      <c r="B397" s="23"/>
      <c r="C397" s="23"/>
      <c r="D397" s="24"/>
      <c r="E397" s="23"/>
      <c r="F397" s="24"/>
      <c r="G397" s="25"/>
      <c r="H397" s="25"/>
    </row>
    <row r="398" spans="1:8">
      <c r="A398" s="23"/>
      <c r="B398" s="23"/>
      <c r="C398" s="23"/>
      <c r="D398" s="24"/>
      <c r="E398" s="23"/>
      <c r="F398" s="24"/>
      <c r="G398" s="25"/>
      <c r="H398" s="25"/>
    </row>
    <row r="399" spans="1:8">
      <c r="A399" s="23"/>
      <c r="B399" s="23"/>
      <c r="C399" s="23"/>
      <c r="D399" s="24"/>
      <c r="E399" s="23"/>
      <c r="F399" s="24"/>
      <c r="G399" s="25"/>
      <c r="H399" s="25"/>
    </row>
    <row r="400" spans="1:8">
      <c r="A400" s="23"/>
      <c r="B400" s="23"/>
      <c r="C400" s="23"/>
      <c r="D400" s="24"/>
      <c r="E400" s="23"/>
      <c r="F400" s="24"/>
      <c r="G400" s="25"/>
      <c r="H400" s="25"/>
    </row>
    <row r="401" spans="1:8">
      <c r="A401" s="23"/>
      <c r="B401" s="23"/>
      <c r="C401" s="23"/>
      <c r="D401" s="24"/>
      <c r="E401" s="23"/>
      <c r="F401" s="24"/>
      <c r="G401" s="25"/>
      <c r="H401" s="25"/>
    </row>
    <row r="402" spans="1:8">
      <c r="A402" s="23"/>
      <c r="B402" s="23"/>
      <c r="C402" s="23"/>
      <c r="D402" s="24"/>
      <c r="E402" s="23"/>
      <c r="F402" s="24"/>
      <c r="G402" s="25"/>
      <c r="H402" s="25"/>
    </row>
    <row r="403" spans="1:8">
      <c r="A403" s="23"/>
      <c r="B403" s="23"/>
      <c r="C403" s="23"/>
      <c r="D403" s="24"/>
      <c r="E403" s="23"/>
      <c r="F403" s="24"/>
      <c r="G403" s="25"/>
      <c r="H403" s="25"/>
    </row>
    <row r="404" spans="1:8">
      <c r="A404" s="23"/>
      <c r="B404" s="23"/>
      <c r="C404" s="23"/>
      <c r="D404" s="24"/>
      <c r="E404" s="23"/>
      <c r="F404" s="24"/>
      <c r="G404" s="25"/>
      <c r="H404" s="25"/>
    </row>
    <row r="405" spans="1:8">
      <c r="A405" s="23"/>
      <c r="B405" s="23"/>
      <c r="C405" s="23"/>
      <c r="D405" s="24"/>
      <c r="E405" s="23"/>
      <c r="F405" s="24"/>
      <c r="G405" s="25"/>
      <c r="H405" s="25"/>
    </row>
    <row r="406" spans="1:8">
      <c r="A406" s="23"/>
      <c r="B406" s="23"/>
      <c r="C406" s="23"/>
      <c r="D406" s="24"/>
      <c r="E406" s="23"/>
      <c r="F406" s="24"/>
      <c r="G406" s="25"/>
      <c r="H406" s="25"/>
    </row>
    <row r="407" spans="1:8">
      <c r="A407" s="23"/>
      <c r="B407" s="23"/>
      <c r="C407" s="23"/>
      <c r="D407" s="24"/>
      <c r="E407" s="23"/>
      <c r="F407" s="24"/>
      <c r="G407" s="25"/>
      <c r="H407" s="25"/>
    </row>
    <row r="408" spans="1:8">
      <c r="A408" s="23"/>
      <c r="B408" s="23"/>
      <c r="C408" s="23"/>
      <c r="D408" s="24"/>
      <c r="E408" s="23"/>
      <c r="F408" s="24"/>
      <c r="G408" s="25"/>
      <c r="H408" s="25"/>
    </row>
    <row r="409" spans="1:8">
      <c r="A409" s="23"/>
      <c r="B409" s="23"/>
      <c r="C409" s="23"/>
      <c r="D409" s="24"/>
      <c r="E409" s="23"/>
      <c r="F409" s="24"/>
      <c r="G409" s="25"/>
      <c r="H409" s="25"/>
    </row>
    <row r="410" spans="1:8">
      <c r="A410" s="23"/>
      <c r="B410" s="23"/>
      <c r="C410" s="23"/>
      <c r="D410" s="24"/>
      <c r="E410" s="23"/>
      <c r="F410" s="24"/>
      <c r="G410" s="25"/>
      <c r="H410" s="25"/>
    </row>
    <row r="411" spans="1:8">
      <c r="A411" s="23"/>
      <c r="B411" s="23"/>
      <c r="C411" s="23"/>
      <c r="D411" s="24"/>
      <c r="E411" s="23"/>
      <c r="F411" s="24"/>
      <c r="G411" s="25"/>
      <c r="H411" s="25"/>
    </row>
    <row r="412" spans="1:8">
      <c r="A412" s="23"/>
      <c r="B412" s="23"/>
      <c r="C412" s="23"/>
      <c r="D412" s="24"/>
      <c r="E412" s="23"/>
      <c r="F412" s="24"/>
      <c r="G412" s="25"/>
      <c r="H412" s="25"/>
    </row>
    <row r="413" spans="1:8">
      <c r="A413" s="23"/>
      <c r="B413" s="23"/>
      <c r="C413" s="23"/>
      <c r="D413" s="24"/>
      <c r="E413" s="23"/>
      <c r="F413" s="24"/>
      <c r="G413" s="25"/>
      <c r="H413" s="25"/>
    </row>
    <row r="414" spans="1:8">
      <c r="A414" s="23"/>
      <c r="B414" s="23"/>
      <c r="C414" s="23"/>
      <c r="D414" s="24"/>
      <c r="E414" s="23"/>
      <c r="F414" s="24"/>
      <c r="G414" s="25"/>
      <c r="H414" s="25"/>
    </row>
    <row r="415" spans="1:8">
      <c r="A415" s="23"/>
      <c r="B415" s="23"/>
      <c r="C415" s="23"/>
      <c r="D415" s="24"/>
      <c r="E415" s="23"/>
      <c r="F415" s="24"/>
      <c r="G415" s="25"/>
      <c r="H415" s="25"/>
    </row>
    <row r="416" spans="1:8">
      <c r="A416" s="23"/>
      <c r="B416" s="23"/>
      <c r="C416" s="23"/>
      <c r="D416" s="24"/>
      <c r="E416" s="23"/>
      <c r="F416" s="24"/>
      <c r="G416" s="25"/>
      <c r="H416" s="25"/>
    </row>
    <row r="417" spans="1:8">
      <c r="A417" s="23"/>
      <c r="B417" s="23"/>
      <c r="C417" s="23"/>
      <c r="D417" s="24"/>
      <c r="E417" s="23"/>
      <c r="F417" s="24"/>
      <c r="G417" s="25"/>
      <c r="H417" s="25"/>
    </row>
    <row r="418" spans="1:8">
      <c r="A418" s="23"/>
      <c r="B418" s="23"/>
      <c r="C418" s="23"/>
      <c r="D418" s="24"/>
      <c r="E418" s="23"/>
      <c r="F418" s="24"/>
      <c r="G418" s="25"/>
      <c r="H418" s="25"/>
    </row>
    <row r="419" spans="1:8">
      <c r="A419" s="23"/>
      <c r="B419" s="23"/>
      <c r="C419" s="23"/>
      <c r="D419" s="24"/>
      <c r="E419" s="23"/>
      <c r="F419" s="24"/>
      <c r="G419" s="25"/>
      <c r="H419" s="25"/>
    </row>
    <row r="420" spans="1:8">
      <c r="A420" s="23"/>
      <c r="B420" s="23"/>
      <c r="C420" s="23"/>
      <c r="D420" s="24"/>
      <c r="E420" s="23"/>
      <c r="F420" s="24"/>
      <c r="G420" s="25"/>
      <c r="H420" s="25"/>
    </row>
    <row r="421" spans="1:8">
      <c r="A421" s="23"/>
      <c r="B421" s="23"/>
      <c r="C421" s="23"/>
      <c r="D421" s="24"/>
      <c r="E421" s="23"/>
      <c r="F421" s="24"/>
      <c r="G421" s="25"/>
      <c r="H421" s="25"/>
    </row>
    <row r="422" spans="1:8">
      <c r="A422" s="23"/>
      <c r="B422" s="23"/>
      <c r="C422" s="23"/>
      <c r="D422" s="24"/>
      <c r="E422" s="23"/>
      <c r="F422" s="24"/>
      <c r="G422" s="25"/>
      <c r="H422" s="25"/>
    </row>
    <row r="423" spans="1:8">
      <c r="A423" s="23"/>
      <c r="B423" s="23"/>
      <c r="C423" s="23"/>
      <c r="D423" s="24"/>
      <c r="E423" s="23"/>
      <c r="F423" s="24"/>
      <c r="G423" s="25"/>
      <c r="H423" s="25"/>
    </row>
    <row r="424" spans="1:8">
      <c r="A424" s="23"/>
      <c r="B424" s="23"/>
      <c r="C424" s="23"/>
      <c r="D424" s="24"/>
      <c r="E424" s="23"/>
      <c r="F424" s="24"/>
      <c r="G424" s="25"/>
      <c r="H424" s="25"/>
    </row>
    <row r="425" spans="1:8">
      <c r="A425" s="23"/>
      <c r="B425" s="23"/>
      <c r="C425" s="23"/>
      <c r="D425" s="24"/>
      <c r="E425" s="23"/>
      <c r="F425" s="24"/>
      <c r="G425" s="25"/>
      <c r="H425" s="25"/>
    </row>
    <row r="426" spans="1:8">
      <c r="A426" s="23"/>
      <c r="B426" s="23"/>
      <c r="C426" s="23"/>
      <c r="D426" s="24"/>
      <c r="E426" s="23"/>
      <c r="F426" s="24"/>
      <c r="G426" s="25"/>
      <c r="H426" s="25"/>
    </row>
    <row r="427" spans="1:8">
      <c r="A427" s="23"/>
      <c r="B427" s="23"/>
      <c r="C427" s="23"/>
      <c r="D427" s="24"/>
      <c r="E427" s="23"/>
      <c r="F427" s="24"/>
      <c r="G427" s="25"/>
      <c r="H427" s="25"/>
    </row>
    <row r="428" spans="1:8">
      <c r="A428" s="23"/>
      <c r="B428" s="23"/>
      <c r="C428" s="23"/>
      <c r="D428" s="24"/>
      <c r="E428" s="23"/>
      <c r="F428" s="24"/>
      <c r="G428" s="25"/>
      <c r="H428" s="25"/>
    </row>
    <row r="429" spans="1:8">
      <c r="A429" s="23"/>
      <c r="B429" s="23"/>
      <c r="C429" s="23"/>
      <c r="D429" s="24"/>
      <c r="E429" s="23"/>
      <c r="F429" s="24"/>
      <c r="G429" s="25"/>
      <c r="H429" s="25"/>
    </row>
    <row r="430" spans="1:8">
      <c r="A430" s="23"/>
      <c r="B430" s="23"/>
      <c r="C430" s="23"/>
      <c r="D430" s="24"/>
      <c r="E430" s="23"/>
      <c r="F430" s="24"/>
      <c r="G430" s="25"/>
      <c r="H430" s="25"/>
    </row>
    <row r="431" spans="1:8">
      <c r="A431" s="23"/>
      <c r="B431" s="23"/>
      <c r="C431" s="23"/>
      <c r="D431" s="24"/>
      <c r="E431" s="23"/>
      <c r="F431" s="24"/>
      <c r="G431" s="25"/>
      <c r="H431" s="25"/>
    </row>
    <row r="432" spans="1:8">
      <c r="A432" s="23"/>
      <c r="B432" s="23"/>
      <c r="C432" s="23"/>
      <c r="D432" s="24"/>
      <c r="E432" s="23"/>
      <c r="F432" s="24"/>
      <c r="G432" s="25"/>
      <c r="H432" s="25"/>
    </row>
    <row r="433" spans="1:8">
      <c r="A433" s="23"/>
      <c r="B433" s="23"/>
      <c r="C433" s="23"/>
      <c r="D433" s="24"/>
      <c r="E433" s="23"/>
      <c r="F433" s="24"/>
      <c r="G433" s="25"/>
      <c r="H433" s="25"/>
    </row>
    <row r="434" spans="1:8">
      <c r="A434" s="23"/>
      <c r="B434" s="23"/>
      <c r="C434" s="23"/>
      <c r="D434" s="24"/>
      <c r="E434" s="23"/>
      <c r="F434" s="24"/>
      <c r="G434" s="25"/>
      <c r="H434" s="25"/>
    </row>
    <row r="435" spans="1:8">
      <c r="A435" s="23"/>
      <c r="B435" s="23"/>
      <c r="C435" s="23"/>
      <c r="D435" s="24"/>
      <c r="E435" s="23"/>
      <c r="F435" s="24"/>
      <c r="G435" s="25"/>
      <c r="H435" s="25"/>
    </row>
    <row r="436" spans="1:8">
      <c r="A436" s="23"/>
      <c r="B436" s="23"/>
      <c r="C436" s="23"/>
      <c r="D436" s="24"/>
      <c r="E436" s="23"/>
      <c r="F436" s="24"/>
      <c r="G436" s="25"/>
      <c r="H436" s="25"/>
    </row>
    <row r="437" spans="1:8">
      <c r="A437" s="23"/>
      <c r="B437" s="23"/>
      <c r="C437" s="23"/>
      <c r="D437" s="24"/>
      <c r="E437" s="23"/>
      <c r="F437" s="24"/>
      <c r="G437" s="25"/>
      <c r="H437" s="25"/>
    </row>
    <row r="438" spans="1:8">
      <c r="A438" s="23"/>
      <c r="B438" s="23"/>
      <c r="C438" s="23"/>
      <c r="D438" s="24"/>
      <c r="E438" s="23"/>
      <c r="F438" s="24"/>
      <c r="G438" s="25"/>
      <c r="H438" s="25"/>
    </row>
    <row r="439" spans="1:8">
      <c r="A439" s="23"/>
      <c r="B439" s="23"/>
      <c r="C439" s="23"/>
      <c r="D439" s="24"/>
      <c r="E439" s="23"/>
      <c r="F439" s="24"/>
      <c r="G439" s="25"/>
      <c r="H439" s="25"/>
    </row>
    <row r="440" spans="1:8">
      <c r="A440" s="23"/>
      <c r="B440" s="23"/>
      <c r="C440" s="23"/>
      <c r="D440" s="24"/>
      <c r="E440" s="23"/>
      <c r="F440" s="24"/>
      <c r="G440" s="25"/>
      <c r="H440" s="25"/>
    </row>
    <row r="441" spans="1:8">
      <c r="A441" s="23"/>
      <c r="B441" s="23"/>
      <c r="C441" s="23"/>
      <c r="D441" s="24"/>
      <c r="E441" s="23"/>
      <c r="F441" s="24"/>
      <c r="G441" s="25"/>
      <c r="H441" s="25"/>
    </row>
    <row r="442" spans="1:8">
      <c r="A442" s="23"/>
      <c r="B442" s="23"/>
      <c r="C442" s="23"/>
      <c r="D442" s="24"/>
      <c r="E442" s="23"/>
      <c r="F442" s="24"/>
      <c r="G442" s="25"/>
      <c r="H442" s="25"/>
    </row>
    <row r="443" spans="1:8">
      <c r="A443" s="23"/>
      <c r="B443" s="23"/>
      <c r="C443" s="23"/>
      <c r="D443" s="24"/>
      <c r="E443" s="23"/>
      <c r="F443" s="24"/>
      <c r="G443" s="25"/>
      <c r="H443" s="25"/>
    </row>
    <row r="444" spans="1:8">
      <c r="A444" s="23"/>
      <c r="B444" s="23"/>
      <c r="C444" s="23"/>
      <c r="D444" s="24"/>
      <c r="E444" s="23"/>
      <c r="F444" s="24"/>
      <c r="G444" s="25"/>
      <c r="H444" s="25"/>
    </row>
    <row r="445" spans="1:8">
      <c r="A445" s="23"/>
      <c r="B445" s="23"/>
      <c r="C445" s="23"/>
      <c r="D445" s="24"/>
      <c r="E445" s="23"/>
      <c r="F445" s="24"/>
      <c r="G445" s="25"/>
      <c r="H445" s="25"/>
    </row>
    <row r="446" spans="1:8">
      <c r="A446" s="23"/>
      <c r="B446" s="23"/>
      <c r="C446" s="23"/>
      <c r="D446" s="24"/>
      <c r="E446" s="23"/>
      <c r="F446" s="24"/>
      <c r="G446" s="25"/>
      <c r="H446" s="25"/>
    </row>
    <row r="447" spans="1:8">
      <c r="A447" s="23"/>
      <c r="B447" s="23"/>
      <c r="C447" s="23"/>
      <c r="D447" s="24"/>
      <c r="E447" s="23"/>
      <c r="F447" s="24"/>
      <c r="G447" s="25"/>
      <c r="H447" s="25"/>
    </row>
    <row r="448" spans="1:8">
      <c r="A448" s="23"/>
      <c r="B448" s="23"/>
      <c r="C448" s="23"/>
      <c r="D448" s="24"/>
      <c r="E448" s="23"/>
      <c r="F448" s="24"/>
      <c r="G448" s="25"/>
      <c r="H448" s="25"/>
    </row>
    <row r="449" spans="1:8">
      <c r="A449" s="23"/>
      <c r="B449" s="23"/>
      <c r="C449" s="23"/>
      <c r="D449" s="24"/>
      <c r="E449" s="23"/>
      <c r="F449" s="24"/>
      <c r="G449" s="25"/>
      <c r="H449" s="25"/>
    </row>
    <row r="450" spans="1:8">
      <c r="A450" s="23"/>
      <c r="B450" s="23"/>
      <c r="C450" s="23"/>
      <c r="D450" s="24"/>
      <c r="E450" s="23"/>
      <c r="F450" s="24"/>
      <c r="G450" s="25"/>
      <c r="H450" s="25"/>
    </row>
    <row r="451" spans="1:8">
      <c r="A451" s="23"/>
      <c r="B451" s="23"/>
      <c r="C451" s="23"/>
      <c r="D451" s="24"/>
      <c r="E451" s="23"/>
      <c r="F451" s="24"/>
      <c r="G451" s="25"/>
      <c r="H451" s="25"/>
    </row>
    <row r="452" spans="1:8">
      <c r="A452" s="23"/>
      <c r="B452" s="23"/>
      <c r="C452" s="23"/>
      <c r="D452" s="24"/>
      <c r="E452" s="23"/>
      <c r="F452" s="24"/>
      <c r="G452" s="25"/>
      <c r="H452" s="25"/>
    </row>
    <row r="453" spans="1:8">
      <c r="A453" s="23"/>
      <c r="B453" s="23"/>
      <c r="C453" s="23"/>
      <c r="D453" s="24"/>
      <c r="E453" s="23"/>
      <c r="F453" s="24"/>
      <c r="G453" s="25"/>
      <c r="H453" s="25"/>
    </row>
    <row r="454" spans="1:8">
      <c r="A454" s="23"/>
      <c r="B454" s="23"/>
      <c r="C454" s="23"/>
      <c r="D454" s="24"/>
      <c r="E454" s="23"/>
      <c r="F454" s="24"/>
      <c r="G454" s="25"/>
      <c r="H454" s="25"/>
    </row>
    <row r="455" spans="1:8">
      <c r="A455" s="23"/>
      <c r="B455" s="23"/>
      <c r="C455" s="23"/>
      <c r="D455" s="24"/>
      <c r="E455" s="23"/>
      <c r="F455" s="24"/>
      <c r="G455" s="25"/>
      <c r="H455" s="25"/>
    </row>
    <row r="456" spans="1:8">
      <c r="A456" s="23"/>
      <c r="B456" s="23"/>
      <c r="C456" s="23"/>
      <c r="D456" s="24"/>
      <c r="E456" s="23"/>
      <c r="F456" s="24"/>
      <c r="G456" s="25"/>
      <c r="H456" s="25"/>
    </row>
    <row r="457" spans="1:8">
      <c r="A457" s="23"/>
      <c r="B457" s="23"/>
      <c r="C457" s="23"/>
      <c r="D457" s="24"/>
      <c r="E457" s="23"/>
      <c r="F457" s="24"/>
      <c r="G457" s="25"/>
      <c r="H457" s="25"/>
    </row>
    <row r="458" spans="1:8">
      <c r="A458" s="23"/>
      <c r="B458" s="23"/>
      <c r="C458" s="23"/>
      <c r="D458" s="24"/>
      <c r="E458" s="23"/>
      <c r="F458" s="24"/>
      <c r="G458" s="25"/>
      <c r="H458" s="25"/>
    </row>
    <row r="459" spans="1:8">
      <c r="A459" s="23"/>
      <c r="B459" s="23"/>
      <c r="C459" s="23"/>
      <c r="D459" s="24"/>
      <c r="E459" s="23"/>
      <c r="F459" s="24"/>
      <c r="G459" s="25"/>
      <c r="H459" s="25"/>
    </row>
    <row r="460" spans="1:8">
      <c r="A460" s="23"/>
      <c r="B460" s="23"/>
      <c r="C460" s="23"/>
      <c r="D460" s="24"/>
      <c r="E460" s="23"/>
      <c r="F460" s="24"/>
      <c r="G460" s="25"/>
      <c r="H460" s="25"/>
    </row>
    <row r="461" spans="1:8">
      <c r="A461" s="23"/>
      <c r="B461" s="23"/>
      <c r="C461" s="23"/>
      <c r="D461" s="24"/>
      <c r="E461" s="23"/>
      <c r="F461" s="24"/>
      <c r="G461" s="25"/>
      <c r="H461" s="25"/>
    </row>
    <row r="462" spans="1:8">
      <c r="A462" s="23"/>
      <c r="B462" s="23"/>
      <c r="C462" s="23"/>
      <c r="D462" s="24"/>
      <c r="E462" s="23"/>
      <c r="F462" s="24"/>
      <c r="G462" s="25"/>
      <c r="H462" s="25"/>
    </row>
    <row r="463" spans="1:8">
      <c r="A463" s="23"/>
      <c r="B463" s="23"/>
      <c r="C463" s="23"/>
      <c r="D463" s="24"/>
      <c r="E463" s="23"/>
      <c r="F463" s="24"/>
      <c r="G463" s="25"/>
      <c r="H463" s="25"/>
    </row>
    <row r="464" spans="1:8">
      <c r="A464" s="23"/>
      <c r="B464" s="23"/>
      <c r="C464" s="23"/>
      <c r="D464" s="24"/>
      <c r="E464" s="23"/>
      <c r="F464" s="24"/>
      <c r="G464" s="25"/>
      <c r="H464" s="25"/>
    </row>
    <row r="465" spans="1:8">
      <c r="A465" s="23"/>
      <c r="B465" s="23"/>
      <c r="C465" s="23"/>
      <c r="D465" s="24"/>
      <c r="E465" s="23"/>
      <c r="F465" s="24"/>
      <c r="G465" s="25"/>
      <c r="H465" s="25"/>
    </row>
    <row r="466" spans="1:8">
      <c r="A466" s="23"/>
      <c r="B466" s="23"/>
      <c r="C466" s="23"/>
      <c r="D466" s="24"/>
      <c r="E466" s="23"/>
      <c r="F466" s="24"/>
      <c r="G466" s="25"/>
      <c r="H466" s="25"/>
    </row>
    <row r="467" spans="1:8">
      <c r="A467" s="23"/>
      <c r="B467" s="23"/>
      <c r="C467" s="23"/>
      <c r="D467" s="24"/>
      <c r="E467" s="23"/>
      <c r="F467" s="24"/>
      <c r="G467" s="25"/>
      <c r="H467" s="25"/>
    </row>
    <row r="468" spans="1:8">
      <c r="A468" s="23"/>
      <c r="B468" s="23"/>
      <c r="C468" s="23"/>
      <c r="D468" s="24"/>
      <c r="E468" s="23"/>
      <c r="F468" s="24"/>
      <c r="G468" s="25"/>
      <c r="H468" s="25"/>
    </row>
    <row r="469" spans="1:8">
      <c r="A469" s="23"/>
      <c r="B469" s="23"/>
      <c r="C469" s="23"/>
      <c r="D469" s="24"/>
      <c r="E469" s="23"/>
      <c r="F469" s="24"/>
      <c r="G469" s="25"/>
      <c r="H469" s="25"/>
    </row>
    <row r="470" spans="1:8">
      <c r="A470" s="23"/>
      <c r="B470" s="23"/>
      <c r="C470" s="23"/>
      <c r="D470" s="24"/>
      <c r="E470" s="23"/>
      <c r="F470" s="24"/>
      <c r="G470" s="25"/>
      <c r="H470" s="25"/>
    </row>
    <row r="471" spans="1:8">
      <c r="A471" s="23"/>
      <c r="B471" s="23"/>
      <c r="C471" s="23"/>
      <c r="D471" s="24"/>
      <c r="E471" s="23"/>
      <c r="F471" s="24"/>
      <c r="G471" s="25"/>
      <c r="H471" s="25"/>
    </row>
    <row r="472" spans="1:8">
      <c r="A472" s="23"/>
      <c r="B472" s="23"/>
      <c r="C472" s="23"/>
      <c r="D472" s="24"/>
      <c r="E472" s="23"/>
      <c r="F472" s="24"/>
      <c r="G472" s="25"/>
      <c r="H472" s="25"/>
    </row>
    <row r="473" spans="1:8">
      <c r="A473" s="23"/>
      <c r="B473" s="23"/>
      <c r="C473" s="23"/>
      <c r="D473" s="24"/>
      <c r="E473" s="23"/>
      <c r="F473" s="24"/>
      <c r="G473" s="25"/>
      <c r="H473" s="25"/>
    </row>
    <row r="474" spans="1:8">
      <c r="A474" s="23"/>
      <c r="B474" s="23"/>
      <c r="C474" s="23"/>
      <c r="D474" s="24"/>
      <c r="E474" s="23"/>
      <c r="F474" s="24"/>
      <c r="G474" s="25"/>
      <c r="H474" s="25"/>
    </row>
    <row r="475" spans="1:8">
      <c r="A475" s="23"/>
      <c r="B475" s="23"/>
      <c r="C475" s="23"/>
      <c r="D475" s="24"/>
      <c r="E475" s="23"/>
      <c r="F475" s="24"/>
      <c r="G475" s="25"/>
      <c r="H475" s="25"/>
    </row>
    <row r="476" spans="1:8">
      <c r="A476" s="23"/>
      <c r="B476" s="23"/>
      <c r="C476" s="23"/>
      <c r="D476" s="24"/>
      <c r="E476" s="23"/>
      <c r="F476" s="24"/>
      <c r="G476" s="25"/>
      <c r="H476" s="25"/>
    </row>
    <row r="477" spans="1:8">
      <c r="A477" s="23"/>
      <c r="B477" s="23"/>
      <c r="C477" s="23"/>
      <c r="D477" s="24"/>
      <c r="E477" s="23"/>
      <c r="F477" s="24"/>
      <c r="G477" s="25"/>
      <c r="H477" s="25"/>
    </row>
    <row r="478" spans="1:8">
      <c r="A478" s="23"/>
      <c r="B478" s="23"/>
      <c r="C478" s="23"/>
      <c r="D478" s="24"/>
      <c r="E478" s="23"/>
      <c r="F478" s="24"/>
      <c r="G478" s="25"/>
      <c r="H478" s="25"/>
    </row>
    <row r="479" spans="1:8">
      <c r="A479" s="23"/>
      <c r="B479" s="23"/>
      <c r="C479" s="23"/>
      <c r="D479" s="24"/>
      <c r="E479" s="23"/>
      <c r="F479" s="24"/>
      <c r="G479" s="25"/>
      <c r="H479" s="25"/>
    </row>
    <row r="480" spans="1:8">
      <c r="A480" s="23"/>
      <c r="B480" s="23"/>
      <c r="C480" s="23"/>
      <c r="D480" s="24"/>
      <c r="E480" s="23"/>
      <c r="F480" s="24"/>
      <c r="G480" s="25"/>
      <c r="H480" s="25"/>
    </row>
    <row r="481" spans="1:8">
      <c r="A481" s="23"/>
      <c r="B481" s="23"/>
      <c r="C481" s="23"/>
      <c r="D481" s="24"/>
      <c r="E481" s="23"/>
      <c r="F481" s="24"/>
      <c r="G481" s="25"/>
      <c r="H481" s="25"/>
    </row>
    <row r="482" spans="1:8">
      <c r="A482" s="23"/>
      <c r="B482" s="23"/>
      <c r="C482" s="23"/>
      <c r="D482" s="24"/>
      <c r="E482" s="23"/>
      <c r="F482" s="24"/>
      <c r="G482" s="25"/>
      <c r="H482" s="25"/>
    </row>
    <row r="483" spans="1:8">
      <c r="A483" s="23"/>
      <c r="B483" s="23"/>
      <c r="C483" s="23"/>
      <c r="D483" s="24"/>
      <c r="E483" s="23"/>
      <c r="F483" s="24"/>
      <c r="G483" s="25"/>
      <c r="H483" s="25"/>
    </row>
    <row r="484" spans="1:8">
      <c r="A484" s="23"/>
      <c r="B484" s="23"/>
      <c r="C484" s="23"/>
      <c r="D484" s="24"/>
      <c r="E484" s="23"/>
      <c r="F484" s="24"/>
      <c r="G484" s="25"/>
      <c r="H484" s="25"/>
    </row>
    <row r="485" spans="1:8">
      <c r="A485" s="23"/>
      <c r="B485" s="23"/>
      <c r="C485" s="23"/>
      <c r="D485" s="24"/>
      <c r="E485" s="23"/>
      <c r="F485" s="24"/>
      <c r="G485" s="25"/>
      <c r="H485" s="25"/>
    </row>
    <row r="486" spans="1:8">
      <c r="A486" s="23"/>
      <c r="B486" s="23"/>
      <c r="C486" s="23"/>
      <c r="D486" s="24"/>
      <c r="E486" s="23"/>
      <c r="F486" s="24"/>
      <c r="G486" s="25"/>
      <c r="H486" s="25"/>
    </row>
  </sheetData>
  <mergeCells count="21">
    <mergeCell ref="A45:C45"/>
    <mergeCell ref="H11:H12"/>
    <mergeCell ref="A9:B9"/>
    <mergeCell ref="A10:B10"/>
    <mergeCell ref="A11:A12"/>
    <mergeCell ref="B11:B12"/>
    <mergeCell ref="C11:C12"/>
    <mergeCell ref="D11:D12"/>
    <mergeCell ref="A13:C13"/>
    <mergeCell ref="A26:C26"/>
    <mergeCell ref="A35:C35"/>
    <mergeCell ref="A42:C42"/>
    <mergeCell ref="A8:B8"/>
    <mergeCell ref="C8:G8"/>
    <mergeCell ref="E11:E12"/>
    <mergeCell ref="F11:G11"/>
    <mergeCell ref="A1:H1"/>
    <mergeCell ref="A2:H2"/>
    <mergeCell ref="A3:H3"/>
    <mergeCell ref="A5:H5"/>
    <mergeCell ref="A6:H6"/>
  </mergeCells>
  <printOptions horizontalCentered="1"/>
  <pageMargins left="0.39370078740157483" right="0" top="0.78740157480314965" bottom="0.19685039370078741" header="0" footer="0"/>
  <pageSetup scale="67" pageOrder="overThenDown" orientation="landscape" r:id="rId1"/>
  <headerFooter alignWithMargins="0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E-7</vt:lpstr>
      <vt:lpstr>'E-7'!Área_de_impresión</vt:lpstr>
      <vt:lpstr>'E-7'!Títulos_a_imprimir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jlrios</cp:lastModifiedBy>
  <cp:lastPrinted>2013-02-18T15:42:43Z</cp:lastPrinted>
  <dcterms:created xsi:type="dcterms:W3CDTF">2009-12-14T22:56:43Z</dcterms:created>
  <dcterms:modified xsi:type="dcterms:W3CDTF">2013-02-25T20:38:05Z</dcterms:modified>
</cp:coreProperties>
</file>