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50" windowWidth="15195" windowHeight="8640"/>
  </bookViews>
  <sheets>
    <sheet name="E-7, km 17-km33.5" sheetId="1" r:id="rId1"/>
  </sheets>
  <externalReferences>
    <externalReference r:id="rId2"/>
    <externalReference r:id="rId3"/>
    <externalReference r:id="rId4"/>
    <externalReference r:id="rId5"/>
    <externalReference r:id="rId6"/>
    <externalReference r:id="rId7"/>
  </externalReferences>
  <definedNames>
    <definedName name="__123Graph_B" hidden="1">'[1]Coatza-Salina Cruz(km159-160)'!#REF!</definedName>
    <definedName name="_imp1">#REF!</definedName>
    <definedName name="_Key1" hidden="1">#REF!</definedName>
    <definedName name="_Order1" hidden="1">255</definedName>
    <definedName name="_Sort" hidden="1">#REF!</definedName>
    <definedName name="A_impresión_IM">#REF!</definedName>
    <definedName name="ACARREOBASE">#REF!</definedName>
    <definedName name="ACARREOBASE2">#REF!</definedName>
    <definedName name="ACCIONES_TOMADAS">#REF!</definedName>
    <definedName name="Acero">#REF!</definedName>
    <definedName name="ACERO2">#REF!</definedName>
    <definedName name="ACUMULADO8000">#REF!</definedName>
    <definedName name="_xlnm.Print_Area" localSheetId="0">'E-7, km 17-km33.5'!$B$17:$I$205</definedName>
    <definedName name="_xlnm.Database">#REF!</definedName>
    <definedName name="C_">#REF!</definedName>
    <definedName name="CALCULO_DEL_C.I._Y_C.D._SEGUN_PRESUPUESTO">#REF!</definedName>
    <definedName name="Caratula1">#REF!</definedName>
    <definedName name="CARPETAASFALTICA">#REF!</definedName>
    <definedName name="Caseta">#REF!</definedName>
    <definedName name="CASETA2">#REF!</definedName>
    <definedName name="CEMENTOAC20">#REF!</definedName>
    <definedName name="CEMNTOAC20">#REF!</definedName>
    <definedName name="COMBLIGERO">#REF!</definedName>
    <definedName name="COMBLIGUERO2">#REF!</definedName>
    <definedName name="COMP_8000">'[2]COMPARATIVA 9000'!#REF!</definedName>
    <definedName name="COMP_9000">#REF!</definedName>
    <definedName name="COMPARA">#REF!</definedName>
    <definedName name="COMPARA2">#REF!</definedName>
    <definedName name="COMPARADIESEL">#REF!</definedName>
    <definedName name="COMPARADIESEL2">[3]BAL_DIESEL!$A$3:$K$57</definedName>
    <definedName name="COMPARATIVO8000">#REF!</definedName>
    <definedName name="CONCL_1">#REF!</definedName>
    <definedName name="Curacreto">#REF!</definedName>
    <definedName name="CURACRETO2">#REF!</definedName>
    <definedName name="DATOS_P_RDTOS1">#REF!</definedName>
    <definedName name="Directo">#REF!</definedName>
    <definedName name="EQ_0_AL_10">'[4]PROG EQ Y M.O.'!#REF!</definedName>
    <definedName name="ESTRUCTURAS">#REF!</definedName>
    <definedName name="FOTOMOVIDA">#REF!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ND_A_1">#REF!</definedName>
    <definedName name="IND_A_12">[5]IND_A!#REF!</definedName>
    <definedName name="IND_A_2">#REF!</definedName>
    <definedName name="IND_A_22">[5]IND_A!#REF!</definedName>
    <definedName name="Ind_cant">#REF!</definedName>
    <definedName name="Ind_Imp">#REF!</definedName>
    <definedName name="Indirecto">#REF!</definedName>
    <definedName name="INFORMESEMANAL">#REF!</definedName>
    <definedName name="Llenado">#REF!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[3]PRINC_MATS!$A$3:$L$36</definedName>
    <definedName name="MDOS">#REF!</definedName>
    <definedName name="MENSUAL">#REF!</definedName>
    <definedName name="MTRES">#REF!</definedName>
    <definedName name="MUNO">#REF!</definedName>
    <definedName name="obra_1">#REF!</definedName>
    <definedName name="obra_2">#REF!</definedName>
    <definedName name="OBRAS">#REF!</definedName>
    <definedName name="P_8000">#REF!</definedName>
    <definedName name="P_9000">#REF!</definedName>
    <definedName name="PASTA2">#REF!</definedName>
    <definedName name="PASTA22">[5]PASTA!#REF!</definedName>
    <definedName name="PAVIMENTOS">#REF!</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U800">#REF!</definedName>
    <definedName name="Prog_presupuesto">#REF!</definedName>
    <definedName name="Programa_Obra">#REF!</definedName>
    <definedName name="Programa_Porcentajes">#REF!</definedName>
    <definedName name="PTOS_RELEV">#REF!</definedName>
    <definedName name="RDTO1">#REF!</definedName>
    <definedName name="RDTO2">#REF!</definedName>
    <definedName name="REAL">#REF!</definedName>
    <definedName name="REAL_8000">#REF!</definedName>
    <definedName name="REAL_9000">#REF!</definedName>
    <definedName name="REAL8000">#REF!</definedName>
    <definedName name="RES_CARG_EQ_PROP">#REF!</definedName>
    <definedName name="Resumen">#REF!</definedName>
    <definedName name="s" hidden="1">'[6]Coatza-Salina Cruz(km159-160)'!#REF!</definedName>
    <definedName name="SEMANAL">#REF!</definedName>
    <definedName name="SEMANAL22">#REF!</definedName>
    <definedName name="silicon">#REF!</definedName>
    <definedName name="SILICON2">#REF!</definedName>
    <definedName name="SUBCONTRATOS">#REF!</definedName>
    <definedName name="SUBCONTRATOS2">#REF!</definedName>
    <definedName name="TABLA_CARGOS_POR_CTA">#REF!</definedName>
    <definedName name="TERRACERIAS">#REF!</definedName>
    <definedName name="_xlnm.Print_Titles" localSheetId="0">'E-7, km 17-km33.5'!$1:$16</definedName>
    <definedName name="Títulos_a_imprimir_IM">#REF!</definedName>
    <definedName name="VAL_ALM">#REF!</definedName>
    <definedName name="X">#REF!</definedName>
    <definedName name="XX">#REF!</definedName>
    <definedName name="XXX">#REF!</definedName>
  </definedNames>
  <calcPr calcId="125725"/>
</workbook>
</file>

<file path=xl/calcChain.xml><?xml version="1.0" encoding="utf-8"?>
<calcChain xmlns="http://schemas.openxmlformats.org/spreadsheetml/2006/main">
  <c r="B168" i="1"/>
  <c r="B133"/>
  <c r="B94"/>
  <c r="B59"/>
  <c r="B56"/>
  <c r="B22"/>
  <c r="B170" l="1"/>
  <c r="B135"/>
  <c r="B138" s="1"/>
  <c r="B142" s="1"/>
  <c r="B100"/>
  <c r="B96"/>
  <c r="B102"/>
  <c r="B60"/>
  <c r="B61" s="1"/>
  <c r="B25"/>
  <c r="B173" l="1"/>
  <c r="B146"/>
  <c r="B148"/>
  <c r="B150"/>
  <c r="B103"/>
  <c r="B106" s="1"/>
  <c r="B62"/>
  <c r="B65" s="1"/>
  <c r="B30"/>
  <c r="B174" l="1"/>
  <c r="B110"/>
  <c r="B70"/>
  <c r="B73" s="1"/>
  <c r="B31"/>
  <c r="B32" s="1"/>
  <c r="B35"/>
  <c r="B36" s="1"/>
  <c r="B175" l="1"/>
  <c r="B177"/>
  <c r="B76"/>
  <c r="B178" l="1"/>
  <c r="B181"/>
  <c r="B184" s="1"/>
  <c r="B185" s="1"/>
</calcChain>
</file>

<file path=xl/sharedStrings.xml><?xml version="1.0" encoding="utf-8"?>
<sst xmlns="http://schemas.openxmlformats.org/spreadsheetml/2006/main" count="248" uniqueCount="165">
  <si>
    <t>SECRETARIA DE COMUNICACIONES Y TRANSPORTES</t>
  </si>
  <si>
    <t>SUBTRAMO:</t>
  </si>
  <si>
    <t>UNIDAD</t>
  </si>
  <si>
    <t>CANTIDAD</t>
  </si>
  <si>
    <t>IMPORTE</t>
  </si>
  <si>
    <t>UNITARIO</t>
  </si>
  <si>
    <t>No.</t>
  </si>
  <si>
    <t>INCISO</t>
  </si>
  <si>
    <t xml:space="preserve"> ZONA 2,3,5,6</t>
  </si>
  <si>
    <t>MONTO PARCIAL ACUMULADO</t>
  </si>
  <si>
    <t>MONTO TOTAL</t>
  </si>
  <si>
    <t>CARRETERA:</t>
  </si>
  <si>
    <t>T  R  A  M  O:</t>
  </si>
  <si>
    <t>E-7</t>
  </si>
  <si>
    <t>CATÁLOGO DE CONCEPTOS Y CANTIDADES DE TRABAJO PARA EXPRESIÓN DE PRECIOS UNITARIOS Y MONTO TOTAL DE LA PROPOSICIÓN</t>
  </si>
  <si>
    <t>FECHA:</t>
  </si>
  <si>
    <t>DESCRIPCIÓN DE LOS TRABAJOS:</t>
  </si>
  <si>
    <t>$</t>
  </si>
  <si>
    <t>PRECIO UNITARIO</t>
  </si>
  <si>
    <t>LETRA</t>
  </si>
  <si>
    <t>I.V.A. ( 16%)</t>
  </si>
  <si>
    <t>MP-200-PR02-P01-F45</t>
  </si>
  <si>
    <t>Las Limas - La Concordia</t>
  </si>
  <si>
    <t>T E R R A C E R I A S  3 . 0 1. 0 1</t>
  </si>
  <si>
    <t>CORTES</t>
  </si>
  <si>
    <t>N.CTR.CAR.1.01.002/11</t>
  </si>
  <si>
    <t>Despalme Por unidad de Obra Terminada</t>
  </si>
  <si>
    <t>m3</t>
  </si>
  <si>
    <t xml:space="preserve">Excavaciones Por Unidad de Obra Terminada </t>
  </si>
  <si>
    <t>En cortes adicionales abajo de la subrasante</t>
  </si>
  <si>
    <t>N.CTR.CAR.1.01.003/11</t>
  </si>
  <si>
    <t>Cuando el material se desperdicie</t>
  </si>
  <si>
    <t>TERRAPLENES</t>
  </si>
  <si>
    <t>Recompactación de las terracerias existentes descubierta al escarificar o cortar, en una profundidad mínima de 0.20 m,</t>
  </si>
  <si>
    <t>EP TER.006</t>
  </si>
  <si>
    <t>por unidad de obra terminada para el noventa y cinco (95%) de su P.V.S.M., de la prueba AASTHO modificada</t>
  </si>
  <si>
    <t xml:space="preserve">Formación y compactación P. U. O. T. </t>
  </si>
  <si>
    <t>De terraplenes adicionados con sus cuñas de sobreancho :</t>
  </si>
  <si>
    <t xml:space="preserve">Con material de prestamo del banco que elija el contratista, incluyendo el prestamo y </t>
  </si>
  <si>
    <r>
      <t xml:space="preserve">sus acarreos al sitio de utilizacion </t>
    </r>
    <r>
      <rPr>
        <sz val="10"/>
        <color indexed="10"/>
        <rFont val="Arial Narrow"/>
        <family val="2"/>
      </rPr>
      <t>(EP TER.007)</t>
    </r>
    <r>
      <rPr>
        <sz val="10"/>
        <rFont val="Arial Narrow"/>
        <family val="2"/>
      </rPr>
      <t>:</t>
    </r>
  </si>
  <si>
    <t>N.CTR.CAR.1.01.009/11</t>
  </si>
  <si>
    <t>Para noventa por ciento (90%)</t>
  </si>
  <si>
    <t>Para noventa y cinco por ciento (95%) (subyacente)</t>
  </si>
  <si>
    <r>
      <t xml:space="preserve">Para cien por ciento (100%) (subrasante) </t>
    </r>
    <r>
      <rPr>
        <sz val="10"/>
        <color indexed="10"/>
        <rFont val="Arial Narrow"/>
        <family val="2"/>
      </rPr>
      <t>(EP TER.008):</t>
    </r>
  </si>
  <si>
    <t>O B R A S  D E  D R E N A J E  3 . 0 1 . 0 2</t>
  </si>
  <si>
    <t>EXCAVACIÓN PARA ESTRUCTURAS</t>
  </si>
  <si>
    <t>N.CTR.CAR.1.01.007/11</t>
  </si>
  <si>
    <t>Excavado, P.U.O.T., cualesquiera que sean su clasificación y profundidad</t>
  </si>
  <si>
    <t xml:space="preserve">N.CSV.CAR.2.01.003/01 </t>
  </si>
  <si>
    <t>Extracción de azolve en obra de drenaje y canales de entrada y salida, cualesquiera que sean su clasificación</t>
  </si>
  <si>
    <r>
      <t xml:space="preserve">y profundidad, por unidad de obra terminada </t>
    </r>
    <r>
      <rPr>
        <sz val="10"/>
        <color indexed="10"/>
        <rFont val="Arial Narrow"/>
        <family val="2"/>
      </rPr>
      <t>(EP OD.002)</t>
    </r>
  </si>
  <si>
    <t>RELLENOS</t>
  </si>
  <si>
    <t>Para la protección de las obras de drenaje, por unidad de obra terminada</t>
  </si>
  <si>
    <t>CONCRETO HIDRAULICO</t>
  </si>
  <si>
    <t>Concreto hidráulico, por unidad de obra terminada, colado en seco:</t>
  </si>
  <si>
    <t>N.CTR.CAR.1.02.003/04</t>
  </si>
  <si>
    <t>De f'c = 100 kg/cm2 en obras de dreanje</t>
  </si>
  <si>
    <t xml:space="preserve">De f'c = 150 kg/cm2, en obras de drenaje </t>
  </si>
  <si>
    <t>De f'c = 200 kg/cm2, en obras de drenaje</t>
  </si>
  <si>
    <t>De f'c = 250 kg/cm2, en obras de drenaje</t>
  </si>
  <si>
    <t>ACERO PARA CONCRETO HIDRÁULICO</t>
  </si>
  <si>
    <r>
      <t>Acero de refuerzo, por unidad de obra terminada</t>
    </r>
    <r>
      <rPr>
        <sz val="10"/>
        <rFont val="Arial Narrow"/>
        <family val="2"/>
      </rPr>
      <t>:</t>
    </r>
  </si>
  <si>
    <t>N.CTR.CAR.1.02.004/02</t>
  </si>
  <si>
    <t>Varillas de limite elástico igual o mayor de 4,000 kg/cm2</t>
  </si>
  <si>
    <t>kg</t>
  </si>
  <si>
    <t>TRABAJOS DIVERSOS</t>
  </si>
  <si>
    <t>Guarniciones de concreto hidráulico:</t>
  </si>
  <si>
    <r>
      <t>Coladas en el lugar</t>
    </r>
    <r>
      <rPr>
        <sz val="10"/>
        <color indexed="10"/>
        <rFont val="Arial Narrow"/>
        <family val="2"/>
      </rPr>
      <t>:</t>
    </r>
  </si>
  <si>
    <t>De f'c=150 kg/cm2, de 138 cm2 de sección (bordillos de 15 cm., de base mayor, 8 cm., de base menor y</t>
  </si>
  <si>
    <t>N.CTR.CAR.1.02.010/00</t>
  </si>
  <si>
    <t>12 cm., de altura), con agregados de tamaño máximo de 19 mm (3/4")</t>
  </si>
  <si>
    <t>m</t>
  </si>
  <si>
    <t>Recubrimiento de cunetas y contracunetas por unidad de obra terminada:</t>
  </si>
  <si>
    <t>Cunetas:</t>
  </si>
  <si>
    <t>N.CTR.CAR.1.03.003/00</t>
  </si>
  <si>
    <t>Con concreto hidráulico simple de fc=150 kg/cm2 con agregado de 19 mm (3/4")</t>
  </si>
  <si>
    <t>Lavaderos :</t>
  </si>
  <si>
    <t>De concreto hidráulico, por unidad de obra terminada, de</t>
  </si>
  <si>
    <t>N.CTR.CAR.1.02.006/00</t>
  </si>
  <si>
    <t xml:space="preserve">fc=150 kg/cm2 con agregado de tamaño máximo de 19 mm (3/4") </t>
  </si>
  <si>
    <t>P A V I M E N T O S    3 . 01 . 03</t>
  </si>
  <si>
    <r>
      <t xml:space="preserve">Fresado de carpeta asfaltica y base existente en un espesor de </t>
    </r>
    <r>
      <rPr>
        <b/>
        <sz val="10"/>
        <rFont val="Arial Narrow"/>
        <family val="2"/>
      </rPr>
      <t xml:space="preserve">0.30  m </t>
    </r>
    <r>
      <rPr>
        <sz val="10"/>
        <rFont val="Arial Narrow"/>
        <family val="2"/>
      </rPr>
      <t>para reciclado y su posterior utilizacion,</t>
    </r>
  </si>
  <si>
    <t>N.CSV.CAR.4.02.001/03</t>
  </si>
  <si>
    <r>
      <t xml:space="preserve">por medios mecanicos (recuperadora). </t>
    </r>
    <r>
      <rPr>
        <sz val="10"/>
        <color indexed="10"/>
        <rFont val="Arial Narrow"/>
        <family val="2"/>
      </rPr>
      <t>(EP PAV.001)</t>
    </r>
  </si>
  <si>
    <t>Afine y compactacion de la superficie del area de fresado para desplante de la base, en una profundidad mínima</t>
  </si>
  <si>
    <t>EP PAV.002</t>
  </si>
  <si>
    <t>de 0.20 m, por unidad de obra terminada para el cien porciento (100%) de su P.V.S.M.</t>
  </si>
  <si>
    <t>SUBBASE Y BASES</t>
  </si>
  <si>
    <t xml:space="preserve">Base de concreto zeolitico para desplante de pavimento flexible compactada al noventa y cinco (95%) de su PVSM, </t>
  </si>
  <si>
    <t>con material del sitio, reciclado del fresado de la carpeta y base existente, mejorada con aditivos,</t>
  </si>
  <si>
    <t>EP PAV.009</t>
  </si>
  <si>
    <t xml:space="preserve">mezclada, homogenizada, afinada y compactada, puot. </t>
  </si>
  <si>
    <t>ESTABILIZACION DE BASES</t>
  </si>
  <si>
    <t>N.CMT.2.02.001/02</t>
  </si>
  <si>
    <t>Cemento gris tipo Portland CPC40/RS</t>
  </si>
  <si>
    <t>Ton</t>
  </si>
  <si>
    <t>EP PAV.010</t>
  </si>
  <si>
    <t>Suministro e incorporacion de Aditivo de Zeolitas sinteticas</t>
  </si>
  <si>
    <t>Kg</t>
  </si>
  <si>
    <t>MATERIALES ASFALTICOS</t>
  </si>
  <si>
    <t>Cementos asfálticos empleados en concreto asfáltico, P.U.O.T.:</t>
  </si>
  <si>
    <t>N.CMT.4.05.001/06</t>
  </si>
  <si>
    <t>Cemento asfáltico, AC - 20  o  similar, para carpeta asfaltica en caliente</t>
  </si>
  <si>
    <t>CARPETAS DE CONCRETO ASFALTICO CON MEZCLA EN CALIENTE</t>
  </si>
  <si>
    <t xml:space="preserve">Carpeta de concreto asfáltico compactado al noventa y cinco por ciento (95%) por </t>
  </si>
  <si>
    <r>
      <t>unidad de obra terminada</t>
    </r>
    <r>
      <rPr>
        <sz val="10"/>
        <color indexed="10"/>
        <rFont val="Arial Narrow"/>
        <family val="2"/>
      </rPr>
      <t xml:space="preserve"> (EP PAV.011)</t>
    </r>
  </si>
  <si>
    <t>N.CTR.CAR.1.04.006/09</t>
  </si>
  <si>
    <t>del banco que elija el Contratista, incluye todos los acarreos</t>
  </si>
  <si>
    <t>S E Ñ A L A M I E N T O</t>
  </si>
  <si>
    <t>Recubrimiento con pintura</t>
  </si>
  <si>
    <t>Recubrimiento de superficie, por unidad de obra terminada</t>
  </si>
  <si>
    <r>
      <t>De pavimento</t>
    </r>
    <r>
      <rPr>
        <sz val="10"/>
        <color indexed="10"/>
        <rFont val="Arial Narrow"/>
        <family val="2"/>
      </rPr>
      <t xml:space="preserve"> (EP SEÑ.001)</t>
    </r>
  </si>
  <si>
    <t>Raya separadora de sentidos de circulacion:</t>
  </si>
  <si>
    <t>M- 1.3 Raya continua sencilla (central):</t>
  </si>
  <si>
    <t>N.CTR.CAR.1.07.001/00</t>
  </si>
  <si>
    <t>Color amarillo reflejante, de 10 cm de ancho (longitud efectiva)</t>
  </si>
  <si>
    <t>M- 1.5 Raya discontinua (5 m x 10 m x 0.10 m) sencilla (central):</t>
  </si>
  <si>
    <t>M- 3 Rayas en la orilla del arroyo vial:</t>
  </si>
  <si>
    <t>M-3.1 Raya en la orilla derecha continua (externa):</t>
  </si>
  <si>
    <t>Color blanco reflejante, de 10 cm de ancho (longitud efectiva)</t>
  </si>
  <si>
    <t xml:space="preserve">OD-4 Barrera de orilla de corona (Defensa) de lámina galvanizada tipo AASTHO M-180, </t>
  </si>
  <si>
    <t xml:space="preserve"> incluyendo sus accesorio por unidad de obra terminada</t>
  </si>
  <si>
    <t>N.CTR.CAR.1.07.009/00</t>
  </si>
  <si>
    <r>
      <t>De 2 crestas, sencilla</t>
    </r>
    <r>
      <rPr>
        <sz val="10"/>
        <color indexed="10"/>
        <rFont val="Arial Narrow"/>
        <family val="2"/>
      </rPr>
      <t xml:space="preserve"> (EP SEÑ.003)</t>
    </r>
  </si>
  <si>
    <r>
      <t xml:space="preserve">Señalamiento vertical en carreteras, por unidad de obra terminada </t>
    </r>
    <r>
      <rPr>
        <b/>
        <sz val="10"/>
        <color indexed="10"/>
        <rFont val="Arial Narrow"/>
        <family val="2"/>
      </rPr>
      <t>(EP SEÑ.004):</t>
    </r>
  </si>
  <si>
    <r>
      <t>Señales preventivas</t>
    </r>
    <r>
      <rPr>
        <b/>
        <sz val="10"/>
        <color indexed="10"/>
        <rFont val="Arial Narrow"/>
        <family val="2"/>
      </rPr>
      <t>:</t>
    </r>
  </si>
  <si>
    <t>SP -   6 Curva :</t>
  </si>
  <si>
    <t>N.CTR.CAR.1.07.005/00</t>
  </si>
  <si>
    <t>De   86 x  86 cm</t>
  </si>
  <si>
    <t>pza</t>
  </si>
  <si>
    <t>SP - 7 Codo:</t>
  </si>
  <si>
    <t>De 86 x 86 cm</t>
  </si>
  <si>
    <t>SP -   8 Curva inversa :</t>
  </si>
  <si>
    <t>De   86  x  86 cm</t>
  </si>
  <si>
    <r>
      <t>Señales restrictivas</t>
    </r>
    <r>
      <rPr>
        <b/>
        <sz val="10"/>
        <color indexed="10"/>
        <rFont val="Arial Narrow"/>
        <family val="2"/>
      </rPr>
      <t>:</t>
    </r>
  </si>
  <si>
    <t>SR - 9 velocidad, de 86 x 86 cm</t>
  </si>
  <si>
    <t>SR - 34  Cinturon de Seguridad obligatorio</t>
  </si>
  <si>
    <t>De   86  x   86 cm</t>
  </si>
  <si>
    <r>
      <t>Señales informativas</t>
    </r>
    <r>
      <rPr>
        <b/>
        <sz val="10"/>
        <color indexed="10"/>
        <rFont val="Arial Narrow"/>
        <family val="2"/>
      </rPr>
      <t>:</t>
    </r>
  </si>
  <si>
    <t>De destino</t>
  </si>
  <si>
    <t>SID - 9, entronque (dos tab.) de 40 x 239 cm.</t>
  </si>
  <si>
    <t>SID - 10, cruce (dos tab.) de 40 x 239 cm.</t>
  </si>
  <si>
    <t>SID - 11, confirmativa (un tab.) de 40 x 239 cm.</t>
  </si>
  <si>
    <t>De identificación:</t>
  </si>
  <si>
    <t>SII - 14 Kilometraje con ruta, de 30 x 120 cm con escudo</t>
  </si>
  <si>
    <t>SII - 15 Kilometraje sin  ruta, de 30 x   76 cm sin   escudo</t>
  </si>
  <si>
    <t>Obras y dispositivos diversos:</t>
  </si>
  <si>
    <t>Indicadores de alineamiento:</t>
  </si>
  <si>
    <t>N.CTR.CAR.1.07.007/00</t>
  </si>
  <si>
    <r>
      <t xml:space="preserve">OD - 6 de 13 cm. de diámetro y 100 cm., de altura, fantasma de concreto </t>
    </r>
    <r>
      <rPr>
        <sz val="10"/>
        <color indexed="10"/>
        <rFont val="Arial Narrow"/>
        <family val="2"/>
      </rPr>
      <t>(EP SEÑ.005):</t>
    </r>
  </si>
  <si>
    <t>Botones reflejantes sobre el paviemnto (vialetas):</t>
  </si>
  <si>
    <r>
      <t>Con reflejante en 2 caras, por unidad de obra terminada</t>
    </r>
    <r>
      <rPr>
        <sz val="10"/>
        <color indexed="10"/>
        <rFont val="Arial Narrow"/>
        <family val="2"/>
      </rPr>
      <t xml:space="preserve"> (EP SEÑ.007):</t>
    </r>
  </si>
  <si>
    <t>N.CTR.CAR.1.07.004/02</t>
  </si>
  <si>
    <t>DH-1.3 Amarilla</t>
  </si>
  <si>
    <t>DH-1.10 Blanca</t>
  </si>
  <si>
    <t>Las Limas - Revolucion Mexicana</t>
  </si>
  <si>
    <r>
      <t>ESTA FORMA E-7 CONSTA DE 41</t>
    </r>
    <r>
      <rPr>
        <sz val="10"/>
        <rFont val="Arial"/>
        <family val="2"/>
      </rPr>
      <t>CONCEPTOS</t>
    </r>
  </si>
  <si>
    <t>(Nombre, cargo y firma del representante legal)</t>
  </si>
  <si>
    <t>(Nombre del licitante)</t>
  </si>
  <si>
    <t>km 17+000 - km 33+500</t>
  </si>
  <si>
    <t>SUBSECRETARIA DE INFRAESTRUCTURA</t>
  </si>
  <si>
    <t>DIRECCION GENERAL DE CARRETERAS</t>
  </si>
  <si>
    <t>DIRECCION GENERAL ADJUNTA DE CONSTRUCCION Y MODERNIZACION DE CARRETERAS</t>
  </si>
  <si>
    <t>Reconstruccion del camino actual mediante la elevacion de rasante, obras de drenaje, recuperacion de las capas de la estructura del pavimento existente para la formacion de una base estabilizada de tipo zeolitica, construcción de carpeta de concreto asfáltico, obras complementarias y señalamiento.</t>
  </si>
  <si>
    <t>LICITACIÓN NÚMERO: LO-009-0000999-N199-2013</t>
  </si>
</sst>
</file>

<file path=xl/styles.xml><?xml version="1.0" encoding="utf-8"?>
<styleSheet xmlns="http://schemas.openxmlformats.org/spreadsheetml/2006/main">
  <numFmts count="5">
    <numFmt numFmtId="164" formatCode="General_)"/>
    <numFmt numFmtId="165" formatCode="_(* #,##0.00_);_(* \(#,##0.00\);_(* &quot;-&quot;??_);_(@_)"/>
    <numFmt numFmtId="166" formatCode="#,##0.00;[Red]\-#,##0.00,"/>
    <numFmt numFmtId="167" formatCode="_-[$€-2]* #,##0.00_-;\-[$€-2]* #,##0.00_-;_-[$€-2]* &quot;-&quot;??_-"/>
    <numFmt numFmtId="168" formatCode="#,##0.00;\-#,##0.00;"/>
  </numFmts>
  <fonts count="24">
    <font>
      <sz val="10"/>
      <name val="Arial"/>
    </font>
    <font>
      <sz val="10"/>
      <name val="Arial"/>
      <family val="2"/>
    </font>
    <font>
      <b/>
      <sz val="10"/>
      <name val="Arial"/>
      <family val="2"/>
    </font>
    <font>
      <sz val="12"/>
      <name val="Helv"/>
    </font>
    <font>
      <sz val="10"/>
      <name val="Arial"/>
      <family val="2"/>
    </font>
    <font>
      <b/>
      <sz val="14"/>
      <name val="Arial"/>
      <family val="2"/>
    </font>
    <font>
      <sz val="11"/>
      <name val="Arial"/>
      <family val="2"/>
    </font>
    <font>
      <sz val="10"/>
      <name val="Helv"/>
    </font>
    <font>
      <sz val="8"/>
      <name val="Arial"/>
      <family val="2"/>
    </font>
    <font>
      <b/>
      <sz val="12"/>
      <name val="Arial"/>
      <family val="2"/>
    </font>
    <font>
      <sz val="12"/>
      <name val="Arial"/>
      <family val="2"/>
    </font>
    <font>
      <sz val="12"/>
      <name val="Arial"/>
      <family val="2"/>
    </font>
    <font>
      <i/>
      <sz val="10"/>
      <name val="Arial"/>
      <family val="2"/>
    </font>
    <font>
      <sz val="12"/>
      <name val="Calibri"/>
      <family val="2"/>
      <scheme val="minor"/>
    </font>
    <font>
      <i/>
      <sz val="10"/>
      <color theme="0" tint="-0.499984740745262"/>
      <name val="Arial"/>
      <family val="2"/>
    </font>
    <font>
      <i/>
      <sz val="12"/>
      <color theme="0" tint="-0.499984740745262"/>
      <name val="Helv"/>
    </font>
    <font>
      <i/>
      <sz val="11"/>
      <color theme="0" tint="-0.499984740745262"/>
      <name val="Arial"/>
      <family val="2"/>
    </font>
    <font>
      <i/>
      <sz val="10"/>
      <color theme="0" tint="-0.499984740745262"/>
      <name val="Helv"/>
    </font>
    <font>
      <b/>
      <sz val="6"/>
      <color theme="0" tint="-0.499984740745262"/>
      <name val="Arial"/>
      <family val="2"/>
    </font>
    <font>
      <sz val="10"/>
      <name val="Arial Narrow"/>
      <family val="2"/>
    </font>
    <font>
      <b/>
      <sz val="10"/>
      <name val="Arial Narrow"/>
      <family val="2"/>
    </font>
    <font>
      <sz val="10"/>
      <color rgb="FFFF0000"/>
      <name val="Arial Narrow"/>
      <family val="2"/>
    </font>
    <font>
      <sz val="10"/>
      <color indexed="10"/>
      <name val="Arial Narrow"/>
      <family val="2"/>
    </font>
    <font>
      <b/>
      <sz val="10"/>
      <color indexed="10"/>
      <name val="Arial Narrow"/>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23">
    <border>
      <left/>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64"/>
      </top>
      <bottom style="thin">
        <color indexed="64"/>
      </bottom>
      <diagonal/>
    </border>
  </borders>
  <cellStyleXfs count="8">
    <xf numFmtId="0" fontId="0" fillId="0" borderId="0"/>
    <xf numFmtId="165" fontId="1" fillId="0" borderId="0" applyFont="0" applyFill="0" applyBorder="0" applyAlignment="0" applyProtection="0"/>
    <xf numFmtId="164" fontId="3" fillId="0" borderId="0"/>
    <xf numFmtId="164" fontId="3" fillId="0" borderId="0"/>
    <xf numFmtId="165" fontId="1" fillId="0" borderId="0" applyFont="0" applyFill="0" applyBorder="0" applyAlignment="0" applyProtection="0"/>
    <xf numFmtId="0" fontId="8" fillId="0" borderId="0"/>
    <xf numFmtId="167" fontId="3" fillId="0" borderId="0" applyFont="0" applyFill="0" applyBorder="0" applyAlignment="0" applyProtection="0"/>
    <xf numFmtId="0" fontId="1" fillId="0" borderId="0"/>
  </cellStyleXfs>
  <cellXfs count="146">
    <xf numFmtId="0" fontId="0" fillId="0" borderId="0" xfId="0"/>
    <xf numFmtId="164" fontId="2" fillId="0" borderId="0" xfId="2" applyNumberFormat="1" applyFont="1" applyFill="1" applyAlignment="1" applyProtection="1">
      <alignment horizontal="centerContinuous"/>
    </xf>
    <xf numFmtId="164" fontId="3" fillId="0" borderId="0" xfId="2" applyFont="1" applyFill="1"/>
    <xf numFmtId="0" fontId="1" fillId="0" borderId="0" xfId="0" applyFont="1" applyFill="1"/>
    <xf numFmtId="164" fontId="4" fillId="0" borderId="0" xfId="2" applyFont="1" applyFill="1"/>
    <xf numFmtId="4" fontId="4" fillId="0" borderId="0" xfId="2" applyNumberFormat="1" applyFont="1" applyFill="1" applyAlignment="1">
      <alignment horizontal="center"/>
    </xf>
    <xf numFmtId="164" fontId="6" fillId="0" borderId="0" xfId="2" applyNumberFormat="1" applyFont="1" applyFill="1" applyProtection="1"/>
    <xf numFmtId="4" fontId="6" fillId="0" borderId="0" xfId="2" applyNumberFormat="1" applyFont="1" applyFill="1" applyProtection="1"/>
    <xf numFmtId="164" fontId="4" fillId="0" borderId="0" xfId="2" applyNumberFormat="1" applyFont="1" applyFill="1" applyProtection="1"/>
    <xf numFmtId="4" fontId="4" fillId="0" borderId="0" xfId="2" applyNumberFormat="1" applyFont="1" applyFill="1" applyProtection="1"/>
    <xf numFmtId="164" fontId="4" fillId="0" borderId="1" xfId="2" applyNumberFormat="1" applyFont="1" applyFill="1" applyBorder="1" applyAlignment="1" applyProtection="1">
      <alignment horizontal="center"/>
    </xf>
    <xf numFmtId="164" fontId="4" fillId="0" borderId="1" xfId="2" quotePrefix="1" applyNumberFormat="1" applyFont="1" applyFill="1" applyBorder="1" applyAlignment="1" applyProtection="1">
      <alignment horizontal="left"/>
    </xf>
    <xf numFmtId="39" fontId="4" fillId="0" borderId="1" xfId="2" applyNumberFormat="1" applyFont="1" applyFill="1" applyBorder="1" applyProtection="1"/>
    <xf numFmtId="4" fontId="7" fillId="0" borderId="2" xfId="2" applyNumberFormat="1" applyFont="1" applyFill="1" applyBorder="1"/>
    <xf numFmtId="164" fontId="4" fillId="0" borderId="1" xfId="2" quotePrefix="1" applyNumberFormat="1" applyFont="1" applyFill="1" applyBorder="1" applyAlignment="1" applyProtection="1">
      <alignment horizontal="center"/>
    </xf>
    <xf numFmtId="164" fontId="4" fillId="0" borderId="1" xfId="2" quotePrefix="1" applyNumberFormat="1" applyFont="1" applyFill="1" applyBorder="1" applyAlignment="1" applyProtection="1">
      <alignment horizontal="left" vertical="center"/>
    </xf>
    <xf numFmtId="4" fontId="1" fillId="0" borderId="0" xfId="0" applyNumberFormat="1" applyFont="1" applyFill="1"/>
    <xf numFmtId="164" fontId="4" fillId="0" borderId="0" xfId="2" applyNumberFormat="1" applyFont="1" applyFill="1" applyAlignment="1" applyProtection="1">
      <alignment horizontal="center"/>
    </xf>
    <xf numFmtId="4" fontId="4" fillId="0" borderId="0" xfId="2" applyNumberFormat="1" applyFont="1" applyFill="1" applyAlignment="1" applyProtection="1">
      <alignment horizontal="center"/>
    </xf>
    <xf numFmtId="165" fontId="2" fillId="0" borderId="0" xfId="1" applyFont="1" applyFill="1" applyAlignment="1" applyProtection="1">
      <alignment horizontal="left"/>
    </xf>
    <xf numFmtId="4" fontId="4" fillId="0" borderId="0" xfId="1" applyNumberFormat="1" applyFont="1" applyFill="1" applyAlignment="1" applyProtection="1">
      <alignment horizontal="center"/>
    </xf>
    <xf numFmtId="164" fontId="2" fillId="0" borderId="0" xfId="2" applyNumberFormat="1" applyFont="1" applyFill="1" applyAlignment="1" applyProtection="1">
      <alignment horizontal="left"/>
    </xf>
    <xf numFmtId="164" fontId="2" fillId="0" borderId="0" xfId="2" applyFont="1" applyFill="1" applyAlignment="1">
      <alignment horizontal="left"/>
    </xf>
    <xf numFmtId="4" fontId="7" fillId="0" borderId="3" xfId="2" applyNumberFormat="1" applyFont="1" applyFill="1" applyBorder="1"/>
    <xf numFmtId="164" fontId="4" fillId="0" borderId="0" xfId="2" applyNumberFormat="1" applyFont="1" applyFill="1" applyBorder="1" applyProtection="1"/>
    <xf numFmtId="4" fontId="7" fillId="0" borderId="0" xfId="2" applyNumberFormat="1" applyFont="1" applyFill="1" applyBorder="1"/>
    <xf numFmtId="164" fontId="4" fillId="0" borderId="0" xfId="2" applyNumberFormat="1" applyFont="1" applyFill="1" applyBorder="1" applyAlignment="1" applyProtection="1">
      <alignment horizontal="left"/>
    </xf>
    <xf numFmtId="164" fontId="4" fillId="0" borderId="0" xfId="2" applyFont="1" applyFill="1" applyBorder="1"/>
    <xf numFmtId="164" fontId="4" fillId="0" borderId="0" xfId="2" applyNumberFormat="1" applyFont="1" applyFill="1" applyBorder="1" applyAlignment="1" applyProtection="1">
      <alignment horizontal="center"/>
    </xf>
    <xf numFmtId="4" fontId="4" fillId="0" borderId="0" xfId="2" applyNumberFormat="1" applyFont="1" applyFill="1" applyBorder="1" applyAlignment="1" applyProtection="1">
      <alignment horizontal="right" indent="1"/>
    </xf>
    <xf numFmtId="39" fontId="4" fillId="0" borderId="0" xfId="2" applyNumberFormat="1" applyFont="1" applyFill="1" applyBorder="1" applyProtection="1"/>
    <xf numFmtId="0" fontId="1" fillId="0" borderId="0" xfId="0" applyFont="1" applyFill="1" applyBorder="1"/>
    <xf numFmtId="4" fontId="2" fillId="0" borderId="0" xfId="0" applyNumberFormat="1" applyFont="1" applyFill="1"/>
    <xf numFmtId="4" fontId="7" fillId="0" borderId="5" xfId="2" applyNumberFormat="1" applyFont="1" applyFill="1" applyBorder="1"/>
    <xf numFmtId="0" fontId="10" fillId="0" borderId="0" xfId="0" applyFont="1" applyFill="1"/>
    <xf numFmtId="164" fontId="9" fillId="0" borderId="0" xfId="2" applyFont="1" applyFill="1" applyAlignment="1">
      <alignment horizontal="left"/>
    </xf>
    <xf numFmtId="4" fontId="11" fillId="0" borderId="0" xfId="2" applyNumberFormat="1" applyFont="1" applyFill="1" applyAlignment="1">
      <alignment horizontal="center"/>
    </xf>
    <xf numFmtId="4" fontId="3" fillId="0" borderId="0" xfId="2" applyNumberFormat="1" applyFont="1" applyFill="1" applyBorder="1"/>
    <xf numFmtId="4" fontId="4" fillId="0" borderId="0" xfId="0" applyNumberFormat="1" applyFont="1" applyFill="1"/>
    <xf numFmtId="164" fontId="4" fillId="0" borderId="4" xfId="2" applyNumberFormat="1" applyFont="1" applyFill="1" applyBorder="1" applyAlignment="1" applyProtection="1">
      <alignment horizontal="left"/>
    </xf>
    <xf numFmtId="164" fontId="4" fillId="0" borderId="4" xfId="2" applyNumberFormat="1" applyFont="1" applyFill="1" applyBorder="1" applyAlignment="1" applyProtection="1">
      <alignment horizontal="center"/>
    </xf>
    <xf numFmtId="0" fontId="4" fillId="0" borderId="0" xfId="0" quotePrefix="1" applyFont="1" applyFill="1"/>
    <xf numFmtId="164" fontId="4" fillId="0" borderId="0" xfId="2" quotePrefix="1" applyFont="1" applyFill="1"/>
    <xf numFmtId="164" fontId="4" fillId="0" borderId="0" xfId="2" quotePrefix="1" applyNumberFormat="1" applyFont="1" applyFill="1" applyBorder="1" applyAlignment="1" applyProtection="1"/>
    <xf numFmtId="164" fontId="9" fillId="0" borderId="0" xfId="2" applyFont="1" applyFill="1"/>
    <xf numFmtId="39" fontId="4" fillId="0" borderId="1" xfId="2" quotePrefix="1" applyNumberFormat="1" applyFont="1" applyFill="1" applyBorder="1" applyAlignment="1" applyProtection="1">
      <alignment horizontal="center"/>
    </xf>
    <xf numFmtId="4" fontId="7" fillId="0" borderId="2" xfId="2" quotePrefix="1" applyNumberFormat="1" applyFont="1" applyFill="1" applyBorder="1" applyAlignment="1">
      <alignment horizontal="center"/>
    </xf>
    <xf numFmtId="164" fontId="4" fillId="0" borderId="0" xfId="2" applyNumberFormat="1" applyFont="1" applyFill="1" applyAlignment="1" applyProtection="1">
      <alignment horizontal="left"/>
    </xf>
    <xf numFmtId="0" fontId="9" fillId="0" borderId="0" xfId="0" applyFont="1" applyFill="1" applyAlignment="1">
      <alignment horizontal="center" wrapText="1"/>
    </xf>
    <xf numFmtId="164" fontId="3" fillId="0" borderId="8" xfId="2" applyFont="1" applyFill="1" applyBorder="1"/>
    <xf numFmtId="164" fontId="13" fillId="0" borderId="0" xfId="2" applyFont="1" applyFill="1"/>
    <xf numFmtId="0" fontId="9" fillId="0" borderId="0" xfId="0" applyFont="1" applyFill="1" applyAlignment="1">
      <alignment horizontal="center" wrapText="1"/>
    </xf>
    <xf numFmtId="164" fontId="5" fillId="0" borderId="0" xfId="2" applyNumberFormat="1" applyFont="1" applyFill="1" applyAlignment="1" applyProtection="1">
      <alignment horizontal="center" wrapText="1"/>
    </xf>
    <xf numFmtId="165" fontId="2" fillId="0" borderId="16" xfId="1" applyFont="1" applyFill="1" applyBorder="1" applyAlignment="1" applyProtection="1">
      <alignment horizontal="center" vertical="center" wrapText="1"/>
    </xf>
    <xf numFmtId="165" fontId="2" fillId="0" borderId="4" xfId="1" applyFont="1" applyFill="1" applyBorder="1" applyAlignment="1" applyProtection="1">
      <alignment horizontal="center" vertical="center" wrapText="1"/>
    </xf>
    <xf numFmtId="164" fontId="3" fillId="0" borderId="18" xfId="2" applyFont="1" applyFill="1" applyBorder="1"/>
    <xf numFmtId="39" fontId="4" fillId="0" borderId="15" xfId="2" quotePrefix="1" applyNumberFormat="1" applyFont="1" applyFill="1" applyBorder="1" applyAlignment="1" applyProtection="1">
      <alignment horizontal="center"/>
    </xf>
    <xf numFmtId="39" fontId="4" fillId="0" borderId="15" xfId="2" applyNumberFormat="1" applyFont="1" applyFill="1" applyBorder="1" applyProtection="1"/>
    <xf numFmtId="39" fontId="4" fillId="0" borderId="6" xfId="2" applyNumberFormat="1" applyFont="1" applyFill="1" applyBorder="1" applyProtection="1"/>
    <xf numFmtId="39" fontId="4" fillId="0" borderId="17" xfId="2" applyNumberFormat="1" applyFont="1" applyFill="1" applyBorder="1" applyProtection="1"/>
    <xf numFmtId="164" fontId="3" fillId="0" borderId="9" xfId="2" applyFont="1" applyFill="1" applyBorder="1"/>
    <xf numFmtId="164" fontId="9" fillId="0" borderId="0" xfId="2" applyFont="1" applyFill="1" applyAlignment="1">
      <alignment horizontal="center" vertical="center"/>
    </xf>
    <xf numFmtId="0" fontId="14" fillId="0" borderId="0" xfId="0" applyFont="1" applyFill="1"/>
    <xf numFmtId="4" fontId="14" fillId="0" borderId="0" xfId="2" applyNumberFormat="1" applyFont="1" applyFill="1" applyAlignment="1" applyProtection="1">
      <alignment horizontal="centerContinuous"/>
    </xf>
    <xf numFmtId="164" fontId="15" fillId="0" borderId="0" xfId="2" applyFont="1" applyFill="1"/>
    <xf numFmtId="4" fontId="14" fillId="0" borderId="0" xfId="2" quotePrefix="1" applyNumberFormat="1" applyFont="1" applyFill="1" applyAlignment="1" applyProtection="1">
      <alignment horizontal="centerContinuous"/>
    </xf>
    <xf numFmtId="164" fontId="14" fillId="0" borderId="0" xfId="2" applyNumberFormat="1" applyFont="1" applyFill="1" applyAlignment="1" applyProtection="1">
      <alignment horizontal="centerContinuous"/>
    </xf>
    <xf numFmtId="164" fontId="16" fillId="0" borderId="0" xfId="2" applyNumberFormat="1" applyFont="1" applyFill="1" applyAlignment="1" applyProtection="1">
      <alignment horizontal="justify"/>
    </xf>
    <xf numFmtId="4" fontId="16" fillId="0" borderId="0" xfId="2" applyNumberFormat="1" applyFont="1" applyFill="1" applyAlignment="1" applyProtection="1">
      <alignment horizontal="justify"/>
    </xf>
    <xf numFmtId="164" fontId="16" fillId="0" borderId="0" xfId="2" applyNumberFormat="1" applyFont="1" applyFill="1" applyProtection="1"/>
    <xf numFmtId="4" fontId="16" fillId="0" borderId="0" xfId="2" applyNumberFormat="1" applyFont="1" applyFill="1" applyProtection="1"/>
    <xf numFmtId="164" fontId="14" fillId="0" borderId="0" xfId="2" quotePrefix="1" applyFont="1" applyFill="1" applyAlignment="1">
      <alignment horizontal="center" vertical="center"/>
    </xf>
    <xf numFmtId="0" fontId="4" fillId="0" borderId="0" xfId="0" applyFont="1" applyFill="1"/>
    <xf numFmtId="39" fontId="14" fillId="0" borderId="15" xfId="2" quotePrefix="1" applyNumberFormat="1" applyFont="1" applyFill="1" applyBorder="1" applyAlignment="1" applyProtection="1">
      <alignment horizontal="center"/>
    </xf>
    <xf numFmtId="39" fontId="14" fillId="0" borderId="4" xfId="2" quotePrefix="1" applyNumberFormat="1" applyFont="1" applyFill="1" applyBorder="1" applyAlignment="1" applyProtection="1">
      <alignment horizontal="center"/>
    </xf>
    <xf numFmtId="4" fontId="14" fillId="0" borderId="2" xfId="2" quotePrefix="1" applyNumberFormat="1" applyFont="1" applyFill="1" applyBorder="1" applyAlignment="1">
      <alignment horizontal="center"/>
    </xf>
    <xf numFmtId="39" fontId="14" fillId="0" borderId="7" xfId="2" quotePrefix="1" applyNumberFormat="1" applyFont="1" applyFill="1" applyBorder="1" applyAlignment="1" applyProtection="1">
      <alignment horizontal="center"/>
    </xf>
    <xf numFmtId="4" fontId="17" fillId="0" borderId="2" xfId="2" quotePrefix="1" applyNumberFormat="1" applyFont="1" applyFill="1" applyBorder="1" applyAlignment="1">
      <alignment horizontal="center"/>
    </xf>
    <xf numFmtId="164" fontId="4" fillId="0" borderId="0" xfId="2" applyNumberFormat="1" applyFont="1" applyFill="1" applyAlignment="1" applyProtection="1">
      <alignment horizontal="left" vertical="top"/>
    </xf>
    <xf numFmtId="4" fontId="14" fillId="0" borderId="0" xfId="2" quotePrefix="1" applyNumberFormat="1" applyFont="1" applyFill="1" applyAlignment="1" applyProtection="1">
      <alignment horizontal="center"/>
    </xf>
    <xf numFmtId="49" fontId="14" fillId="2" borderId="4" xfId="2" applyNumberFormat="1" applyFont="1" applyFill="1" applyBorder="1" applyAlignment="1">
      <alignment horizontal="center"/>
    </xf>
    <xf numFmtId="164" fontId="4" fillId="0" borderId="0" xfId="2" applyNumberFormat="1" applyFont="1" applyFill="1" applyBorder="1" applyAlignment="1" applyProtection="1">
      <alignment horizontal="center"/>
    </xf>
    <xf numFmtId="164" fontId="4" fillId="0" borderId="16" xfId="2" quotePrefix="1" applyNumberFormat="1" applyFont="1" applyFill="1" applyBorder="1" applyAlignment="1" applyProtection="1">
      <alignment horizontal="center"/>
    </xf>
    <xf numFmtId="164" fontId="4" fillId="0" borderId="6" xfId="2" applyNumberFormat="1" applyFont="1" applyFill="1" applyBorder="1" applyAlignment="1" applyProtection="1">
      <alignment horizontal="center"/>
    </xf>
    <xf numFmtId="164" fontId="4" fillId="0" borderId="2" xfId="2" applyNumberFormat="1" applyFont="1" applyFill="1" applyBorder="1" applyAlignment="1" applyProtection="1">
      <alignment horizontal="center"/>
    </xf>
    <xf numFmtId="164" fontId="4" fillId="0" borderId="20" xfId="2" quotePrefix="1" applyNumberFormat="1" applyFont="1" applyFill="1" applyBorder="1" applyAlignment="1" applyProtection="1">
      <alignment horizontal="center" vertical="center"/>
    </xf>
    <xf numFmtId="0" fontId="18" fillId="0" borderId="0" xfId="0" applyFont="1" applyFill="1" applyAlignment="1">
      <alignment horizontal="center"/>
    </xf>
    <xf numFmtId="164" fontId="19" fillId="0" borderId="21" xfId="3" applyNumberFormat="1" applyFont="1" applyFill="1" applyBorder="1" applyAlignment="1" applyProtection="1">
      <alignment horizontal="center"/>
    </xf>
    <xf numFmtId="164" fontId="19" fillId="0" borderId="1" xfId="3" applyNumberFormat="1" applyFont="1" applyFill="1" applyBorder="1" applyAlignment="1" applyProtection="1">
      <alignment horizontal="center"/>
    </xf>
    <xf numFmtId="164" fontId="20" fillId="0" borderId="1" xfId="3" applyNumberFormat="1" applyFont="1" applyFill="1" applyBorder="1" applyAlignment="1" applyProtection="1">
      <alignment horizontal="center"/>
    </xf>
    <xf numFmtId="164" fontId="20" fillId="0" borderId="1" xfId="3" applyNumberFormat="1" applyFont="1" applyFill="1" applyBorder="1" applyAlignment="1" applyProtection="1">
      <alignment horizontal="left"/>
    </xf>
    <xf numFmtId="164" fontId="19" fillId="0" borderId="4" xfId="3" applyFont="1" applyBorder="1" applyAlignment="1"/>
    <xf numFmtId="164" fontId="20" fillId="0" borderId="4" xfId="3" applyFont="1" applyBorder="1"/>
    <xf numFmtId="164" fontId="19" fillId="0" borderId="4" xfId="3" applyFont="1" applyBorder="1"/>
    <xf numFmtId="164" fontId="19" fillId="0" borderId="4" xfId="3" applyFont="1" applyFill="1" applyBorder="1" applyAlignment="1">
      <alignment horizontal="center"/>
    </xf>
    <xf numFmtId="164" fontId="20" fillId="0" borderId="1" xfId="3" quotePrefix="1" applyNumberFormat="1" applyFont="1" applyFill="1" applyBorder="1" applyAlignment="1" applyProtection="1">
      <alignment horizontal="left"/>
    </xf>
    <xf numFmtId="164" fontId="19" fillId="0" borderId="4" xfId="3" applyFont="1" applyFill="1" applyBorder="1"/>
    <xf numFmtId="164" fontId="1" fillId="3" borderId="4" xfId="3" applyFont="1" applyFill="1" applyBorder="1" applyAlignment="1">
      <alignment horizontal="center"/>
    </xf>
    <xf numFmtId="164" fontId="21" fillId="0" borderId="4" xfId="3" applyFont="1" applyFill="1" applyBorder="1" applyAlignment="1">
      <alignment horizontal="center"/>
    </xf>
    <xf numFmtId="164" fontId="19" fillId="0" borderId="1" xfId="3" applyNumberFormat="1" applyFont="1" applyFill="1" applyBorder="1" applyAlignment="1" applyProtection="1">
      <alignment horizontal="left"/>
    </xf>
    <xf numFmtId="164" fontId="19" fillId="0" borderId="22" xfId="3" applyFont="1" applyFill="1" applyBorder="1" applyAlignment="1">
      <alignment horizontal="center"/>
    </xf>
    <xf numFmtId="164" fontId="19" fillId="0" borderId="4" xfId="3" applyFont="1" applyBorder="1" applyAlignment="1">
      <alignment horizontal="left"/>
    </xf>
    <xf numFmtId="164" fontId="22" fillId="0" borderId="1" xfId="3" applyNumberFormat="1" applyFont="1" applyFill="1" applyBorder="1" applyAlignment="1" applyProtection="1">
      <alignment horizontal="center"/>
    </xf>
    <xf numFmtId="164" fontId="21" fillId="0" borderId="1" xfId="3" applyNumberFormat="1" applyFont="1" applyFill="1" applyBorder="1" applyAlignment="1" applyProtection="1">
      <alignment horizontal="center"/>
    </xf>
    <xf numFmtId="164" fontId="19" fillId="0" borderId="4" xfId="3" applyFont="1" applyBorder="1" applyAlignment="1">
      <alignment horizontal="center"/>
    </xf>
    <xf numFmtId="164" fontId="19" fillId="0" borderId="6" xfId="3" applyFont="1" applyBorder="1" applyAlignment="1">
      <alignment horizontal="center"/>
    </xf>
    <xf numFmtId="0" fontId="19" fillId="0" borderId="4" xfId="5" applyFont="1" applyBorder="1" applyAlignment="1">
      <alignment horizontal="center" vertical="center"/>
    </xf>
    <xf numFmtId="164" fontId="1" fillId="0" borderId="4" xfId="3" applyFont="1" applyFill="1" applyBorder="1" applyAlignment="1">
      <alignment horizontal="center"/>
    </xf>
    <xf numFmtId="164" fontId="19" fillId="3" borderId="4" xfId="3" applyFont="1" applyFill="1" applyBorder="1" applyAlignment="1">
      <alignment horizontal="center"/>
    </xf>
    <xf numFmtId="164" fontId="20" fillId="0" borderId="4" xfId="3" applyFont="1" applyBorder="1" applyAlignment="1">
      <alignment horizontal="left"/>
    </xf>
    <xf numFmtId="164" fontId="12" fillId="0" borderId="0" xfId="2" applyNumberFormat="1" applyFont="1" applyFill="1" applyAlignment="1" applyProtection="1">
      <alignment horizontal="left"/>
    </xf>
    <xf numFmtId="164" fontId="20" fillId="0" borderId="4" xfId="3" applyFont="1" applyBorder="1" applyAlignment="1"/>
    <xf numFmtId="164" fontId="19" fillId="0" borderId="4" xfId="3" applyFont="1" applyFill="1" applyBorder="1" applyAlignment="1"/>
    <xf numFmtId="164" fontId="19" fillId="0" borderId="15" xfId="3" applyNumberFormat="1" applyFont="1" applyFill="1" applyBorder="1" applyAlignment="1" applyProtection="1">
      <alignment horizontal="center"/>
    </xf>
    <xf numFmtId="39" fontId="4" fillId="0" borderId="4" xfId="2" applyNumberFormat="1" applyFont="1" applyFill="1" applyBorder="1" applyProtection="1"/>
    <xf numFmtId="4" fontId="7" fillId="0" borderId="4" xfId="2" applyNumberFormat="1" applyFont="1" applyFill="1" applyBorder="1"/>
    <xf numFmtId="166" fontId="4" fillId="0" borderId="0" xfId="2" applyNumberFormat="1" applyFont="1" applyFill="1" applyBorder="1" applyAlignment="1" applyProtection="1">
      <alignment horizontal="right" indent="1"/>
    </xf>
    <xf numFmtId="166" fontId="4" fillId="0" borderId="0" xfId="0" applyNumberFormat="1" applyFont="1" applyFill="1"/>
    <xf numFmtId="166" fontId="4" fillId="0" borderId="0" xfId="2" applyNumberFormat="1" applyFont="1" applyFill="1" applyAlignment="1" applyProtection="1">
      <alignment horizontal="center"/>
    </xf>
    <xf numFmtId="166" fontId="4" fillId="0" borderId="0" xfId="1" applyNumberFormat="1" applyFont="1" applyFill="1" applyAlignment="1" applyProtection="1">
      <alignment horizontal="center"/>
    </xf>
    <xf numFmtId="166" fontId="4" fillId="0" borderId="0" xfId="2" applyNumberFormat="1" applyFont="1" applyFill="1" applyAlignment="1">
      <alignment horizontal="center"/>
    </xf>
    <xf numFmtId="168" fontId="19" fillId="0" borderId="1" xfId="3" applyNumberFormat="1" applyFont="1" applyFill="1" applyBorder="1" applyProtection="1"/>
    <xf numFmtId="164" fontId="1" fillId="0" borderId="0" xfId="2" applyNumberFormat="1" applyFont="1" applyFill="1" applyAlignment="1" applyProtection="1">
      <alignment horizontal="left"/>
    </xf>
    <xf numFmtId="164" fontId="1" fillId="0" borderId="0" xfId="2" applyNumberFormat="1" applyFont="1" applyFill="1" applyAlignment="1" applyProtection="1"/>
    <xf numFmtId="164" fontId="4" fillId="0" borderId="0" xfId="2" applyNumberFormat="1" applyFont="1" applyFill="1" applyAlignment="1" applyProtection="1"/>
    <xf numFmtId="164" fontId="14" fillId="0" borderId="0" xfId="2" applyNumberFormat="1" applyFont="1" applyFill="1" applyBorder="1" applyAlignment="1" applyProtection="1">
      <alignment horizontal="center"/>
    </xf>
    <xf numFmtId="164" fontId="1" fillId="0" borderId="0" xfId="2" quotePrefix="1" applyNumberFormat="1" applyFont="1" applyFill="1" applyBorder="1" applyAlignment="1" applyProtection="1">
      <alignment horizontal="center"/>
    </xf>
    <xf numFmtId="164" fontId="4" fillId="0" borderId="0" xfId="2" applyNumberFormat="1" applyFont="1" applyFill="1" applyBorder="1" applyAlignment="1" applyProtection="1">
      <alignment horizontal="center"/>
    </xf>
    <xf numFmtId="164" fontId="14" fillId="0" borderId="0" xfId="2" quotePrefix="1" applyNumberFormat="1" applyFont="1" applyFill="1" applyBorder="1" applyAlignment="1" applyProtection="1">
      <alignment horizontal="center"/>
    </xf>
    <xf numFmtId="0" fontId="9" fillId="0" borderId="0" xfId="0" applyFont="1" applyFill="1" applyAlignment="1">
      <alignment horizontal="center" wrapText="1"/>
    </xf>
    <xf numFmtId="164" fontId="5" fillId="0" borderId="0" xfId="2" applyNumberFormat="1" applyFont="1" applyFill="1" applyAlignment="1" applyProtection="1">
      <alignment horizontal="center" wrapText="1"/>
    </xf>
    <xf numFmtId="164" fontId="2" fillId="0" borderId="9" xfId="2" applyNumberFormat="1" applyFont="1" applyFill="1" applyBorder="1" applyAlignment="1" applyProtection="1">
      <alignment horizontal="center" vertical="center"/>
    </xf>
    <xf numFmtId="164" fontId="2" fillId="0" borderId="10" xfId="2" applyNumberFormat="1" applyFont="1" applyFill="1" applyBorder="1" applyAlignment="1" applyProtection="1">
      <alignment horizontal="center" vertical="center"/>
    </xf>
    <xf numFmtId="164" fontId="2" fillId="0" borderId="7" xfId="2" applyNumberFormat="1" applyFont="1" applyFill="1" applyBorder="1" applyAlignment="1" applyProtection="1">
      <alignment horizontal="center" vertical="center"/>
    </xf>
    <xf numFmtId="165" fontId="2" fillId="0" borderId="11" xfId="1" applyFont="1" applyFill="1" applyBorder="1" applyAlignment="1" applyProtection="1">
      <alignment horizontal="center" vertical="center" wrapText="1"/>
    </xf>
    <xf numFmtId="165" fontId="2" fillId="0" borderId="12" xfId="1" applyFont="1" applyFill="1" applyBorder="1" applyAlignment="1" applyProtection="1">
      <alignment horizontal="center" vertical="center" wrapText="1"/>
    </xf>
    <xf numFmtId="165" fontId="2" fillId="0" borderId="13" xfId="1" applyFont="1" applyFill="1" applyBorder="1" applyAlignment="1" applyProtection="1">
      <alignment horizontal="center" vertical="center" wrapText="1"/>
    </xf>
    <xf numFmtId="165" fontId="2" fillId="0" borderId="14" xfId="1" applyFont="1" applyFill="1" applyBorder="1" applyAlignment="1" applyProtection="1">
      <alignment horizontal="center" vertical="center" wrapText="1"/>
    </xf>
    <xf numFmtId="0" fontId="12" fillId="0" borderId="0" xfId="0" applyFont="1" applyFill="1" applyAlignment="1">
      <alignment horizontal="left" vertical="top" wrapText="1"/>
    </xf>
    <xf numFmtId="164" fontId="2" fillId="0" borderId="1" xfId="2" applyNumberFormat="1" applyFont="1" applyFill="1" applyBorder="1" applyAlignment="1" applyProtection="1">
      <alignment horizontal="center" vertical="center"/>
    </xf>
    <xf numFmtId="165" fontId="2" fillId="0" borderId="11" xfId="1" applyFont="1" applyFill="1" applyBorder="1" applyAlignment="1" applyProtection="1">
      <alignment horizontal="center" vertical="center"/>
    </xf>
    <xf numFmtId="165" fontId="2" fillId="0" borderId="13" xfId="1" applyFont="1" applyFill="1" applyBorder="1" applyAlignment="1" applyProtection="1">
      <alignment horizontal="center" vertical="center"/>
    </xf>
    <xf numFmtId="165" fontId="2" fillId="0" borderId="18" xfId="1" applyFont="1" applyFill="1" applyBorder="1" applyAlignment="1" applyProtection="1">
      <alignment horizontal="center" vertical="center"/>
    </xf>
    <xf numFmtId="164" fontId="2" fillId="0" borderId="12" xfId="2" applyNumberFormat="1" applyFont="1" applyFill="1" applyBorder="1" applyAlignment="1" applyProtection="1">
      <alignment horizontal="center" vertical="center"/>
    </xf>
    <xf numFmtId="164" fontId="2" fillId="0" borderId="14" xfId="2" applyNumberFormat="1" applyFont="1" applyFill="1" applyBorder="1" applyAlignment="1" applyProtection="1">
      <alignment horizontal="center" vertical="center"/>
    </xf>
    <xf numFmtId="164" fontId="2" fillId="0" borderId="19" xfId="2" applyNumberFormat="1" applyFont="1" applyFill="1" applyBorder="1" applyAlignment="1" applyProtection="1">
      <alignment horizontal="center" vertical="center"/>
    </xf>
  </cellXfs>
  <cellStyles count="8">
    <cellStyle name="Euro" xfId="6"/>
    <cellStyle name="Millares 2" xfId="4"/>
    <cellStyle name="Millares_forma e-7 atla - vta. bravo al 06-08-02" xfId="1"/>
    <cellStyle name="Normal" xfId="0" builtinId="0"/>
    <cellStyle name="Normal 2" xfId="3"/>
    <cellStyle name="Normal 3" xfId="7"/>
    <cellStyle name="Normal_CUADRO DE OBRA TUXTLA-SN. CRISTOBAL" xfId="5"/>
    <cellStyle name="Normal_forma e-7 atla - vta. bravo al 06-08-0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48</xdr:row>
      <xdr:rowOff>95250</xdr:rowOff>
    </xdr:from>
    <xdr:to>
      <xdr:col>3</xdr:col>
      <xdr:colOff>4419600</xdr:colOff>
      <xdr:row>48</xdr:row>
      <xdr:rowOff>95250</xdr:rowOff>
    </xdr:to>
    <xdr:sp macro="" textlink="">
      <xdr:nvSpPr>
        <xdr:cNvPr id="1131" name="Line 14"/>
        <xdr:cNvSpPr>
          <a:spLocks noChangeShapeType="1"/>
        </xdr:cNvSpPr>
      </xdr:nvSpPr>
      <xdr:spPr bwMode="auto">
        <a:xfrm>
          <a:off x="104775" y="8410575"/>
          <a:ext cx="6486525"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47624</xdr:colOff>
      <xdr:row>44</xdr:row>
      <xdr:rowOff>95249</xdr:rowOff>
    </xdr:from>
    <xdr:to>
      <xdr:col>3</xdr:col>
      <xdr:colOff>4410075</xdr:colOff>
      <xdr:row>44</xdr:row>
      <xdr:rowOff>95250</xdr:rowOff>
    </xdr:to>
    <xdr:sp macro="" textlink="">
      <xdr:nvSpPr>
        <xdr:cNvPr id="1132" name="Line 18"/>
        <xdr:cNvSpPr>
          <a:spLocks noChangeShapeType="1"/>
        </xdr:cNvSpPr>
      </xdr:nvSpPr>
      <xdr:spPr bwMode="auto">
        <a:xfrm>
          <a:off x="123824" y="7762874"/>
          <a:ext cx="6457951" cy="1"/>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133350</xdr:colOff>
      <xdr:row>1</xdr:row>
      <xdr:rowOff>85725</xdr:rowOff>
    </xdr:from>
    <xdr:to>
      <xdr:col>3</xdr:col>
      <xdr:colOff>0</xdr:colOff>
      <xdr:row>2</xdr:row>
      <xdr:rowOff>371475</xdr:rowOff>
    </xdr:to>
    <xdr:pic>
      <xdr:nvPicPr>
        <xdr:cNvPr id="6" name="6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190500"/>
          <a:ext cx="1857375" cy="619125"/>
        </a:xfrm>
        <a:prstGeom prst="rect">
          <a:avLst/>
        </a:prstGeom>
        <a:noFill/>
        <a:ln w="9525">
          <a:noFill/>
          <a:miter lim="800000"/>
          <a:headEnd/>
          <a:tailEnd/>
        </a:ln>
      </xdr:spPr>
    </xdr:pic>
    <xdr:clientData/>
  </xdr:twoCellAnchor>
  <xdr:twoCellAnchor>
    <xdr:from>
      <xdr:col>1</xdr:col>
      <xdr:colOff>28575</xdr:colOff>
      <xdr:row>86</xdr:row>
      <xdr:rowOff>95250</xdr:rowOff>
    </xdr:from>
    <xdr:to>
      <xdr:col>3</xdr:col>
      <xdr:colOff>4419600</xdr:colOff>
      <xdr:row>86</xdr:row>
      <xdr:rowOff>95250</xdr:rowOff>
    </xdr:to>
    <xdr:sp macro="" textlink="">
      <xdr:nvSpPr>
        <xdr:cNvPr id="7" name="Line 14"/>
        <xdr:cNvSpPr>
          <a:spLocks noChangeShapeType="1"/>
        </xdr:cNvSpPr>
      </xdr:nvSpPr>
      <xdr:spPr bwMode="auto">
        <a:xfrm>
          <a:off x="161925" y="8848725"/>
          <a:ext cx="59245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47624</xdr:colOff>
      <xdr:row>82</xdr:row>
      <xdr:rowOff>95249</xdr:rowOff>
    </xdr:from>
    <xdr:to>
      <xdr:col>3</xdr:col>
      <xdr:colOff>4410075</xdr:colOff>
      <xdr:row>82</xdr:row>
      <xdr:rowOff>95250</xdr:rowOff>
    </xdr:to>
    <xdr:sp macro="" textlink="">
      <xdr:nvSpPr>
        <xdr:cNvPr id="8" name="Line 18"/>
        <xdr:cNvSpPr>
          <a:spLocks noChangeShapeType="1"/>
        </xdr:cNvSpPr>
      </xdr:nvSpPr>
      <xdr:spPr bwMode="auto">
        <a:xfrm>
          <a:off x="180974" y="8201024"/>
          <a:ext cx="5905501" cy="1"/>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28575</xdr:colOff>
      <xdr:row>124</xdr:row>
      <xdr:rowOff>95250</xdr:rowOff>
    </xdr:from>
    <xdr:to>
      <xdr:col>3</xdr:col>
      <xdr:colOff>4419600</xdr:colOff>
      <xdr:row>124</xdr:row>
      <xdr:rowOff>95250</xdr:rowOff>
    </xdr:to>
    <xdr:sp macro="" textlink="">
      <xdr:nvSpPr>
        <xdr:cNvPr id="9" name="Line 14"/>
        <xdr:cNvSpPr>
          <a:spLocks noChangeShapeType="1"/>
        </xdr:cNvSpPr>
      </xdr:nvSpPr>
      <xdr:spPr bwMode="auto">
        <a:xfrm>
          <a:off x="161925" y="15039975"/>
          <a:ext cx="59245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47624</xdr:colOff>
      <xdr:row>120</xdr:row>
      <xdr:rowOff>95249</xdr:rowOff>
    </xdr:from>
    <xdr:to>
      <xdr:col>3</xdr:col>
      <xdr:colOff>4410075</xdr:colOff>
      <xdr:row>120</xdr:row>
      <xdr:rowOff>95250</xdr:rowOff>
    </xdr:to>
    <xdr:sp macro="" textlink="">
      <xdr:nvSpPr>
        <xdr:cNvPr id="10" name="Line 18"/>
        <xdr:cNvSpPr>
          <a:spLocks noChangeShapeType="1"/>
        </xdr:cNvSpPr>
      </xdr:nvSpPr>
      <xdr:spPr bwMode="auto">
        <a:xfrm>
          <a:off x="180974" y="14392274"/>
          <a:ext cx="5905501" cy="1"/>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28575</xdr:colOff>
      <xdr:row>162</xdr:row>
      <xdr:rowOff>95250</xdr:rowOff>
    </xdr:from>
    <xdr:to>
      <xdr:col>3</xdr:col>
      <xdr:colOff>4419600</xdr:colOff>
      <xdr:row>162</xdr:row>
      <xdr:rowOff>95250</xdr:rowOff>
    </xdr:to>
    <xdr:sp macro="" textlink="">
      <xdr:nvSpPr>
        <xdr:cNvPr id="11" name="Line 14"/>
        <xdr:cNvSpPr>
          <a:spLocks noChangeShapeType="1"/>
        </xdr:cNvSpPr>
      </xdr:nvSpPr>
      <xdr:spPr bwMode="auto">
        <a:xfrm>
          <a:off x="161925" y="21031200"/>
          <a:ext cx="59245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47624</xdr:colOff>
      <xdr:row>158</xdr:row>
      <xdr:rowOff>95249</xdr:rowOff>
    </xdr:from>
    <xdr:to>
      <xdr:col>3</xdr:col>
      <xdr:colOff>4410075</xdr:colOff>
      <xdr:row>158</xdr:row>
      <xdr:rowOff>95250</xdr:rowOff>
    </xdr:to>
    <xdr:sp macro="" textlink="">
      <xdr:nvSpPr>
        <xdr:cNvPr id="12" name="Line 18"/>
        <xdr:cNvSpPr>
          <a:spLocks noChangeShapeType="1"/>
        </xdr:cNvSpPr>
      </xdr:nvSpPr>
      <xdr:spPr bwMode="auto">
        <a:xfrm>
          <a:off x="180974" y="20383499"/>
          <a:ext cx="5905501" cy="1"/>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28575</xdr:colOff>
      <xdr:row>200</xdr:row>
      <xdr:rowOff>95250</xdr:rowOff>
    </xdr:from>
    <xdr:to>
      <xdr:col>3</xdr:col>
      <xdr:colOff>4419600</xdr:colOff>
      <xdr:row>200</xdr:row>
      <xdr:rowOff>95250</xdr:rowOff>
    </xdr:to>
    <xdr:sp macro="" textlink="">
      <xdr:nvSpPr>
        <xdr:cNvPr id="13" name="Line 14"/>
        <xdr:cNvSpPr>
          <a:spLocks noChangeShapeType="1"/>
        </xdr:cNvSpPr>
      </xdr:nvSpPr>
      <xdr:spPr bwMode="auto">
        <a:xfrm>
          <a:off x="161925" y="27022425"/>
          <a:ext cx="592455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47624</xdr:colOff>
      <xdr:row>196</xdr:row>
      <xdr:rowOff>95249</xdr:rowOff>
    </xdr:from>
    <xdr:to>
      <xdr:col>3</xdr:col>
      <xdr:colOff>4410075</xdr:colOff>
      <xdr:row>196</xdr:row>
      <xdr:rowOff>95250</xdr:rowOff>
    </xdr:to>
    <xdr:sp macro="" textlink="">
      <xdr:nvSpPr>
        <xdr:cNvPr id="14" name="Line 18"/>
        <xdr:cNvSpPr>
          <a:spLocks noChangeShapeType="1"/>
        </xdr:cNvSpPr>
      </xdr:nvSpPr>
      <xdr:spPr bwMode="auto">
        <a:xfrm>
          <a:off x="180974" y="26374724"/>
          <a:ext cx="5905501" cy="1"/>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RAFAEL%20ANGEL\Mis%20documentos\TAPANATEPEC-TUXTLA%20G\CATALOGOS\catalogo%20coatza-salinacruz(RA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ERRA%20Y%20LIBERTAD/X-%20Nuevo%20Concurso/Concursos%2005-05/Seguimiento/Informe%20Direccion/(4)%2027%20feb%202000/Libramiento%20Intern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cmillan\c\Rafael\CUADERNO\BALANC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laneacion\C\PLANEACION\MIS%20DOCUMENTOS\ARRIAGA\Programas\programas%20SCT\reprogra%20tramo%200-10%20inicio%20ene%2002%20100%20M%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afaelcru\c\Mis%20documentos\CUADERNO\INFORMES\CUAD27F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RAFAEL%20ANGEL/Mis%20documentos/TAPANATEPEC-TUXTLA%20G/CATALOGOS/catalogo%20coatza-salinacruz(RAL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atza-Salina Cruz(Total)"/>
      <sheetName val="Coatza-Salina Cruz(km159-160)"/>
      <sheetName val="Coatza-Salina Cruz(km165-167)"/>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vance"/>
      <sheetName val="Avance Grafico"/>
      <sheetName val="Programa"/>
      <sheetName val="Resumen Hrs_$"/>
      <sheetName val="Hrs_$"/>
      <sheetName val="Flujo"/>
      <sheetName val="Graf_Flujo"/>
      <sheetName val="Resumen P.C.I.E"/>
      <sheetName val="RESUMEN"/>
      <sheetName val="PICE REAL"/>
      <sheetName val="COMPARATIVA 9000"/>
      <sheetName val="Gráfico1"/>
      <sheetName val="COMPARATIVA 8000"/>
      <sheetName val="COMPARATIVA 7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INC_MATS"/>
      <sheetName val="BAL_ACERO"/>
      <sheetName val="BAL_CURACRETO"/>
      <sheetName val="BAL_SILICON"/>
      <sheetName val="BAL_PEAJES"/>
      <sheetName val="BAL_AC20"/>
      <sheetName val="BAL_DIESEL"/>
      <sheetName val="BAL_AGREGADOS"/>
      <sheetName val="BAL_SUM_CARP_ASFALT"/>
      <sheetName val="BAL_AC_CARP_ASFALT"/>
      <sheetName val="BAL_AC_CONCRETO"/>
      <sheetName val="BAL_SUBCONTRATOS"/>
      <sheetName val="AUX_RDTOS"/>
      <sheetName val="RDTOS_PONDERADOS"/>
      <sheetName val="COMPARATIVA_RDTOS"/>
    </sheetNames>
    <sheetDataSet>
      <sheetData sheetId="0" refreshError="1">
        <row r="3">
          <cell r="A3" t="str">
            <v>GRUPO : C  O  I  N</v>
          </cell>
        </row>
        <row r="5">
          <cell r="A5" t="str">
            <v>OBRA No.- 07  ( LIBRAMIENTO NOR-ORIENTE DE QUERETARO )</v>
          </cell>
        </row>
        <row r="8">
          <cell r="A8" t="str">
            <v>PRINCIPALES MATERIALES</v>
          </cell>
        </row>
        <row r="12">
          <cell r="B12" t="str">
            <v>MATERIAL</v>
          </cell>
          <cell r="C12" t="str">
            <v>UNIDAD</v>
          </cell>
          <cell r="D12" t="str">
            <v>PARTICIPACION</v>
          </cell>
          <cell r="E12" t="str">
            <v>IMPORTE TOTAL</v>
          </cell>
          <cell r="F12" t="str">
            <v>COSTO UNITARIO</v>
          </cell>
          <cell r="I12" t="str">
            <v>COSTO</v>
          </cell>
        </row>
        <row r="13">
          <cell r="E13" t="str">
            <v>PRESUPUESTADO</v>
          </cell>
          <cell r="F13" t="str">
            <v>PRESUPUESTADO</v>
          </cell>
          <cell r="I13" t="str">
            <v>UNITARIO</v>
          </cell>
          <cell r="L13" t="str">
            <v>REAL/INDEXADO</v>
          </cell>
        </row>
        <row r="14">
          <cell r="D14" t="str">
            <v>%</v>
          </cell>
          <cell r="E14" t="str">
            <v>$</v>
          </cell>
          <cell r="F14" t="str">
            <v>INDEXADO</v>
          </cell>
          <cell r="I14" t="str">
            <v>ULTIMA COMPRA</v>
          </cell>
        </row>
        <row r="17">
          <cell r="B17" t="str">
            <v>ACERO DE REFUERZO EN</v>
          </cell>
        </row>
        <row r="18">
          <cell r="B18" t="str">
            <v xml:space="preserve"> CANASTILLAS Y B. DE AMARRE</v>
          </cell>
          <cell r="C18" t="str">
            <v>KG</v>
          </cell>
          <cell r="D18">
            <v>0.2697762000669548</v>
          </cell>
          <cell r="E18">
            <v>5377979.6699999999</v>
          </cell>
          <cell r="F18">
            <v>3.42</v>
          </cell>
          <cell r="I18">
            <v>3.48</v>
          </cell>
          <cell r="L18">
            <v>1.0175438596491229</v>
          </cell>
        </row>
        <row r="20">
          <cell r="B20" t="str">
            <v>CURACRETO</v>
          </cell>
          <cell r="C20" t="str">
            <v>LT</v>
          </cell>
          <cell r="D20">
            <v>0.15781996206947338</v>
          </cell>
          <cell r="E20">
            <v>3146135.75</v>
          </cell>
          <cell r="F20">
            <v>3.65</v>
          </cell>
          <cell r="I20">
            <v>2.94</v>
          </cell>
          <cell r="L20">
            <v>0.80547945205479454</v>
          </cell>
        </row>
        <row r="22">
          <cell r="B22" t="str">
            <v>SILICON</v>
          </cell>
          <cell r="C22" t="str">
            <v>LT</v>
          </cell>
          <cell r="D22">
            <v>0.13231582917050103</v>
          </cell>
          <cell r="E22">
            <v>2637711.7000000002</v>
          </cell>
          <cell r="F22">
            <v>50.34</v>
          </cell>
          <cell r="I22" t="str">
            <v>NO SE HA COMPRADO</v>
          </cell>
        </row>
        <row r="24">
          <cell r="B24" t="str">
            <v>PEAJE DE CASETA</v>
          </cell>
          <cell r="C24" t="str">
            <v>CGO</v>
          </cell>
          <cell r="D24">
            <v>8.9370044202064444E-2</v>
          </cell>
          <cell r="E24">
            <v>1781588.89</v>
          </cell>
          <cell r="F24">
            <v>34.78</v>
          </cell>
          <cell r="I24">
            <v>39.130000000000003</v>
          </cell>
          <cell r="L24">
            <v>1.1250718803910293</v>
          </cell>
        </row>
        <row r="26">
          <cell r="B26" t="str">
            <v>CEMENTO ASFALTICO AC-20</v>
          </cell>
          <cell r="C26" t="str">
            <v>KG</v>
          </cell>
          <cell r="D26">
            <v>8.2548068054021553E-2</v>
          </cell>
          <cell r="E26">
            <v>1645593.02</v>
          </cell>
          <cell r="F26">
            <v>0.95</v>
          </cell>
          <cell r="I26">
            <v>1.1299999999999999</v>
          </cell>
          <cell r="L26">
            <v>1.1894736842105262</v>
          </cell>
        </row>
        <row r="28">
          <cell r="B28" t="str">
            <v>DIESEL</v>
          </cell>
          <cell r="C28" t="str">
            <v>LT</v>
          </cell>
          <cell r="D28">
            <v>6.566630354040881E-2</v>
          </cell>
          <cell r="E28">
            <v>1309055.6000000001</v>
          </cell>
          <cell r="F28">
            <v>3.36</v>
          </cell>
          <cell r="I28">
            <v>3.54</v>
          </cell>
          <cell r="L28">
            <v>1.0535714285714286</v>
          </cell>
        </row>
        <row r="30">
          <cell r="B30" t="str">
            <v>AGREGADOS(GRAVA y ARENA)</v>
          </cell>
          <cell r="C30" t="str">
            <v>M3</v>
          </cell>
          <cell r="D30">
            <v>6.3379720884204377E-2</v>
          </cell>
          <cell r="E30">
            <v>1263472.6499999999</v>
          </cell>
          <cell r="F30">
            <v>120</v>
          </cell>
          <cell r="G30" t="str">
            <v>y</v>
          </cell>
          <cell r="H30">
            <v>50</v>
          </cell>
          <cell r="I30">
            <v>125</v>
          </cell>
          <cell r="J30" t="str">
            <v>y</v>
          </cell>
          <cell r="K30">
            <v>50</v>
          </cell>
          <cell r="L30">
            <v>1.0416666666666667</v>
          </cell>
        </row>
        <row r="33">
          <cell r="B33" t="str">
            <v>SUMA</v>
          </cell>
          <cell r="D33">
            <v>0.86087612798762836</v>
          </cell>
          <cell r="E33">
            <v>17161537.280000001</v>
          </cell>
        </row>
        <row r="36">
          <cell r="E36" t="str">
            <v>IMPORTE TOTAL DE MATERIALES EN PRESUPUESTO:</v>
          </cell>
          <cell r="F36">
            <v>19934967.09</v>
          </cell>
        </row>
      </sheetData>
      <sheetData sheetId="1" refreshError="1"/>
      <sheetData sheetId="2" refreshError="1"/>
      <sheetData sheetId="3" refreshError="1"/>
      <sheetData sheetId="4" refreshError="1"/>
      <sheetData sheetId="5" refreshError="1"/>
      <sheetData sheetId="6" refreshError="1">
        <row r="3">
          <cell r="A3" t="str">
            <v>GRUPO : C  O  I  N</v>
          </cell>
        </row>
        <row r="5">
          <cell r="B5" t="str">
            <v>OBRA No.- 07  ( LIBRAMIENTO NOR-ORIENTE DE QUERETARO )</v>
          </cell>
        </row>
        <row r="7">
          <cell r="A7" t="str">
            <v>COMPARATIVA DE DIESEL GLOBAL</v>
          </cell>
        </row>
        <row r="9">
          <cell r="A9" t="str">
            <v>INICIO DE OBRA AL 30 DE ABRIL DEL 2000.</v>
          </cell>
        </row>
        <row r="11">
          <cell r="B11">
            <v>1</v>
          </cell>
          <cell r="E11">
            <v>2</v>
          </cell>
          <cell r="F11">
            <v>3</v>
          </cell>
          <cell r="G11">
            <v>4</v>
          </cell>
          <cell r="H11">
            <v>5</v>
          </cell>
          <cell r="I11">
            <v>6</v>
          </cell>
          <cell r="J11">
            <v>7</v>
          </cell>
          <cell r="K11">
            <v>8</v>
          </cell>
        </row>
        <row r="12">
          <cell r="E12" t="str">
            <v>CONSUMO REAL</v>
          </cell>
          <cell r="H12" t="str">
            <v>CONSUMO</v>
          </cell>
          <cell r="J12" t="str">
            <v>CONSUMOS</v>
          </cell>
          <cell r="K12" t="str">
            <v>DIFERENCIAS</v>
          </cell>
        </row>
        <row r="13">
          <cell r="B13" t="str">
            <v>EQUIPO</v>
          </cell>
          <cell r="H13" t="str">
            <v>SEGÚN</v>
          </cell>
          <cell r="I13" t="str">
            <v>OBSERVACIONES</v>
          </cell>
          <cell r="J13" t="str">
            <v>DE</v>
          </cell>
          <cell r="K13" t="str">
            <v>ACUM-REAL</v>
          </cell>
        </row>
        <row r="14">
          <cell r="E14" t="str">
            <v>LTS.CONSUMO</v>
          </cell>
          <cell r="F14" t="str">
            <v>HRS.TRAB.</v>
          </cell>
          <cell r="G14" t="str">
            <v>LTS./ HR</v>
          </cell>
          <cell r="H14" t="str">
            <v>P.I.O. LT/HR</v>
          </cell>
          <cell r="J14" t="str">
            <v>ALMACEN</v>
          </cell>
          <cell r="K14" t="str">
            <v>V.S.   P.I.O.</v>
          </cell>
        </row>
        <row r="17">
          <cell r="B17" t="str">
            <v>096-001-2</v>
          </cell>
          <cell r="C17" t="str">
            <v>CALENTADOR DE ACEITE</v>
          </cell>
          <cell r="D17" t="str">
            <v>MACSA</v>
          </cell>
          <cell r="E17">
            <v>23900</v>
          </cell>
          <cell r="F17">
            <v>149.5</v>
          </cell>
          <cell r="J17">
            <v>23900</v>
          </cell>
        </row>
        <row r="18">
          <cell r="B18" t="str">
            <v>118-014-2</v>
          </cell>
          <cell r="C18" t="str">
            <v>CARGADOR S/NEUMATICOS</v>
          </cell>
          <cell r="D18">
            <v>916</v>
          </cell>
          <cell r="E18">
            <v>42400.800000000003</v>
          </cell>
          <cell r="F18">
            <v>827.2</v>
          </cell>
          <cell r="G18">
            <v>51.258220502901352</v>
          </cell>
          <cell r="H18">
            <v>15</v>
          </cell>
          <cell r="J18">
            <v>41860.800000000003</v>
          </cell>
          <cell r="K18">
            <v>29452.800000000003</v>
          </cell>
        </row>
        <row r="19">
          <cell r="B19" t="str">
            <v>118-015-1</v>
          </cell>
          <cell r="C19" t="str">
            <v>CARGADOR S/NEUMATICOS</v>
          </cell>
          <cell r="D19">
            <v>916</v>
          </cell>
          <cell r="E19">
            <v>3790</v>
          </cell>
          <cell r="F19">
            <v>194.8</v>
          </cell>
          <cell r="G19">
            <v>19.455852156057492</v>
          </cell>
          <cell r="H19">
            <v>15</v>
          </cell>
          <cell r="J19">
            <v>3790</v>
          </cell>
          <cell r="K19">
            <v>868</v>
          </cell>
        </row>
        <row r="20">
          <cell r="B20" t="str">
            <v>118 016 9</v>
          </cell>
          <cell r="C20" t="str">
            <v>CARGADOR S/NEUMATICOS</v>
          </cell>
          <cell r="E20">
            <v>1050</v>
          </cell>
          <cell r="F20">
            <v>73</v>
          </cell>
          <cell r="G20">
            <v>14.383561643835616</v>
          </cell>
          <cell r="J20">
            <v>1050</v>
          </cell>
          <cell r="K20">
            <v>1050</v>
          </cell>
        </row>
        <row r="21">
          <cell r="B21" t="str">
            <v>144-002-1</v>
          </cell>
          <cell r="C21" t="str">
            <v>COMPACTADOR LISO 2R.</v>
          </cell>
          <cell r="D21" t="str">
            <v>DA 50</v>
          </cell>
          <cell r="E21">
            <v>3290</v>
          </cell>
          <cell r="F21">
            <v>192.9</v>
          </cell>
          <cell r="G21">
            <v>17.055469155002591</v>
          </cell>
          <cell r="H21">
            <v>13</v>
          </cell>
          <cell r="J21">
            <v>2910</v>
          </cell>
          <cell r="K21">
            <v>402.29999999999973</v>
          </cell>
        </row>
        <row r="22">
          <cell r="B22" t="str">
            <v>146-005-6</v>
          </cell>
          <cell r="C22" t="str">
            <v>COMPACTADOR LISO VIBRATORIO</v>
          </cell>
          <cell r="D22" t="str">
            <v>VAP 70L</v>
          </cell>
          <cell r="E22">
            <v>300</v>
          </cell>
          <cell r="F22">
            <v>16</v>
          </cell>
          <cell r="G22">
            <v>18.75</v>
          </cell>
          <cell r="H22">
            <v>12</v>
          </cell>
          <cell r="J22">
            <v>300</v>
          </cell>
          <cell r="K22">
            <v>108</v>
          </cell>
        </row>
        <row r="23">
          <cell r="B23" t="str">
            <v>152-001-6</v>
          </cell>
          <cell r="C23" t="str">
            <v>COMPACTADOR NEUMATICO</v>
          </cell>
          <cell r="D23" t="str">
            <v>PS-130</v>
          </cell>
          <cell r="E23">
            <v>1800</v>
          </cell>
          <cell r="F23">
            <v>94.05</v>
          </cell>
          <cell r="G23">
            <v>19.138755980861244</v>
          </cell>
          <cell r="H23">
            <v>12</v>
          </cell>
          <cell r="J23">
            <v>1800</v>
          </cell>
          <cell r="K23">
            <v>671.40000000000009</v>
          </cell>
        </row>
        <row r="24">
          <cell r="B24" t="str">
            <v>154-007-6</v>
          </cell>
          <cell r="C24" t="str">
            <v>COPACTRADOR RODILLO LISO</v>
          </cell>
          <cell r="D24" t="str">
            <v>SPF-54</v>
          </cell>
          <cell r="E24">
            <v>350</v>
          </cell>
          <cell r="F24">
            <v>46.5</v>
          </cell>
          <cell r="G24">
            <v>7.5268817204301079</v>
          </cell>
          <cell r="H24">
            <v>12</v>
          </cell>
          <cell r="J24">
            <v>350</v>
          </cell>
          <cell r="K24">
            <v>-208</v>
          </cell>
        </row>
        <row r="25">
          <cell r="B25" t="str">
            <v>178-005-1</v>
          </cell>
          <cell r="C25" t="str">
            <v>COMPRESOR PORTATIL</v>
          </cell>
          <cell r="D25" t="str">
            <v>SP325</v>
          </cell>
          <cell r="E25">
            <v>1340</v>
          </cell>
          <cell r="F25">
            <v>423.5</v>
          </cell>
          <cell r="G25">
            <v>3.164108618654073</v>
          </cell>
          <cell r="J25">
            <v>780</v>
          </cell>
          <cell r="K25">
            <v>780</v>
          </cell>
        </row>
        <row r="26">
          <cell r="B26" t="str">
            <v>178-007-7</v>
          </cell>
          <cell r="C26" t="str">
            <v>COMPRESOR PORTATIL</v>
          </cell>
          <cell r="D26" t="str">
            <v>P 185</v>
          </cell>
          <cell r="E26">
            <v>2250</v>
          </cell>
          <cell r="F26">
            <v>10</v>
          </cell>
          <cell r="G26">
            <v>225</v>
          </cell>
          <cell r="H26">
            <v>20</v>
          </cell>
          <cell r="J26">
            <v>1410</v>
          </cell>
          <cell r="K26">
            <v>1210</v>
          </cell>
        </row>
        <row r="27">
          <cell r="B27" t="str">
            <v>357-021-5</v>
          </cell>
          <cell r="C27" t="str">
            <v>MOTOCONFORMADORA</v>
          </cell>
          <cell r="D27" t="str">
            <v>130 G</v>
          </cell>
          <cell r="E27">
            <v>5250</v>
          </cell>
          <cell r="F27">
            <v>395.9</v>
          </cell>
          <cell r="G27">
            <v>13.260924475877747</v>
          </cell>
          <cell r="H27">
            <v>15.3</v>
          </cell>
          <cell r="J27">
            <v>4830</v>
          </cell>
          <cell r="K27">
            <v>-1227.2699999999995</v>
          </cell>
        </row>
        <row r="28">
          <cell r="B28" t="str">
            <v>363-001-3</v>
          </cell>
          <cell r="C28" t="str">
            <v>PAVIMENTADORA ( FINISCHER )</v>
          </cell>
          <cell r="D28" t="str">
            <v>700 P</v>
          </cell>
          <cell r="E28">
            <v>2810</v>
          </cell>
          <cell r="F28">
            <v>181.6</v>
          </cell>
          <cell r="G28">
            <v>15.473568281938327</v>
          </cell>
          <cell r="H28">
            <v>25</v>
          </cell>
          <cell r="J28">
            <v>2810</v>
          </cell>
          <cell r="K28">
            <v>-1730</v>
          </cell>
        </row>
        <row r="29">
          <cell r="B29" t="str">
            <v>405-007-0</v>
          </cell>
          <cell r="C29" t="str">
            <v>PLANTA DE ILUMINACION</v>
          </cell>
          <cell r="D29" t="str">
            <v>ING.RAND</v>
          </cell>
          <cell r="E29">
            <v>2697.58</v>
          </cell>
          <cell r="F29">
            <v>5</v>
          </cell>
          <cell r="J29">
            <v>2377.58</v>
          </cell>
        </row>
        <row r="30">
          <cell r="B30" t="str">
            <v>405 014 2</v>
          </cell>
          <cell r="C30" t="str">
            <v>PLANTA DE ILUMINACION</v>
          </cell>
          <cell r="D30" t="str">
            <v>ING.RAND</v>
          </cell>
          <cell r="E30">
            <v>2310</v>
          </cell>
          <cell r="F30">
            <v>8</v>
          </cell>
          <cell r="J30">
            <v>1570</v>
          </cell>
        </row>
        <row r="31">
          <cell r="B31" t="str">
            <v>411-012-9</v>
          </cell>
          <cell r="C31" t="str">
            <v>PLANTA DE LUZ 60 KW</v>
          </cell>
          <cell r="D31" t="str">
            <v>CATOMEX</v>
          </cell>
          <cell r="E31">
            <v>11000</v>
          </cell>
          <cell r="F31">
            <v>817.5</v>
          </cell>
          <cell r="J31">
            <v>8460</v>
          </cell>
        </row>
        <row r="32">
          <cell r="B32" t="str">
            <v>411-015-3</v>
          </cell>
          <cell r="C32" t="str">
            <v>PLANTA DE LUZ 60 KW</v>
          </cell>
          <cell r="D32" t="str">
            <v>CATOMEX</v>
          </cell>
          <cell r="E32">
            <v>12410</v>
          </cell>
          <cell r="F32">
            <v>642</v>
          </cell>
          <cell r="G32">
            <v>19.330218068535824</v>
          </cell>
          <cell r="J32">
            <v>11690</v>
          </cell>
        </row>
        <row r="33">
          <cell r="B33" t="str">
            <v>411-022-6</v>
          </cell>
          <cell r="C33" t="str">
            <v>PLANTA DE LUZ 30 KW</v>
          </cell>
          <cell r="D33" t="str">
            <v>PERKINS</v>
          </cell>
          <cell r="E33">
            <v>3870</v>
          </cell>
          <cell r="F33">
            <v>290</v>
          </cell>
          <cell r="G33">
            <v>13.344827586206897</v>
          </cell>
          <cell r="J33">
            <v>3870</v>
          </cell>
        </row>
        <row r="34">
          <cell r="B34" t="str">
            <v>412-002-7</v>
          </cell>
          <cell r="C34" t="str">
            <v>PLANTA DE LUZ 545 KW</v>
          </cell>
          <cell r="D34" t="str">
            <v>SR4</v>
          </cell>
          <cell r="E34">
            <v>19625</v>
          </cell>
          <cell r="F34">
            <v>232.4</v>
          </cell>
          <cell r="G34">
            <v>84.444922547332183</v>
          </cell>
          <cell r="H34">
            <v>60</v>
          </cell>
          <cell r="J34">
            <v>19625</v>
          </cell>
          <cell r="K34">
            <v>5681</v>
          </cell>
        </row>
        <row r="35">
          <cell r="B35" t="str">
            <v>420-002-1</v>
          </cell>
          <cell r="C35" t="str">
            <v>PLANTA DE ASFALTO</v>
          </cell>
          <cell r="D35" t="str">
            <v>ASPHALT-DRUM</v>
          </cell>
          <cell r="E35">
            <v>2060</v>
          </cell>
          <cell r="F35">
            <v>149.5</v>
          </cell>
          <cell r="G35">
            <v>13.779264214046822</v>
          </cell>
          <cell r="J35">
            <v>2060</v>
          </cell>
          <cell r="K35">
            <v>2060</v>
          </cell>
        </row>
        <row r="36">
          <cell r="B36" t="str">
            <v>430-001-7</v>
          </cell>
          <cell r="C36" t="str">
            <v>RECUPERADORA Y ESTABILIZADORA</v>
          </cell>
          <cell r="D36" t="str">
            <v>RS 500</v>
          </cell>
          <cell r="E36">
            <v>6521.3</v>
          </cell>
          <cell r="F36">
            <v>113.9</v>
          </cell>
          <cell r="G36">
            <v>57.254609306409129</v>
          </cell>
          <cell r="H36">
            <v>51</v>
          </cell>
          <cell r="J36">
            <v>6521.3</v>
          </cell>
          <cell r="K36">
            <v>712.39999999999964</v>
          </cell>
        </row>
        <row r="37">
          <cell r="B37" t="str">
            <v>515 032 9</v>
          </cell>
          <cell r="C37" t="str">
            <v>TRACTOR S/O</v>
          </cell>
          <cell r="E37">
            <v>7978.21</v>
          </cell>
          <cell r="F37">
            <v>3</v>
          </cell>
          <cell r="J37">
            <v>7978.21</v>
          </cell>
        </row>
        <row r="38">
          <cell r="B38" t="str">
            <v>635-028-3</v>
          </cell>
          <cell r="C38" t="str">
            <v>CAMION PIPA DE AGUA S-500</v>
          </cell>
          <cell r="D38" t="str">
            <v>DINA</v>
          </cell>
          <cell r="E38">
            <v>3140</v>
          </cell>
          <cell r="H38">
            <v>20</v>
          </cell>
          <cell r="J38">
            <v>2620</v>
          </cell>
        </row>
        <row r="39">
          <cell r="B39" t="str">
            <v>635-033-0</v>
          </cell>
          <cell r="C39" t="str">
            <v xml:space="preserve">CAMION PIPA DE AGUA </v>
          </cell>
          <cell r="E39">
            <v>685.11</v>
          </cell>
          <cell r="J39">
            <v>405.11</v>
          </cell>
        </row>
        <row r="40">
          <cell r="B40" t="str">
            <v>640-033-7</v>
          </cell>
          <cell r="C40" t="str">
            <v>CAMION PLATAFORMA C/GRUA HIAB</v>
          </cell>
          <cell r="D40" t="str">
            <v>FORD</v>
          </cell>
          <cell r="E40">
            <v>3860</v>
          </cell>
          <cell r="H40">
            <v>20</v>
          </cell>
          <cell r="J40">
            <v>3380</v>
          </cell>
        </row>
        <row r="41">
          <cell r="B41" t="str">
            <v>641-009-0</v>
          </cell>
          <cell r="C41" t="str">
            <v>CAMION CON GRUA HIAB</v>
          </cell>
          <cell r="D41" t="str">
            <v>DINA</v>
          </cell>
          <cell r="E41">
            <v>3070</v>
          </cell>
          <cell r="H41">
            <v>20</v>
          </cell>
          <cell r="J41">
            <v>3070</v>
          </cell>
        </row>
        <row r="42">
          <cell r="B42" t="str">
            <v>642-002-8</v>
          </cell>
          <cell r="C42" t="str">
            <v>CAMION TORTON</v>
          </cell>
          <cell r="E42">
            <v>760</v>
          </cell>
          <cell r="J42">
            <v>380</v>
          </cell>
        </row>
        <row r="43">
          <cell r="B43" t="str">
            <v>680-003-3</v>
          </cell>
          <cell r="C43" t="str">
            <v>CAMION PIPA PETROLIZADORA</v>
          </cell>
          <cell r="D43" t="str">
            <v>DINA</v>
          </cell>
          <cell r="E43">
            <v>2000</v>
          </cell>
          <cell r="H43">
            <v>24</v>
          </cell>
          <cell r="J43">
            <v>2000</v>
          </cell>
        </row>
        <row r="44">
          <cell r="B44" t="str">
            <v>940-041-9</v>
          </cell>
          <cell r="C44" t="str">
            <v>PLANTA DE SOLDAR C/MOTOR COMB.</v>
          </cell>
          <cell r="D44" t="str">
            <v>LICOLN</v>
          </cell>
          <cell r="E44">
            <v>910</v>
          </cell>
          <cell r="J44">
            <v>830</v>
          </cell>
        </row>
        <row r="45">
          <cell r="B45">
            <v>9998</v>
          </cell>
          <cell r="C45" t="str">
            <v>MNTTO.PREVENTIVO TALLER</v>
          </cell>
          <cell r="E45">
            <v>180</v>
          </cell>
          <cell r="J45">
            <v>180</v>
          </cell>
        </row>
        <row r="46">
          <cell r="B46" t="str">
            <v>605 DT</v>
          </cell>
          <cell r="C46" t="str">
            <v>LAVADORA DE PRESION</v>
          </cell>
          <cell r="D46" t="str">
            <v>LIQUA BLASTER</v>
          </cell>
          <cell r="E46">
            <v>1980</v>
          </cell>
          <cell r="H46">
            <v>15</v>
          </cell>
          <cell r="J46">
            <v>1840</v>
          </cell>
        </row>
        <row r="47">
          <cell r="B47" t="str">
            <v>L 300</v>
          </cell>
          <cell r="C47" t="str">
            <v>LAVADORA DE PRESION</v>
          </cell>
          <cell r="D47" t="str">
            <v>LIQUA BLASTER</v>
          </cell>
          <cell r="E47">
            <v>4568</v>
          </cell>
          <cell r="H47">
            <v>15</v>
          </cell>
          <cell r="J47">
            <v>4148</v>
          </cell>
        </row>
        <row r="48">
          <cell r="B48" t="str">
            <v>R1</v>
          </cell>
          <cell r="C48" t="str">
            <v>PIPA DE AGUA RENTADA</v>
          </cell>
          <cell r="E48">
            <v>4210</v>
          </cell>
          <cell r="J48">
            <v>3510</v>
          </cell>
        </row>
        <row r="49">
          <cell r="B49" t="str">
            <v>R2</v>
          </cell>
          <cell r="C49" t="str">
            <v>PIPA DE AGUA RENTADA</v>
          </cell>
          <cell r="E49">
            <v>2790</v>
          </cell>
          <cell r="J49">
            <v>2530</v>
          </cell>
        </row>
        <row r="50">
          <cell r="B50" t="str">
            <v>R3</v>
          </cell>
          <cell r="C50" t="str">
            <v>PIPA DE AGUA RENTADA</v>
          </cell>
          <cell r="E50">
            <v>3670</v>
          </cell>
          <cell r="J50">
            <v>2990</v>
          </cell>
        </row>
        <row r="51">
          <cell r="B51" t="str">
            <v>R4</v>
          </cell>
          <cell r="E51">
            <v>1560</v>
          </cell>
          <cell r="J51">
            <v>1160</v>
          </cell>
        </row>
        <row r="52">
          <cell r="B52" t="str">
            <v>R5</v>
          </cell>
          <cell r="E52">
            <v>520</v>
          </cell>
          <cell r="J52">
            <v>1161</v>
          </cell>
        </row>
        <row r="53">
          <cell r="B53" t="str">
            <v>R6</v>
          </cell>
          <cell r="E53">
            <v>300</v>
          </cell>
          <cell r="J53">
            <v>1162</v>
          </cell>
        </row>
        <row r="55">
          <cell r="E55">
            <v>190385.99999999997</v>
          </cell>
          <cell r="J55">
            <v>178985.99999999997</v>
          </cell>
          <cell r="K55">
            <v>39830.630000000005</v>
          </cell>
        </row>
        <row r="57">
          <cell r="B57" t="str">
            <v>SUMAS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U."/>
      <sheetName val="CATIMPRE"/>
      <sheetName val="PROGECO"/>
      <sheetName val="PROGTEC"/>
      <sheetName val="barras cantidad"/>
      <sheetName val="barras importes"/>
      <sheetName val="PROGRAMA SCT"/>
      <sheetName val="RESUMEN EQ TERRACERIAS (Ok)"/>
      <sheetName val="PROG EQ Y M.O."/>
      <sheetName val="PROG MATERIALES"/>
      <sheetName val="PROGRAMA MAQ. SCT"/>
      <sheetName val="ORGANIGRAMA"/>
      <sheetName val="METAS"/>
      <sheetName val="barras cantidades mod."/>
      <sheetName val="PROGMAT"/>
      <sheetName val="PRGEQ"/>
      <sheetName val="PRGEQ M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STA"/>
      <sheetName val="IND_A"/>
      <sheetName val="COMPARATIVA"/>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atza-Salina Cruz(Total)"/>
      <sheetName val="Coatza-Salina Cruz(km159-160)"/>
      <sheetName val="Coatza-Salina Cruz(km165-167)"/>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J207"/>
  <sheetViews>
    <sheetView tabSelected="1" view="pageBreakPreview" topLeftCell="A103" zoomScaleNormal="75" zoomScaleSheetLayoutView="100" workbookViewId="0">
      <selection activeCell="B9" sqref="B9"/>
    </sheetView>
  </sheetViews>
  <sheetFormatPr baseColWidth="10" defaultRowHeight="12.75"/>
  <cols>
    <col min="1" max="1" width="2" style="3" customWidth="1"/>
    <col min="2" max="2" width="9.5703125" style="3" customWidth="1"/>
    <col min="3" max="3" width="20" style="3" customWidth="1"/>
    <col min="4" max="4" width="80.140625" style="3" customWidth="1"/>
    <col min="5" max="5" width="8" style="3" customWidth="1"/>
    <col min="6" max="6" width="10.28515625" style="16" customWidth="1"/>
    <col min="7" max="7" width="11.7109375" style="3" customWidth="1"/>
    <col min="8" max="8" width="24.42578125" style="3" customWidth="1"/>
    <col min="9" max="9" width="14.7109375" style="3" customWidth="1"/>
    <col min="10" max="10" width="5" style="3" customWidth="1"/>
    <col min="11" max="16384" width="11.42578125" style="3"/>
  </cols>
  <sheetData>
    <row r="1" spans="2:9" ht="8.25" customHeight="1"/>
    <row r="2" spans="2:9" ht="26.25" customHeight="1">
      <c r="B2" s="1"/>
      <c r="C2" s="1"/>
      <c r="D2" s="130" t="s">
        <v>0</v>
      </c>
      <c r="E2" s="130"/>
      <c r="F2" s="130"/>
      <c r="G2" s="130"/>
      <c r="H2" s="52"/>
      <c r="I2" s="44"/>
    </row>
    <row r="3" spans="2:9" ht="35.25" customHeight="1">
      <c r="B3" s="1"/>
      <c r="C3" s="1"/>
      <c r="D3" s="129" t="s">
        <v>14</v>
      </c>
      <c r="E3" s="129"/>
      <c r="F3" s="129"/>
      <c r="G3" s="129"/>
      <c r="H3" s="61" t="s">
        <v>13</v>
      </c>
      <c r="I3" s="44"/>
    </row>
    <row r="4" spans="2:9" ht="17.25" customHeight="1">
      <c r="B4" s="1"/>
      <c r="C4" s="1"/>
      <c r="D4" s="48"/>
      <c r="E4" s="48"/>
      <c r="F4" s="48"/>
      <c r="G4" s="48"/>
      <c r="H4" s="51"/>
      <c r="I4" s="44"/>
    </row>
    <row r="5" spans="2:9">
      <c r="B5" s="123" t="s">
        <v>160</v>
      </c>
      <c r="C5" s="124"/>
      <c r="D5" s="79"/>
      <c r="E5" s="72"/>
      <c r="F5" s="38"/>
      <c r="G5" s="72"/>
      <c r="H5" s="72"/>
      <c r="I5" s="72"/>
    </row>
    <row r="6" spans="2:9" ht="15.75">
      <c r="B6" s="122" t="s">
        <v>161</v>
      </c>
      <c r="C6" s="47"/>
      <c r="D6" s="79"/>
      <c r="E6" s="62"/>
      <c r="F6" s="63"/>
      <c r="G6" s="64"/>
      <c r="H6" s="64"/>
      <c r="I6" s="64"/>
    </row>
    <row r="7" spans="2:9" ht="15.75">
      <c r="B7" s="122" t="s">
        <v>162</v>
      </c>
      <c r="C7" s="47"/>
      <c r="D7" s="79"/>
      <c r="E7" s="62"/>
      <c r="F7" s="65"/>
      <c r="G7" s="64"/>
      <c r="H7" s="64"/>
      <c r="I7" s="64"/>
    </row>
    <row r="8" spans="2:9" ht="17.25" customHeight="1">
      <c r="B8" s="122" t="s">
        <v>164</v>
      </c>
      <c r="C8" s="47"/>
      <c r="D8" s="79"/>
      <c r="E8" s="66"/>
      <c r="F8" s="63"/>
      <c r="G8" s="64"/>
      <c r="H8" s="64"/>
      <c r="I8" s="64"/>
    </row>
    <row r="9" spans="2:9" ht="36" customHeight="1">
      <c r="B9" s="78" t="s">
        <v>16</v>
      </c>
      <c r="C9" s="78"/>
      <c r="D9" s="138" t="s">
        <v>163</v>
      </c>
      <c r="E9" s="138"/>
      <c r="F9" s="138"/>
      <c r="G9" s="138"/>
      <c r="H9" s="138"/>
      <c r="I9" s="138"/>
    </row>
    <row r="10" spans="2:9" ht="15.75">
      <c r="B10" s="47" t="s">
        <v>11</v>
      </c>
      <c r="C10" s="47"/>
      <c r="D10" s="110" t="s">
        <v>22</v>
      </c>
      <c r="E10" s="67"/>
      <c r="F10" s="68"/>
      <c r="G10" s="64"/>
      <c r="H10" s="64"/>
      <c r="I10" s="64"/>
    </row>
    <row r="11" spans="2:9" ht="15.75">
      <c r="B11" s="47" t="s">
        <v>12</v>
      </c>
      <c r="C11" s="47"/>
      <c r="D11" s="110" t="s">
        <v>155</v>
      </c>
      <c r="E11" s="69"/>
      <c r="F11" s="70"/>
      <c r="G11" s="64"/>
      <c r="H11" s="64"/>
      <c r="I11" s="64"/>
    </row>
    <row r="12" spans="2:9" ht="15.75">
      <c r="B12" s="47" t="s">
        <v>1</v>
      </c>
      <c r="C12" s="47"/>
      <c r="D12" s="110" t="s">
        <v>159</v>
      </c>
      <c r="E12" s="6"/>
      <c r="F12" s="7"/>
      <c r="G12" s="50" t="s">
        <v>15</v>
      </c>
      <c r="H12" s="50"/>
      <c r="I12" s="71"/>
    </row>
    <row r="13" spans="2:9" ht="8.25" customHeight="1">
      <c r="B13" s="8"/>
      <c r="C13" s="8"/>
      <c r="D13" s="8"/>
      <c r="E13" s="8"/>
      <c r="F13" s="9"/>
      <c r="G13" s="2"/>
      <c r="H13" s="2"/>
      <c r="I13" s="2"/>
    </row>
    <row r="14" spans="2:9" ht="15.75" customHeight="1">
      <c r="B14" s="131" t="s">
        <v>6</v>
      </c>
      <c r="C14" s="131" t="s">
        <v>7</v>
      </c>
      <c r="D14" s="143"/>
      <c r="E14" s="139" t="s">
        <v>2</v>
      </c>
      <c r="F14" s="140" t="s">
        <v>3</v>
      </c>
      <c r="G14" s="134" t="s">
        <v>18</v>
      </c>
      <c r="H14" s="135"/>
      <c r="I14" s="139" t="s">
        <v>4</v>
      </c>
    </row>
    <row r="15" spans="2:9">
      <c r="B15" s="132"/>
      <c r="C15" s="132"/>
      <c r="D15" s="144"/>
      <c r="E15" s="139"/>
      <c r="F15" s="141"/>
      <c r="G15" s="136"/>
      <c r="H15" s="137"/>
      <c r="I15" s="139" t="s">
        <v>5</v>
      </c>
    </row>
    <row r="16" spans="2:9">
      <c r="B16" s="133"/>
      <c r="C16" s="133"/>
      <c r="D16" s="145"/>
      <c r="E16" s="139"/>
      <c r="F16" s="142"/>
      <c r="G16" s="54" t="s">
        <v>17</v>
      </c>
      <c r="H16" s="53" t="s">
        <v>19</v>
      </c>
      <c r="I16" s="139" t="s">
        <v>8</v>
      </c>
    </row>
    <row r="17" spans="2:9" ht="12.95" customHeight="1">
      <c r="B17" s="87"/>
      <c r="C17" s="88"/>
      <c r="D17" s="89" t="s">
        <v>23</v>
      </c>
      <c r="E17" s="88"/>
      <c r="F17" s="121">
        <v>0</v>
      </c>
      <c r="G17" s="55"/>
      <c r="H17" s="60"/>
      <c r="I17" s="49"/>
    </row>
    <row r="18" spans="2:9" ht="12.95" customHeight="1">
      <c r="B18" s="87"/>
      <c r="C18" s="89"/>
      <c r="D18" s="90" t="s">
        <v>24</v>
      </c>
      <c r="E18" s="88"/>
      <c r="F18" s="121">
        <v>0</v>
      </c>
      <c r="G18" s="73"/>
      <c r="H18" s="74"/>
      <c r="I18" s="75"/>
    </row>
    <row r="19" spans="2:9" ht="12.95" customHeight="1">
      <c r="B19" s="87">
        <v>1</v>
      </c>
      <c r="C19" s="88" t="s">
        <v>25</v>
      </c>
      <c r="D19" s="91" t="s">
        <v>26</v>
      </c>
      <c r="E19" s="88" t="s">
        <v>27</v>
      </c>
      <c r="F19" s="121">
        <v>3868</v>
      </c>
      <c r="G19" s="73"/>
      <c r="H19" s="76"/>
      <c r="I19" s="77"/>
    </row>
    <row r="20" spans="2:9" ht="12.95" customHeight="1">
      <c r="B20" s="87"/>
      <c r="C20" s="88"/>
      <c r="D20" s="111" t="s">
        <v>28</v>
      </c>
      <c r="E20" s="88"/>
      <c r="F20" s="121">
        <v>0</v>
      </c>
      <c r="G20" s="56"/>
      <c r="H20" s="45"/>
      <c r="I20" s="46"/>
    </row>
    <row r="21" spans="2:9" ht="12.95" customHeight="1">
      <c r="B21" s="87"/>
      <c r="C21" s="88"/>
      <c r="D21" s="91" t="s">
        <v>29</v>
      </c>
      <c r="E21" s="88"/>
      <c r="F21" s="121">
        <v>0</v>
      </c>
      <c r="G21" s="56"/>
      <c r="H21" s="45"/>
      <c r="I21" s="46"/>
    </row>
    <row r="22" spans="2:9" ht="12.95" customHeight="1">
      <c r="B22" s="94">
        <f>MAX($B$17:B21)+1</f>
        <v>2</v>
      </c>
      <c r="C22" s="88" t="s">
        <v>30</v>
      </c>
      <c r="D22" s="91" t="s">
        <v>31</v>
      </c>
      <c r="E22" s="88" t="s">
        <v>27</v>
      </c>
      <c r="F22" s="121">
        <v>10516</v>
      </c>
      <c r="G22" s="56"/>
      <c r="H22" s="45"/>
      <c r="I22" s="46"/>
    </row>
    <row r="23" spans="2:9" ht="12.95" customHeight="1">
      <c r="B23" s="87"/>
      <c r="C23" s="89"/>
      <c r="D23" s="95" t="s">
        <v>32</v>
      </c>
      <c r="E23" s="88"/>
      <c r="F23" s="121">
        <v>0</v>
      </c>
      <c r="G23" s="56"/>
      <c r="H23" s="45"/>
      <c r="I23" s="46"/>
    </row>
    <row r="24" spans="2:9" ht="12.95" customHeight="1">
      <c r="B24" s="94"/>
      <c r="C24" s="94"/>
      <c r="D24" s="112" t="s">
        <v>33</v>
      </c>
      <c r="E24" s="97"/>
      <c r="F24" s="121">
        <v>0</v>
      </c>
      <c r="G24" s="56"/>
      <c r="H24" s="45"/>
      <c r="I24" s="46"/>
    </row>
    <row r="25" spans="2:9" ht="12.95" customHeight="1">
      <c r="B25" s="94">
        <f>MAX($B$15:B24)+1</f>
        <v>3</v>
      </c>
      <c r="C25" s="98" t="s">
        <v>34</v>
      </c>
      <c r="D25" s="112" t="s">
        <v>35</v>
      </c>
      <c r="E25" s="97" t="s">
        <v>27</v>
      </c>
      <c r="F25" s="121">
        <v>1400.0000000000002</v>
      </c>
      <c r="G25" s="56"/>
      <c r="H25" s="45"/>
      <c r="I25" s="46"/>
    </row>
    <row r="26" spans="2:9" ht="12.95" customHeight="1">
      <c r="B26" s="87"/>
      <c r="C26" s="88"/>
      <c r="D26" s="111" t="s">
        <v>36</v>
      </c>
      <c r="E26" s="88"/>
      <c r="F26" s="121">
        <v>0</v>
      </c>
      <c r="G26" s="56"/>
      <c r="H26" s="45"/>
      <c r="I26" s="46"/>
    </row>
    <row r="27" spans="2:9" ht="12.95" customHeight="1">
      <c r="B27" s="87"/>
      <c r="C27" s="88"/>
      <c r="D27" s="90" t="s">
        <v>37</v>
      </c>
      <c r="E27" s="88"/>
      <c r="F27" s="121">
        <v>0</v>
      </c>
      <c r="G27" s="56"/>
      <c r="H27" s="45"/>
      <c r="I27" s="46"/>
    </row>
    <row r="28" spans="2:9" ht="12.95" customHeight="1">
      <c r="B28" s="87"/>
      <c r="C28" s="88"/>
      <c r="D28" s="99" t="s">
        <v>38</v>
      </c>
      <c r="E28" s="88"/>
      <c r="F28" s="121">
        <v>0</v>
      </c>
      <c r="G28" s="56"/>
      <c r="H28" s="45"/>
      <c r="I28" s="46"/>
    </row>
    <row r="29" spans="2:9" ht="12.95" customHeight="1">
      <c r="B29" s="87"/>
      <c r="C29" s="88"/>
      <c r="D29" s="99" t="s">
        <v>39</v>
      </c>
      <c r="E29" s="88"/>
      <c r="F29" s="121">
        <v>0</v>
      </c>
      <c r="G29" s="56"/>
      <c r="H29" s="45"/>
      <c r="I29" s="46"/>
    </row>
    <row r="30" spans="2:9" ht="12.95" customHeight="1">
      <c r="B30" s="94">
        <f>MAX($B$17:B29)+1</f>
        <v>4</v>
      </c>
      <c r="C30" s="88" t="s">
        <v>40</v>
      </c>
      <c r="D30" s="99" t="s">
        <v>41</v>
      </c>
      <c r="E30" s="88" t="s">
        <v>27</v>
      </c>
      <c r="F30" s="121">
        <v>4397</v>
      </c>
      <c r="G30" s="56"/>
      <c r="H30" s="45"/>
      <c r="I30" s="46"/>
    </row>
    <row r="31" spans="2:9" ht="12.95" customHeight="1">
      <c r="B31" s="94">
        <f>MAX($B$17:B30)+1</f>
        <v>5</v>
      </c>
      <c r="C31" s="88" t="s">
        <v>40</v>
      </c>
      <c r="D31" s="99" t="s">
        <v>42</v>
      </c>
      <c r="E31" s="88" t="s">
        <v>27</v>
      </c>
      <c r="F31" s="121">
        <v>4428</v>
      </c>
      <c r="G31" s="56"/>
      <c r="H31" s="45"/>
      <c r="I31" s="46"/>
    </row>
    <row r="32" spans="2:9" ht="12.95" customHeight="1">
      <c r="B32" s="94">
        <f>MAX($B$17:B31)+1</f>
        <v>6</v>
      </c>
      <c r="C32" s="88" t="s">
        <v>40</v>
      </c>
      <c r="D32" s="99" t="s">
        <v>43</v>
      </c>
      <c r="E32" s="88" t="s">
        <v>27</v>
      </c>
      <c r="F32" s="121">
        <v>6970</v>
      </c>
      <c r="G32" s="56"/>
      <c r="H32" s="45"/>
      <c r="I32" s="46"/>
    </row>
    <row r="33" spans="2:10" ht="12.95" customHeight="1">
      <c r="B33" s="87"/>
      <c r="C33" s="88"/>
      <c r="D33" s="89" t="s">
        <v>44</v>
      </c>
      <c r="E33" s="88"/>
      <c r="F33" s="121">
        <v>0</v>
      </c>
      <c r="G33" s="56"/>
      <c r="H33" s="45"/>
      <c r="I33" s="46"/>
    </row>
    <row r="34" spans="2:10" ht="12.95" customHeight="1">
      <c r="B34" s="87"/>
      <c r="C34" s="89"/>
      <c r="D34" s="90" t="s">
        <v>45</v>
      </c>
      <c r="E34" s="88"/>
      <c r="F34" s="121">
        <v>0</v>
      </c>
      <c r="G34" s="56"/>
      <c r="H34" s="45"/>
      <c r="I34" s="46"/>
    </row>
    <row r="35" spans="2:10" ht="12.95" customHeight="1">
      <c r="B35" s="94">
        <f>MAX($B$17:B34)+1</f>
        <v>7</v>
      </c>
      <c r="C35" s="88" t="s">
        <v>46</v>
      </c>
      <c r="D35" s="99" t="s">
        <v>47</v>
      </c>
      <c r="E35" s="88" t="s">
        <v>27</v>
      </c>
      <c r="F35" s="121">
        <v>3089</v>
      </c>
      <c r="G35" s="56"/>
      <c r="H35" s="45"/>
      <c r="I35" s="46"/>
    </row>
    <row r="36" spans="2:10" ht="12.95" customHeight="1">
      <c r="B36" s="94">
        <f>MAX($B$17:B35)+1</f>
        <v>8</v>
      </c>
      <c r="C36" s="88" t="s">
        <v>48</v>
      </c>
      <c r="D36" s="99" t="s">
        <v>49</v>
      </c>
      <c r="E36" s="88" t="s">
        <v>27</v>
      </c>
      <c r="F36" s="121">
        <v>1100</v>
      </c>
      <c r="G36" s="57"/>
      <c r="H36" s="12"/>
      <c r="I36" s="13"/>
    </row>
    <row r="37" spans="2:10" ht="12.95" customHeight="1">
      <c r="B37" s="87"/>
      <c r="C37" s="88"/>
      <c r="D37" s="99" t="s">
        <v>50</v>
      </c>
      <c r="E37" s="88"/>
      <c r="F37" s="121">
        <v>0</v>
      </c>
      <c r="G37" s="58"/>
      <c r="H37" s="59"/>
      <c r="I37" s="13"/>
      <c r="J37" s="32"/>
    </row>
    <row r="38" spans="2:10" ht="12.95" customHeight="1">
      <c r="B38" s="28"/>
      <c r="C38" s="26"/>
      <c r="D38" s="26"/>
      <c r="E38" s="28"/>
      <c r="F38" s="116"/>
      <c r="G38" s="30"/>
      <c r="H38" s="30"/>
      <c r="I38" s="25"/>
    </row>
    <row r="39" spans="2:10" ht="12.95" customHeight="1">
      <c r="B39" s="28"/>
      <c r="C39" s="26"/>
      <c r="D39" s="26"/>
      <c r="E39" s="29"/>
      <c r="F39" s="116"/>
      <c r="G39" s="30"/>
      <c r="H39" s="30"/>
      <c r="I39" s="25"/>
    </row>
    <row r="40" spans="2:10" ht="12.95" customHeight="1">
      <c r="B40" s="28"/>
      <c r="C40" s="26"/>
      <c r="D40" s="26"/>
      <c r="E40" s="28"/>
      <c r="F40" s="116"/>
      <c r="G40" s="30"/>
      <c r="H40" s="30"/>
      <c r="I40" s="25"/>
    </row>
    <row r="41" spans="2:10">
      <c r="B41" s="31"/>
      <c r="C41" s="31"/>
      <c r="D41" s="31"/>
      <c r="F41" s="117"/>
      <c r="I41" s="31"/>
    </row>
    <row r="42" spans="2:10" ht="12.95" customHeight="1">
      <c r="B42" s="126" t="s">
        <v>156</v>
      </c>
      <c r="C42" s="127"/>
      <c r="D42" s="127"/>
      <c r="E42" s="17"/>
      <c r="F42" s="118"/>
      <c r="I42" s="25"/>
    </row>
    <row r="43" spans="2:10" ht="12.95" customHeight="1">
      <c r="B43" s="24"/>
      <c r="C43" s="24"/>
      <c r="D43" s="24"/>
      <c r="E43" s="19"/>
      <c r="F43" s="119"/>
      <c r="I43" s="33"/>
    </row>
    <row r="44" spans="2:10" ht="12.95" customHeight="1">
      <c r="C44" s="24"/>
      <c r="D44" s="24"/>
      <c r="F44" s="118"/>
      <c r="G44" s="21" t="s">
        <v>9</v>
      </c>
      <c r="H44" s="41"/>
      <c r="I44" s="80"/>
    </row>
    <row r="45" spans="2:10" ht="12.95" customHeight="1">
      <c r="B45" s="8"/>
      <c r="C45" s="8"/>
      <c r="D45" s="2"/>
      <c r="F45" s="118"/>
      <c r="G45" s="21" t="s">
        <v>20</v>
      </c>
      <c r="H45" s="41"/>
      <c r="I45" s="80"/>
    </row>
    <row r="46" spans="2:10" ht="12.95" customHeight="1">
      <c r="B46" s="125" t="s">
        <v>158</v>
      </c>
      <c r="C46" s="128"/>
      <c r="D46" s="128"/>
      <c r="F46" s="120"/>
      <c r="G46" s="22" t="s">
        <v>10</v>
      </c>
      <c r="H46" s="41"/>
      <c r="I46" s="80"/>
    </row>
    <row r="47" spans="2:10" ht="12.95" customHeight="1">
      <c r="B47" s="4"/>
      <c r="C47" s="4"/>
      <c r="D47" s="42"/>
      <c r="E47" s="22"/>
      <c r="F47" s="120"/>
      <c r="G47" s="2"/>
      <c r="H47" s="2"/>
      <c r="I47" s="23"/>
    </row>
    <row r="48" spans="2:10" ht="12.95" customHeight="1">
      <c r="B48" s="4"/>
      <c r="C48" s="4"/>
      <c r="D48" s="4"/>
      <c r="E48" s="22"/>
      <c r="F48" s="120"/>
      <c r="G48" s="2"/>
      <c r="H48" s="2"/>
      <c r="I48" s="25"/>
    </row>
    <row r="49" spans="2:9" ht="12.95" customHeight="1">
      <c r="B49" s="27"/>
      <c r="C49" s="27"/>
      <c r="D49" s="27"/>
      <c r="E49" s="22"/>
      <c r="F49" s="120"/>
      <c r="G49" s="2"/>
      <c r="H49" s="2"/>
      <c r="I49" s="25"/>
    </row>
    <row r="50" spans="2:9" ht="12.95" customHeight="1">
      <c r="B50" s="125" t="s">
        <v>157</v>
      </c>
      <c r="C50" s="125"/>
      <c r="D50" s="125"/>
      <c r="E50" s="17"/>
      <c r="F50" s="118"/>
      <c r="G50" s="2"/>
      <c r="H50" s="2"/>
      <c r="I50" s="25"/>
    </row>
    <row r="51" spans="2:9" ht="12.95" customHeight="1">
      <c r="D51" s="43"/>
      <c r="F51" s="117"/>
    </row>
    <row r="52" spans="2:9" ht="12.95" customHeight="1">
      <c r="F52" s="117"/>
    </row>
    <row r="53" spans="2:9" ht="12.95" customHeight="1">
      <c r="F53" s="117"/>
      <c r="H53" s="86" t="s">
        <v>21</v>
      </c>
    </row>
    <row r="54" spans="2:9" ht="15.75">
      <c r="E54" s="22"/>
      <c r="F54" s="120"/>
      <c r="G54" s="2"/>
      <c r="H54" s="2"/>
      <c r="I54" s="25"/>
    </row>
    <row r="55" spans="2:9" ht="12.95" customHeight="1">
      <c r="B55" s="87"/>
      <c r="C55" s="89"/>
      <c r="D55" s="90" t="s">
        <v>51</v>
      </c>
      <c r="E55" s="88"/>
      <c r="F55" s="121">
        <v>0</v>
      </c>
      <c r="G55" s="55"/>
      <c r="H55" s="60"/>
      <c r="I55" s="49"/>
    </row>
    <row r="56" spans="2:9" ht="12.95" customHeight="1">
      <c r="B56" s="100">
        <f>MAX($B$17:B55)+1</f>
        <v>9</v>
      </c>
      <c r="C56" s="88" t="s">
        <v>46</v>
      </c>
      <c r="D56" s="99" t="s">
        <v>52</v>
      </c>
      <c r="E56" s="88" t="s">
        <v>27</v>
      </c>
      <c r="F56" s="121">
        <v>3200</v>
      </c>
      <c r="G56" s="73"/>
      <c r="H56" s="74"/>
      <c r="I56" s="75"/>
    </row>
    <row r="57" spans="2:9" ht="12.95" customHeight="1">
      <c r="B57" s="87"/>
      <c r="C57" s="89"/>
      <c r="D57" s="90" t="s">
        <v>53</v>
      </c>
      <c r="E57" s="88"/>
      <c r="F57" s="121">
        <v>0</v>
      </c>
      <c r="G57" s="73"/>
      <c r="H57" s="76"/>
      <c r="I57" s="77"/>
    </row>
    <row r="58" spans="2:9" ht="12.95" customHeight="1">
      <c r="B58" s="87"/>
      <c r="C58" s="88"/>
      <c r="D58" s="99" t="s">
        <v>54</v>
      </c>
      <c r="E58" s="88"/>
      <c r="F58" s="121">
        <v>0</v>
      </c>
      <c r="G58" s="56"/>
      <c r="H58" s="45"/>
      <c r="I58" s="46"/>
    </row>
    <row r="59" spans="2:9" ht="12.95" customHeight="1">
      <c r="B59" s="100">
        <f>MAX($B$17:B58)+1</f>
        <v>10</v>
      </c>
      <c r="C59" s="88" t="s">
        <v>55</v>
      </c>
      <c r="D59" s="99" t="s">
        <v>56</v>
      </c>
      <c r="E59" s="88" t="s">
        <v>27</v>
      </c>
      <c r="F59" s="121">
        <v>110</v>
      </c>
      <c r="G59" s="56"/>
      <c r="H59" s="45"/>
      <c r="I59" s="46"/>
    </row>
    <row r="60" spans="2:9" ht="12.95" customHeight="1">
      <c r="B60" s="100">
        <f>MAX($B$17:B59)+1</f>
        <v>11</v>
      </c>
      <c r="C60" s="88" t="s">
        <v>55</v>
      </c>
      <c r="D60" s="99" t="s">
        <v>57</v>
      </c>
      <c r="E60" s="88" t="s">
        <v>27</v>
      </c>
      <c r="F60" s="121">
        <v>1438</v>
      </c>
      <c r="G60" s="56"/>
      <c r="H60" s="45"/>
      <c r="I60" s="46"/>
    </row>
    <row r="61" spans="2:9" ht="12.95" customHeight="1">
      <c r="B61" s="100">
        <f>MAX($B$17:B60)+1</f>
        <v>12</v>
      </c>
      <c r="C61" s="88" t="s">
        <v>55</v>
      </c>
      <c r="D61" s="99" t="s">
        <v>58</v>
      </c>
      <c r="E61" s="88" t="s">
        <v>27</v>
      </c>
      <c r="F61" s="121">
        <v>288</v>
      </c>
      <c r="G61" s="56"/>
      <c r="H61" s="45"/>
      <c r="I61" s="46"/>
    </row>
    <row r="62" spans="2:9" ht="12.95" customHeight="1">
      <c r="B62" s="100">
        <f>MAX($B$17:B61)+1</f>
        <v>13</v>
      </c>
      <c r="C62" s="88" t="s">
        <v>55</v>
      </c>
      <c r="D62" s="99" t="s">
        <v>59</v>
      </c>
      <c r="E62" s="88" t="s">
        <v>27</v>
      </c>
      <c r="F62" s="121">
        <v>65</v>
      </c>
      <c r="G62" s="56"/>
      <c r="H62" s="45"/>
      <c r="I62" s="46"/>
    </row>
    <row r="63" spans="2:9" ht="12.95" customHeight="1">
      <c r="B63" s="87"/>
      <c r="C63" s="89"/>
      <c r="D63" s="90" t="s">
        <v>60</v>
      </c>
      <c r="E63" s="88"/>
      <c r="F63" s="121">
        <v>0</v>
      </c>
      <c r="G63" s="56"/>
      <c r="H63" s="45"/>
      <c r="I63" s="46"/>
    </row>
    <row r="64" spans="2:9" ht="12.95" customHeight="1">
      <c r="B64" s="87"/>
      <c r="C64" s="88"/>
      <c r="D64" s="99" t="s">
        <v>61</v>
      </c>
      <c r="E64" s="88"/>
      <c r="F64" s="121">
        <v>0</v>
      </c>
      <c r="G64" s="56"/>
      <c r="H64" s="45"/>
      <c r="I64" s="46"/>
    </row>
    <row r="65" spans="2:10" ht="12.95" customHeight="1">
      <c r="B65" s="100">
        <f>MAX($B$17:B64)+1</f>
        <v>14</v>
      </c>
      <c r="C65" s="88" t="s">
        <v>62</v>
      </c>
      <c r="D65" s="99" t="s">
        <v>63</v>
      </c>
      <c r="E65" s="88" t="s">
        <v>64</v>
      </c>
      <c r="F65" s="121">
        <v>20679</v>
      </c>
      <c r="G65" s="56"/>
      <c r="H65" s="45"/>
      <c r="I65" s="46"/>
    </row>
    <row r="66" spans="2:10" ht="12.95" customHeight="1">
      <c r="B66" s="100"/>
      <c r="C66" s="89"/>
      <c r="D66" s="90" t="s">
        <v>65</v>
      </c>
      <c r="E66" s="88"/>
      <c r="F66" s="121">
        <v>0</v>
      </c>
      <c r="G66" s="56"/>
      <c r="H66" s="45"/>
      <c r="I66" s="46"/>
    </row>
    <row r="67" spans="2:10" ht="12.95" customHeight="1">
      <c r="B67" s="100"/>
      <c r="C67" s="88"/>
      <c r="D67" s="99" t="s">
        <v>66</v>
      </c>
      <c r="E67" s="88"/>
      <c r="F67" s="121">
        <v>0</v>
      </c>
      <c r="G67" s="56"/>
      <c r="H67" s="45"/>
      <c r="I67" s="46"/>
    </row>
    <row r="68" spans="2:10" ht="12.95" customHeight="1">
      <c r="B68" s="100"/>
      <c r="C68" s="88"/>
      <c r="D68" s="99" t="s">
        <v>67</v>
      </c>
      <c r="E68" s="88"/>
      <c r="F68" s="121">
        <v>0</v>
      </c>
      <c r="G68" s="56"/>
      <c r="H68" s="45"/>
      <c r="I68" s="46"/>
    </row>
    <row r="69" spans="2:10" ht="12.95" customHeight="1">
      <c r="B69" s="87"/>
      <c r="C69" s="88"/>
      <c r="D69" s="99" t="s">
        <v>68</v>
      </c>
      <c r="E69" s="88"/>
      <c r="F69" s="121">
        <v>0</v>
      </c>
      <c r="G69" s="56"/>
      <c r="H69" s="45"/>
      <c r="I69" s="46"/>
    </row>
    <row r="70" spans="2:10" ht="12.95" customHeight="1">
      <c r="B70" s="100">
        <f>MAX($B$17:B69)+1</f>
        <v>15</v>
      </c>
      <c r="C70" s="88" t="s">
        <v>69</v>
      </c>
      <c r="D70" s="99" t="s">
        <v>70</v>
      </c>
      <c r="E70" s="88" t="s">
        <v>71</v>
      </c>
      <c r="F70" s="121">
        <v>1104</v>
      </c>
      <c r="G70" s="56"/>
      <c r="H70" s="45"/>
      <c r="I70" s="46"/>
    </row>
    <row r="71" spans="2:10" ht="12.95" customHeight="1">
      <c r="B71" s="87"/>
      <c r="C71" s="88"/>
      <c r="D71" s="99" t="s">
        <v>72</v>
      </c>
      <c r="E71" s="88"/>
      <c r="F71" s="121">
        <v>0</v>
      </c>
      <c r="G71" s="56"/>
      <c r="H71" s="45"/>
      <c r="I71" s="46"/>
    </row>
    <row r="72" spans="2:10" ht="12.95" customHeight="1">
      <c r="B72" s="87"/>
      <c r="C72" s="88"/>
      <c r="D72" s="93" t="s">
        <v>73</v>
      </c>
      <c r="E72" s="88"/>
      <c r="F72" s="121">
        <v>0</v>
      </c>
      <c r="G72" s="56"/>
      <c r="H72" s="45"/>
      <c r="I72" s="46"/>
    </row>
    <row r="73" spans="2:10" ht="12.95" customHeight="1">
      <c r="B73" s="100">
        <f>MAX($B$17:B72)+1</f>
        <v>16</v>
      </c>
      <c r="C73" s="88" t="s">
        <v>74</v>
      </c>
      <c r="D73" s="93" t="s">
        <v>75</v>
      </c>
      <c r="E73" s="88" t="s">
        <v>27</v>
      </c>
      <c r="F73" s="121">
        <v>21.86</v>
      </c>
      <c r="G73" s="56"/>
      <c r="H73" s="45"/>
      <c r="I73" s="46"/>
    </row>
    <row r="74" spans="2:10" ht="12.95" customHeight="1">
      <c r="B74" s="87"/>
      <c r="C74" s="88"/>
      <c r="D74" s="99" t="s">
        <v>76</v>
      </c>
      <c r="E74" s="88"/>
      <c r="F74" s="121">
        <v>0</v>
      </c>
      <c r="G74" s="57"/>
      <c r="H74" s="12"/>
      <c r="I74" s="13"/>
    </row>
    <row r="75" spans="2:10" ht="12.95" customHeight="1">
      <c r="B75" s="87"/>
      <c r="C75" s="88"/>
      <c r="D75" s="96" t="s">
        <v>77</v>
      </c>
      <c r="E75" s="88"/>
      <c r="F75" s="121">
        <v>0</v>
      </c>
      <c r="G75" s="58"/>
      <c r="H75" s="59"/>
      <c r="I75" s="13"/>
      <c r="J75" s="32"/>
    </row>
    <row r="76" spans="2:10" ht="12.95" customHeight="1">
      <c r="B76" s="100">
        <f>MAX($B$17:B75)+1</f>
        <v>17</v>
      </c>
      <c r="C76" s="88" t="s">
        <v>78</v>
      </c>
      <c r="D76" s="101" t="s">
        <v>79</v>
      </c>
      <c r="E76" s="113" t="s">
        <v>27</v>
      </c>
      <c r="F76" s="121">
        <v>2.69</v>
      </c>
      <c r="G76" s="114"/>
      <c r="H76" s="114"/>
      <c r="I76" s="115"/>
    </row>
    <row r="77" spans="2:10" ht="12.95" customHeight="1">
      <c r="B77" s="81"/>
      <c r="C77" s="26"/>
      <c r="D77" s="26"/>
      <c r="E77" s="29"/>
      <c r="F77" s="116"/>
      <c r="G77" s="30"/>
      <c r="H77" s="30"/>
      <c r="I77" s="25"/>
    </row>
    <row r="78" spans="2:10" ht="12.95" customHeight="1">
      <c r="B78" s="81"/>
      <c r="C78" s="26"/>
      <c r="D78" s="26"/>
      <c r="E78" s="81"/>
      <c r="F78" s="116"/>
      <c r="G78" s="30"/>
      <c r="H78" s="30"/>
      <c r="I78" s="25"/>
    </row>
    <row r="79" spans="2:10">
      <c r="B79" s="31"/>
      <c r="C79" s="31"/>
      <c r="D79" s="31"/>
      <c r="F79" s="117"/>
      <c r="I79" s="31"/>
    </row>
    <row r="80" spans="2:10" ht="12.95" customHeight="1">
      <c r="B80" s="126" t="s">
        <v>156</v>
      </c>
      <c r="C80" s="127"/>
      <c r="D80" s="127"/>
      <c r="E80" s="17"/>
      <c r="F80" s="118"/>
      <c r="I80" s="25"/>
    </row>
    <row r="81" spans="2:9" ht="12.95" customHeight="1">
      <c r="B81" s="24"/>
      <c r="C81" s="24"/>
      <c r="D81" s="24"/>
      <c r="E81" s="19"/>
      <c r="F81" s="119"/>
      <c r="I81" s="33"/>
    </row>
    <row r="82" spans="2:9" ht="12.95" customHeight="1">
      <c r="C82" s="24"/>
      <c r="D82" s="24"/>
      <c r="F82" s="118"/>
      <c r="G82" s="21" t="s">
        <v>9</v>
      </c>
      <c r="H82" s="41"/>
      <c r="I82" s="80"/>
    </row>
    <row r="83" spans="2:9" ht="12.95" customHeight="1">
      <c r="B83" s="8"/>
      <c r="C83" s="8"/>
      <c r="D83" s="2"/>
      <c r="F83" s="118"/>
      <c r="G83" s="21" t="s">
        <v>20</v>
      </c>
      <c r="H83" s="41"/>
      <c r="I83" s="80"/>
    </row>
    <row r="84" spans="2:9" ht="12.95" customHeight="1">
      <c r="B84" s="125" t="s">
        <v>158</v>
      </c>
      <c r="C84" s="128"/>
      <c r="D84" s="128"/>
      <c r="F84" s="120"/>
      <c r="G84" s="22" t="s">
        <v>10</v>
      </c>
      <c r="H84" s="41"/>
      <c r="I84" s="80"/>
    </row>
    <row r="85" spans="2:9" ht="12.95" customHeight="1">
      <c r="B85" s="4"/>
      <c r="C85" s="4"/>
      <c r="D85" s="42"/>
      <c r="E85" s="22"/>
      <c r="F85" s="120"/>
      <c r="G85" s="2"/>
      <c r="H85" s="2"/>
      <c r="I85" s="23"/>
    </row>
    <row r="86" spans="2:9" ht="12.95" customHeight="1">
      <c r="B86" s="4"/>
      <c r="C86" s="4"/>
      <c r="D86" s="4"/>
      <c r="E86" s="22"/>
      <c r="F86" s="120"/>
      <c r="G86" s="2"/>
      <c r="H86" s="2"/>
      <c r="I86" s="25"/>
    </row>
    <row r="87" spans="2:9" ht="12.95" customHeight="1">
      <c r="B87" s="27"/>
      <c r="C87" s="27"/>
      <c r="D87" s="27"/>
      <c r="E87" s="22"/>
      <c r="F87" s="120"/>
      <c r="G87" s="2"/>
      <c r="H87" s="2"/>
      <c r="I87" s="25"/>
    </row>
    <row r="88" spans="2:9" ht="12.95" customHeight="1">
      <c r="B88" s="125" t="s">
        <v>157</v>
      </c>
      <c r="C88" s="125"/>
      <c r="D88" s="125"/>
      <c r="E88" s="17"/>
      <c r="F88" s="118"/>
      <c r="G88" s="2"/>
      <c r="H88" s="2"/>
      <c r="I88" s="25"/>
    </row>
    <row r="89" spans="2:9" ht="12.95" customHeight="1">
      <c r="D89" s="43"/>
      <c r="F89" s="117"/>
    </row>
    <row r="90" spans="2:9" ht="12.95" customHeight="1">
      <c r="F90" s="117"/>
    </row>
    <row r="91" spans="2:9" ht="12.95" customHeight="1">
      <c r="F91" s="117"/>
      <c r="H91" s="86" t="s">
        <v>21</v>
      </c>
    </row>
    <row r="92" spans="2:9" ht="12.95" customHeight="1">
      <c r="B92" s="87"/>
      <c r="C92" s="88"/>
      <c r="D92" s="89" t="s">
        <v>80</v>
      </c>
      <c r="E92" s="88"/>
      <c r="F92" s="121">
        <v>0</v>
      </c>
      <c r="G92" s="55"/>
      <c r="H92" s="60"/>
      <c r="I92" s="49"/>
    </row>
    <row r="93" spans="2:9" ht="12.95" customHeight="1">
      <c r="B93" s="94"/>
      <c r="C93" s="102"/>
      <c r="D93" s="99" t="s">
        <v>81</v>
      </c>
      <c r="E93" s="88"/>
      <c r="F93" s="121">
        <v>0</v>
      </c>
      <c r="G93" s="73"/>
      <c r="H93" s="74"/>
      <c r="I93" s="75"/>
    </row>
    <row r="94" spans="2:9" ht="12.95" customHeight="1">
      <c r="B94" s="94">
        <f>MAX($B$17:B93)+1</f>
        <v>18</v>
      </c>
      <c r="C94" s="88" t="s">
        <v>82</v>
      </c>
      <c r="D94" s="99" t="s">
        <v>83</v>
      </c>
      <c r="E94" s="88" t="s">
        <v>27</v>
      </c>
      <c r="F94" s="121">
        <v>34650</v>
      </c>
      <c r="G94" s="73"/>
      <c r="H94" s="76"/>
      <c r="I94" s="77"/>
    </row>
    <row r="95" spans="2:9" ht="12.95" customHeight="1">
      <c r="B95" s="94"/>
      <c r="C95" s="102"/>
      <c r="D95" s="99" t="s">
        <v>84</v>
      </c>
      <c r="E95" s="88"/>
      <c r="F95" s="121">
        <v>0</v>
      </c>
      <c r="G95" s="56"/>
      <c r="H95" s="45"/>
      <c r="I95" s="46"/>
    </row>
    <row r="96" spans="2:9" ht="12.95" customHeight="1">
      <c r="B96" s="94">
        <f>MAX($B$17:B95)+1</f>
        <v>19</v>
      </c>
      <c r="C96" s="103" t="s">
        <v>85</v>
      </c>
      <c r="D96" s="99" t="s">
        <v>86</v>
      </c>
      <c r="E96" s="88" t="s">
        <v>27</v>
      </c>
      <c r="F96" s="121">
        <v>23100.000000000004</v>
      </c>
      <c r="G96" s="56"/>
      <c r="H96" s="45"/>
      <c r="I96" s="46"/>
    </row>
    <row r="97" spans="2:9" ht="12.95" customHeight="1">
      <c r="B97" s="87"/>
      <c r="C97" s="89"/>
      <c r="D97" s="90" t="s">
        <v>87</v>
      </c>
      <c r="E97" s="88"/>
      <c r="F97" s="121">
        <v>0</v>
      </c>
      <c r="G97" s="56"/>
      <c r="H97" s="45"/>
      <c r="I97" s="46"/>
    </row>
    <row r="98" spans="2:9" ht="12.95" customHeight="1">
      <c r="B98" s="87"/>
      <c r="C98" s="88"/>
      <c r="D98" s="99" t="s">
        <v>88</v>
      </c>
      <c r="E98" s="88"/>
      <c r="F98" s="121">
        <v>0</v>
      </c>
      <c r="G98" s="56"/>
      <c r="H98" s="45"/>
      <c r="I98" s="46"/>
    </row>
    <row r="99" spans="2:9" ht="12.95" customHeight="1">
      <c r="B99" s="94"/>
      <c r="C99" s="88"/>
      <c r="D99" s="99" t="s">
        <v>89</v>
      </c>
      <c r="E99" s="88"/>
      <c r="F99" s="121">
        <v>0</v>
      </c>
      <c r="G99" s="56"/>
      <c r="H99" s="45"/>
      <c r="I99" s="46"/>
    </row>
    <row r="100" spans="2:9" ht="12.95" customHeight="1">
      <c r="B100" s="94">
        <f>MAX($B$17:B99)+1</f>
        <v>20</v>
      </c>
      <c r="C100" s="103" t="s">
        <v>90</v>
      </c>
      <c r="D100" s="99" t="s">
        <v>91</v>
      </c>
      <c r="E100" s="88" t="s">
        <v>27</v>
      </c>
      <c r="F100" s="121">
        <v>32821</v>
      </c>
      <c r="G100" s="56"/>
      <c r="H100" s="45"/>
      <c r="I100" s="46"/>
    </row>
    <row r="101" spans="2:9" ht="12.95" customHeight="1">
      <c r="B101" s="87"/>
      <c r="C101" s="89"/>
      <c r="D101" s="90" t="s">
        <v>92</v>
      </c>
      <c r="E101" s="88"/>
      <c r="F101" s="121">
        <v>0</v>
      </c>
      <c r="G101" s="56"/>
      <c r="H101" s="45"/>
      <c r="I101" s="46"/>
    </row>
    <row r="102" spans="2:9" ht="12.95" customHeight="1">
      <c r="B102" s="94">
        <f>MAX($B$17:B101)+1</f>
        <v>21</v>
      </c>
      <c r="C102" s="88" t="s">
        <v>93</v>
      </c>
      <c r="D102" s="99" t="s">
        <v>94</v>
      </c>
      <c r="E102" s="88" t="s">
        <v>95</v>
      </c>
      <c r="F102" s="121">
        <v>5579.5700000000006</v>
      </c>
      <c r="G102" s="56"/>
      <c r="H102" s="45"/>
      <c r="I102" s="46"/>
    </row>
    <row r="103" spans="2:9" ht="12.95" customHeight="1">
      <c r="B103" s="94">
        <f>MAX($B$17:B102)+1</f>
        <v>22</v>
      </c>
      <c r="C103" s="103" t="s">
        <v>96</v>
      </c>
      <c r="D103" s="99" t="s">
        <v>97</v>
      </c>
      <c r="E103" s="88" t="s">
        <v>98</v>
      </c>
      <c r="F103" s="121">
        <v>55795.7</v>
      </c>
      <c r="G103" s="56"/>
      <c r="H103" s="45"/>
      <c r="I103" s="46"/>
    </row>
    <row r="104" spans="2:9" ht="12.95" customHeight="1">
      <c r="B104" s="87"/>
      <c r="C104" s="89"/>
      <c r="D104" s="90" t="s">
        <v>99</v>
      </c>
      <c r="E104" s="88"/>
      <c r="F104" s="121">
        <v>0</v>
      </c>
      <c r="G104" s="56"/>
      <c r="H104" s="45"/>
      <c r="I104" s="46"/>
    </row>
    <row r="105" spans="2:9" ht="12.95" customHeight="1">
      <c r="B105" s="87"/>
      <c r="C105" s="88"/>
      <c r="D105" s="99" t="s">
        <v>100</v>
      </c>
      <c r="E105" s="88"/>
      <c r="F105" s="121">
        <v>0</v>
      </c>
      <c r="G105" s="56"/>
      <c r="H105" s="45"/>
      <c r="I105" s="46"/>
    </row>
    <row r="106" spans="2:9" ht="12.95" customHeight="1">
      <c r="B106" s="94">
        <f>MAX($B$17:B105)+1</f>
        <v>23</v>
      </c>
      <c r="C106" s="88" t="s">
        <v>101</v>
      </c>
      <c r="D106" s="99" t="s">
        <v>102</v>
      </c>
      <c r="E106" s="88" t="s">
        <v>64</v>
      </c>
      <c r="F106" s="121">
        <v>820500</v>
      </c>
      <c r="G106" s="56"/>
      <c r="H106" s="45"/>
      <c r="I106" s="46"/>
    </row>
    <row r="107" spans="2:9" ht="12.95" customHeight="1">
      <c r="B107" s="87"/>
      <c r="C107" s="89"/>
      <c r="D107" s="90" t="s">
        <v>103</v>
      </c>
      <c r="E107" s="88"/>
      <c r="F107" s="121">
        <v>0</v>
      </c>
      <c r="G107" s="56"/>
      <c r="H107" s="45"/>
      <c r="I107" s="46"/>
    </row>
    <row r="108" spans="2:9" ht="12.95" customHeight="1">
      <c r="B108" s="87"/>
      <c r="C108" s="104"/>
      <c r="D108" s="96" t="s">
        <v>104</v>
      </c>
      <c r="E108" s="104"/>
      <c r="F108" s="121">
        <v>0</v>
      </c>
      <c r="G108" s="56"/>
      <c r="H108" s="45"/>
      <c r="I108" s="46"/>
    </row>
    <row r="109" spans="2:9" ht="12.95" customHeight="1">
      <c r="B109" s="87"/>
      <c r="C109" s="104"/>
      <c r="D109" s="101" t="s">
        <v>105</v>
      </c>
      <c r="E109" s="105"/>
      <c r="F109" s="121">
        <v>0</v>
      </c>
      <c r="G109" s="56"/>
      <c r="H109" s="45"/>
      <c r="I109" s="46"/>
    </row>
    <row r="110" spans="2:9" ht="12.95" customHeight="1">
      <c r="B110" s="94">
        <f>MAX($B$17:B109)+1</f>
        <v>24</v>
      </c>
      <c r="C110" s="106" t="s">
        <v>106</v>
      </c>
      <c r="D110" s="91" t="s">
        <v>107</v>
      </c>
      <c r="E110" s="104" t="s">
        <v>27</v>
      </c>
      <c r="F110" s="121">
        <v>6564</v>
      </c>
      <c r="G110" s="56"/>
      <c r="H110" s="45"/>
      <c r="I110" s="46"/>
    </row>
    <row r="111" spans="2:9" ht="12.95" customHeight="1">
      <c r="B111" s="87"/>
      <c r="C111" s="88"/>
      <c r="D111" s="89" t="s">
        <v>108</v>
      </c>
      <c r="E111" s="88"/>
      <c r="F111" s="121"/>
      <c r="G111" s="56"/>
      <c r="H111" s="45"/>
      <c r="I111" s="46"/>
    </row>
    <row r="112" spans="2:9" ht="12.95" customHeight="1">
      <c r="B112" s="87"/>
      <c r="C112" s="89"/>
      <c r="D112" s="90" t="s">
        <v>109</v>
      </c>
      <c r="E112" s="88"/>
      <c r="F112" s="121"/>
      <c r="G112" s="57"/>
      <c r="H112" s="12"/>
      <c r="I112" s="13"/>
    </row>
    <row r="113" spans="2:10" ht="12.95" customHeight="1">
      <c r="B113" s="104"/>
      <c r="C113" s="104"/>
      <c r="D113" s="91" t="s">
        <v>110</v>
      </c>
      <c r="E113" s="104"/>
      <c r="F113" s="121"/>
      <c r="G113" s="58"/>
      <c r="H113" s="59"/>
      <c r="I113" s="13"/>
      <c r="J113" s="32"/>
    </row>
    <row r="114" spans="2:10" ht="12.95" customHeight="1">
      <c r="B114" s="81"/>
      <c r="C114" s="26"/>
      <c r="D114" s="26"/>
      <c r="E114" s="81"/>
      <c r="F114" s="29"/>
      <c r="G114" s="30"/>
      <c r="H114" s="30"/>
      <c r="I114" s="25"/>
    </row>
    <row r="115" spans="2:10" ht="12.95" customHeight="1">
      <c r="B115" s="81"/>
      <c r="C115" s="26"/>
      <c r="D115" s="26"/>
      <c r="E115" s="29"/>
      <c r="F115" s="29"/>
      <c r="G115" s="30"/>
      <c r="H115" s="30"/>
      <c r="I115" s="25"/>
    </row>
    <row r="116" spans="2:10" ht="12.95" customHeight="1">
      <c r="B116" s="81"/>
      <c r="C116" s="26"/>
      <c r="D116" s="26"/>
      <c r="E116" s="81"/>
      <c r="F116" s="29"/>
      <c r="G116" s="30"/>
      <c r="H116" s="30"/>
      <c r="I116" s="25"/>
    </row>
    <row r="117" spans="2:10">
      <c r="B117" s="31"/>
      <c r="C117" s="31"/>
      <c r="D117" s="31"/>
      <c r="F117" s="38"/>
      <c r="I117" s="31"/>
    </row>
    <row r="118" spans="2:10" ht="12.95" customHeight="1">
      <c r="B118" s="126" t="s">
        <v>156</v>
      </c>
      <c r="C118" s="127"/>
      <c r="D118" s="127"/>
      <c r="E118" s="17"/>
      <c r="F118" s="18"/>
      <c r="I118" s="25"/>
    </row>
    <row r="119" spans="2:10" ht="12.95" customHeight="1">
      <c r="B119" s="24"/>
      <c r="C119" s="24"/>
      <c r="D119" s="24"/>
      <c r="E119" s="19"/>
      <c r="F119" s="20"/>
      <c r="I119" s="33"/>
    </row>
    <row r="120" spans="2:10" ht="12.95" customHeight="1">
      <c r="C120" s="24"/>
      <c r="D120" s="24"/>
      <c r="F120" s="18"/>
      <c r="G120" s="21" t="s">
        <v>9</v>
      </c>
      <c r="H120" s="41"/>
      <c r="I120" s="80"/>
    </row>
    <row r="121" spans="2:10" ht="12.95" customHeight="1">
      <c r="B121" s="8"/>
      <c r="C121" s="8"/>
      <c r="D121" s="2"/>
      <c r="F121" s="18"/>
      <c r="G121" s="21" t="s">
        <v>20</v>
      </c>
      <c r="H121" s="41"/>
      <c r="I121" s="80"/>
    </row>
    <row r="122" spans="2:10" ht="12.95" customHeight="1">
      <c r="B122" s="125" t="s">
        <v>158</v>
      </c>
      <c r="C122" s="128"/>
      <c r="D122" s="128"/>
      <c r="F122" s="5"/>
      <c r="G122" s="22" t="s">
        <v>10</v>
      </c>
      <c r="H122" s="41"/>
      <c r="I122" s="80"/>
    </row>
    <row r="123" spans="2:10" ht="12.95" customHeight="1">
      <c r="B123" s="4"/>
      <c r="C123" s="4"/>
      <c r="D123" s="42"/>
      <c r="E123" s="22"/>
      <c r="F123" s="5"/>
      <c r="G123" s="2"/>
      <c r="H123" s="2"/>
      <c r="I123" s="23"/>
    </row>
    <row r="124" spans="2:10" ht="12.95" customHeight="1">
      <c r="B124" s="4"/>
      <c r="C124" s="4"/>
      <c r="D124" s="4"/>
      <c r="E124" s="22"/>
      <c r="F124" s="5"/>
      <c r="G124" s="2"/>
      <c r="H124" s="2"/>
      <c r="I124" s="25"/>
    </row>
    <row r="125" spans="2:10" ht="12.95" customHeight="1">
      <c r="B125" s="27"/>
      <c r="C125" s="27"/>
      <c r="D125" s="27"/>
      <c r="E125" s="22"/>
      <c r="F125" s="5"/>
      <c r="G125" s="2"/>
      <c r="H125" s="2"/>
      <c r="I125" s="25"/>
    </row>
    <row r="126" spans="2:10" ht="12.95" customHeight="1">
      <c r="B126" s="125" t="s">
        <v>157</v>
      </c>
      <c r="C126" s="125"/>
      <c r="D126" s="125"/>
      <c r="E126" s="17"/>
      <c r="F126" s="18"/>
      <c r="G126" s="2"/>
      <c r="H126" s="2"/>
      <c r="I126" s="25"/>
    </row>
    <row r="127" spans="2:10" ht="12.95" customHeight="1">
      <c r="D127" s="43"/>
      <c r="F127" s="38"/>
    </row>
    <row r="128" spans="2:10" ht="12.95" customHeight="1">
      <c r="F128" s="38"/>
    </row>
    <row r="129" spans="2:9" ht="12.95" customHeight="1">
      <c r="F129" s="38"/>
      <c r="H129" s="86" t="s">
        <v>21</v>
      </c>
    </row>
    <row r="130" spans="2:9" ht="12.95" customHeight="1">
      <c r="B130" s="104"/>
      <c r="C130" s="104"/>
      <c r="D130" s="93" t="s">
        <v>111</v>
      </c>
      <c r="E130" s="104"/>
      <c r="F130" s="121"/>
      <c r="G130" s="55"/>
      <c r="H130" s="60"/>
      <c r="I130" s="49"/>
    </row>
    <row r="131" spans="2:9" ht="12.95" customHeight="1">
      <c r="B131" s="94"/>
      <c r="C131" s="94"/>
      <c r="D131" s="96" t="s">
        <v>112</v>
      </c>
      <c r="E131" s="94"/>
      <c r="F131" s="121"/>
      <c r="G131" s="73"/>
      <c r="H131" s="74"/>
      <c r="I131" s="75"/>
    </row>
    <row r="132" spans="2:9" ht="12.95" customHeight="1">
      <c r="B132" s="94"/>
      <c r="C132" s="94"/>
      <c r="D132" s="96" t="s">
        <v>113</v>
      </c>
      <c r="E132" s="94"/>
      <c r="F132" s="121"/>
      <c r="G132" s="73"/>
      <c r="H132" s="76"/>
      <c r="I132" s="77"/>
    </row>
    <row r="133" spans="2:9" ht="12.95" customHeight="1">
      <c r="B133" s="94">
        <f>MAX($B$17:B132)+1</f>
        <v>25</v>
      </c>
      <c r="C133" s="94" t="s">
        <v>114</v>
      </c>
      <c r="D133" s="96" t="s">
        <v>115</v>
      </c>
      <c r="E133" s="94" t="s">
        <v>71</v>
      </c>
      <c r="F133" s="121">
        <v>2896</v>
      </c>
      <c r="G133" s="56"/>
      <c r="H133" s="45"/>
      <c r="I133" s="46"/>
    </row>
    <row r="134" spans="2:9" ht="12.95" customHeight="1">
      <c r="B134" s="94"/>
      <c r="C134" s="94"/>
      <c r="D134" s="96" t="s">
        <v>116</v>
      </c>
      <c r="E134" s="94"/>
      <c r="F134" s="121"/>
      <c r="G134" s="56"/>
      <c r="H134" s="45"/>
      <c r="I134" s="46"/>
    </row>
    <row r="135" spans="2:9" ht="12.95" customHeight="1">
      <c r="B135" s="94">
        <f>MAX($B$17:B134)+1</f>
        <v>26</v>
      </c>
      <c r="C135" s="94" t="s">
        <v>114</v>
      </c>
      <c r="D135" s="96" t="s">
        <v>115</v>
      </c>
      <c r="E135" s="94" t="s">
        <v>71</v>
      </c>
      <c r="F135" s="121">
        <v>4534.67</v>
      </c>
      <c r="G135" s="56"/>
      <c r="H135" s="45"/>
      <c r="I135" s="46"/>
    </row>
    <row r="136" spans="2:9" ht="12.95" customHeight="1">
      <c r="B136" s="94"/>
      <c r="C136" s="94"/>
      <c r="D136" s="96" t="s">
        <v>117</v>
      </c>
      <c r="E136" s="94"/>
      <c r="F136" s="121"/>
      <c r="G136" s="56"/>
      <c r="H136" s="45"/>
      <c r="I136" s="46"/>
    </row>
    <row r="137" spans="2:9" ht="12.95" customHeight="1">
      <c r="B137" s="94"/>
      <c r="C137" s="94"/>
      <c r="D137" s="96" t="s">
        <v>118</v>
      </c>
      <c r="E137" s="94"/>
      <c r="F137" s="121"/>
      <c r="G137" s="56"/>
      <c r="H137" s="45"/>
      <c r="I137" s="46"/>
    </row>
    <row r="138" spans="2:9" ht="12.95" customHeight="1">
      <c r="B138" s="94">
        <f>MAX($B$17:B136)+1</f>
        <v>27</v>
      </c>
      <c r="C138" s="94" t="s">
        <v>114</v>
      </c>
      <c r="D138" s="96" t="s">
        <v>119</v>
      </c>
      <c r="E138" s="94" t="s">
        <v>71</v>
      </c>
      <c r="F138" s="121">
        <v>33000</v>
      </c>
      <c r="G138" s="56"/>
      <c r="H138" s="45"/>
      <c r="I138" s="46"/>
    </row>
    <row r="139" spans="2:9" ht="12.95" customHeight="1">
      <c r="B139" s="87"/>
      <c r="C139" s="89"/>
      <c r="D139" s="90" t="s">
        <v>65</v>
      </c>
      <c r="E139" s="88"/>
      <c r="F139" s="121"/>
      <c r="G139" s="56"/>
      <c r="H139" s="45"/>
      <c r="I139" s="46"/>
    </row>
    <row r="140" spans="2:9" ht="12.95" customHeight="1">
      <c r="B140" s="104"/>
      <c r="C140" s="104"/>
      <c r="D140" s="96" t="s">
        <v>120</v>
      </c>
      <c r="E140" s="104"/>
      <c r="F140" s="121"/>
      <c r="G140" s="56"/>
      <c r="H140" s="45"/>
      <c r="I140" s="46"/>
    </row>
    <row r="141" spans="2:9" ht="12.95" customHeight="1">
      <c r="B141" s="104"/>
      <c r="C141" s="104"/>
      <c r="D141" s="96" t="s">
        <v>121</v>
      </c>
      <c r="E141" s="104"/>
      <c r="F141" s="121"/>
      <c r="G141" s="56"/>
      <c r="H141" s="45"/>
      <c r="I141" s="46"/>
    </row>
    <row r="142" spans="2:9" ht="12.95" customHeight="1">
      <c r="B142" s="94">
        <f>MAX($B$17:B141)+1</f>
        <v>28</v>
      </c>
      <c r="C142" s="104" t="s">
        <v>122</v>
      </c>
      <c r="D142" s="96" t="s">
        <v>123</v>
      </c>
      <c r="E142" s="104" t="s">
        <v>71</v>
      </c>
      <c r="F142" s="121">
        <v>1450</v>
      </c>
      <c r="G142" s="56"/>
      <c r="H142" s="45"/>
      <c r="I142" s="46"/>
    </row>
    <row r="143" spans="2:9" ht="12.95" customHeight="1">
      <c r="B143" s="87"/>
      <c r="C143" s="88"/>
      <c r="D143" s="92" t="s">
        <v>124</v>
      </c>
      <c r="E143" s="88"/>
      <c r="F143" s="121"/>
      <c r="G143" s="56"/>
      <c r="H143" s="45"/>
      <c r="I143" s="46"/>
    </row>
    <row r="144" spans="2:9" ht="12.95" customHeight="1">
      <c r="B144" s="87"/>
      <c r="C144" s="88"/>
      <c r="D144" s="90" t="s">
        <v>125</v>
      </c>
      <c r="E144" s="88"/>
      <c r="F144" s="121"/>
      <c r="G144" s="56"/>
      <c r="H144" s="45"/>
      <c r="I144" s="46"/>
    </row>
    <row r="145" spans="2:10" ht="12.95" customHeight="1">
      <c r="B145" s="87"/>
      <c r="C145" s="88"/>
      <c r="D145" s="99" t="s">
        <v>126</v>
      </c>
      <c r="E145" s="88"/>
      <c r="F145" s="121"/>
      <c r="G145" s="56"/>
      <c r="H145" s="45"/>
      <c r="I145" s="46"/>
    </row>
    <row r="146" spans="2:10" ht="12.95" customHeight="1">
      <c r="B146" s="94">
        <f>MAX($B$17:B145)+1</f>
        <v>29</v>
      </c>
      <c r="C146" s="88" t="s">
        <v>127</v>
      </c>
      <c r="D146" s="99" t="s">
        <v>128</v>
      </c>
      <c r="E146" s="88" t="s">
        <v>129</v>
      </c>
      <c r="F146" s="121">
        <v>41</v>
      </c>
      <c r="G146" s="56"/>
      <c r="H146" s="45"/>
      <c r="I146" s="46"/>
    </row>
    <row r="147" spans="2:10" ht="12.95" customHeight="1">
      <c r="B147" s="107"/>
      <c r="C147" s="94"/>
      <c r="D147" s="96" t="s">
        <v>130</v>
      </c>
      <c r="E147" s="108"/>
      <c r="F147" s="121"/>
      <c r="G147" s="56"/>
      <c r="H147" s="45"/>
      <c r="I147" s="46"/>
    </row>
    <row r="148" spans="2:10" ht="12.95" customHeight="1">
      <c r="B148" s="94">
        <f>MAX($B$17:B147)+1</f>
        <v>30</v>
      </c>
      <c r="C148" s="88" t="s">
        <v>127</v>
      </c>
      <c r="D148" s="96" t="s">
        <v>131</v>
      </c>
      <c r="E148" s="108" t="s">
        <v>129</v>
      </c>
      <c r="F148" s="121">
        <v>17</v>
      </c>
      <c r="G148" s="56"/>
      <c r="H148" s="45"/>
      <c r="I148" s="46"/>
    </row>
    <row r="149" spans="2:10" ht="12.95" customHeight="1">
      <c r="B149" s="87"/>
      <c r="C149" s="88"/>
      <c r="D149" s="99" t="s">
        <v>132</v>
      </c>
      <c r="E149" s="88"/>
      <c r="F149" s="121"/>
      <c r="G149" s="56"/>
      <c r="H149" s="45"/>
      <c r="I149" s="46"/>
    </row>
    <row r="150" spans="2:10" ht="12.95" customHeight="1">
      <c r="B150" s="94">
        <f>MAX($B$17:B149)+1</f>
        <v>31</v>
      </c>
      <c r="C150" s="88" t="s">
        <v>127</v>
      </c>
      <c r="D150" s="99" t="s">
        <v>133</v>
      </c>
      <c r="E150" s="88" t="s">
        <v>129</v>
      </c>
      <c r="F150" s="121">
        <v>2</v>
      </c>
      <c r="G150" s="57"/>
      <c r="H150" s="12"/>
      <c r="I150" s="13"/>
    </row>
    <row r="151" spans="2:10" ht="12.95" customHeight="1">
      <c r="B151" s="87"/>
      <c r="C151" s="88"/>
      <c r="D151" s="90" t="s">
        <v>134</v>
      </c>
      <c r="E151" s="88"/>
      <c r="F151" s="121"/>
      <c r="G151" s="58"/>
      <c r="H151" s="59"/>
      <c r="I151" s="13"/>
      <c r="J151" s="32"/>
    </row>
    <row r="152" spans="2:10" ht="12.95" customHeight="1">
      <c r="B152" s="81"/>
      <c r="C152" s="26"/>
      <c r="D152" s="26"/>
      <c r="E152" s="81"/>
      <c r="F152" s="29"/>
      <c r="G152" s="30"/>
      <c r="H152" s="30"/>
      <c r="I152" s="25"/>
    </row>
    <row r="153" spans="2:10" ht="12.95" customHeight="1">
      <c r="B153" s="81"/>
      <c r="C153" s="26"/>
      <c r="D153" s="26"/>
      <c r="E153" s="29"/>
      <c r="F153" s="29"/>
      <c r="G153" s="30"/>
      <c r="H153" s="30"/>
      <c r="I153" s="25"/>
    </row>
    <row r="154" spans="2:10" ht="12.95" customHeight="1">
      <c r="B154" s="81"/>
      <c r="C154" s="26"/>
      <c r="D154" s="26"/>
      <c r="E154" s="81"/>
      <c r="F154" s="29"/>
      <c r="G154" s="30"/>
      <c r="H154" s="30"/>
      <c r="I154" s="25"/>
    </row>
    <row r="155" spans="2:10">
      <c r="B155" s="31"/>
      <c r="C155" s="31"/>
      <c r="D155" s="31"/>
      <c r="F155" s="38"/>
      <c r="I155" s="31"/>
    </row>
    <row r="156" spans="2:10" ht="12.95" customHeight="1">
      <c r="B156" s="126" t="s">
        <v>156</v>
      </c>
      <c r="C156" s="127"/>
      <c r="D156" s="127"/>
      <c r="E156" s="17"/>
      <c r="F156" s="18"/>
      <c r="I156" s="25"/>
    </row>
    <row r="157" spans="2:10" ht="12.95" customHeight="1">
      <c r="B157" s="24"/>
      <c r="C157" s="24"/>
      <c r="D157" s="24"/>
      <c r="E157" s="19"/>
      <c r="F157" s="20"/>
      <c r="I157" s="33"/>
    </row>
    <row r="158" spans="2:10" ht="12.95" customHeight="1">
      <c r="C158" s="24"/>
      <c r="D158" s="24"/>
      <c r="F158" s="18"/>
      <c r="G158" s="21" t="s">
        <v>9</v>
      </c>
      <c r="H158" s="41"/>
      <c r="I158" s="80"/>
    </row>
    <row r="159" spans="2:10" ht="12.95" customHeight="1">
      <c r="B159" s="8"/>
      <c r="C159" s="8"/>
      <c r="D159" s="2"/>
      <c r="F159" s="18"/>
      <c r="G159" s="21" t="s">
        <v>20</v>
      </c>
      <c r="H159" s="41"/>
      <c r="I159" s="80"/>
    </row>
    <row r="160" spans="2:10" ht="12.95" customHeight="1">
      <c r="B160" s="125" t="s">
        <v>158</v>
      </c>
      <c r="C160" s="128"/>
      <c r="D160" s="128"/>
      <c r="F160" s="5"/>
      <c r="G160" s="22" t="s">
        <v>10</v>
      </c>
      <c r="H160" s="41"/>
      <c r="I160" s="80"/>
    </row>
    <row r="161" spans="2:9" ht="12.95" customHeight="1">
      <c r="B161" s="4"/>
      <c r="C161" s="4"/>
      <c r="D161" s="42"/>
      <c r="E161" s="22"/>
      <c r="F161" s="5"/>
      <c r="G161" s="2"/>
      <c r="H161" s="2"/>
      <c r="I161" s="23"/>
    </row>
    <row r="162" spans="2:9" ht="12.95" customHeight="1">
      <c r="B162" s="4"/>
      <c r="C162" s="4"/>
      <c r="D162" s="4"/>
      <c r="E162" s="22"/>
      <c r="F162" s="5"/>
      <c r="G162" s="2"/>
      <c r="H162" s="2"/>
      <c r="I162" s="25"/>
    </row>
    <row r="163" spans="2:9" ht="12.95" customHeight="1">
      <c r="B163" s="27"/>
      <c r="C163" s="27"/>
      <c r="D163" s="27"/>
      <c r="E163" s="22"/>
      <c r="F163" s="5"/>
      <c r="G163" s="2"/>
      <c r="H163" s="2"/>
      <c r="I163" s="25"/>
    </row>
    <row r="164" spans="2:9" ht="12.95" customHeight="1">
      <c r="B164" s="125" t="s">
        <v>157</v>
      </c>
      <c r="C164" s="125"/>
      <c r="D164" s="125"/>
      <c r="E164" s="17"/>
      <c r="F164" s="18"/>
      <c r="G164" s="2"/>
      <c r="H164" s="2"/>
      <c r="I164" s="25"/>
    </row>
    <row r="165" spans="2:9" ht="12.95" customHeight="1">
      <c r="D165" s="43"/>
      <c r="F165" s="38"/>
    </row>
    <row r="166" spans="2:9" ht="12.95" customHeight="1">
      <c r="F166" s="38"/>
    </row>
    <row r="167" spans="2:9" ht="12.95" customHeight="1">
      <c r="F167" s="38"/>
      <c r="H167" s="86" t="s">
        <v>21</v>
      </c>
    </row>
    <row r="168" spans="2:9" ht="12.95" customHeight="1">
      <c r="B168" s="94">
        <f>MAX($B$17:B158)+1</f>
        <v>32</v>
      </c>
      <c r="C168" s="88" t="s">
        <v>127</v>
      </c>
      <c r="D168" s="99" t="s">
        <v>135</v>
      </c>
      <c r="E168" s="88" t="s">
        <v>129</v>
      </c>
      <c r="F168" s="121">
        <v>6</v>
      </c>
      <c r="G168" s="55"/>
      <c r="H168" s="60"/>
      <c r="I168" s="49"/>
    </row>
    <row r="169" spans="2:9" ht="12.95" customHeight="1">
      <c r="B169" s="87"/>
      <c r="C169" s="88"/>
      <c r="D169" s="99" t="s">
        <v>136</v>
      </c>
      <c r="E169" s="88"/>
      <c r="F169" s="121"/>
      <c r="G169" s="73"/>
      <c r="H169" s="74"/>
      <c r="I169" s="75"/>
    </row>
    <row r="170" spans="2:9" ht="12.95" customHeight="1">
      <c r="B170" s="94">
        <f>MAX($B$17:B169)+1</f>
        <v>33</v>
      </c>
      <c r="C170" s="88" t="s">
        <v>127</v>
      </c>
      <c r="D170" s="99" t="s">
        <v>137</v>
      </c>
      <c r="E170" s="88" t="s">
        <v>129</v>
      </c>
      <c r="F170" s="121">
        <v>4</v>
      </c>
      <c r="G170" s="73"/>
      <c r="H170" s="76"/>
      <c r="I170" s="77"/>
    </row>
    <row r="171" spans="2:9" ht="12.95" customHeight="1">
      <c r="B171" s="87"/>
      <c r="C171" s="88"/>
      <c r="D171" s="90" t="s">
        <v>138</v>
      </c>
      <c r="E171" s="88"/>
      <c r="F171" s="121"/>
      <c r="G171" s="56"/>
      <c r="H171" s="45"/>
      <c r="I171" s="46"/>
    </row>
    <row r="172" spans="2:9" ht="12.95" customHeight="1">
      <c r="B172" s="87"/>
      <c r="C172" s="88"/>
      <c r="D172" s="90" t="s">
        <v>139</v>
      </c>
      <c r="E172" s="88"/>
      <c r="F172" s="121"/>
      <c r="G172" s="56"/>
      <c r="H172" s="45"/>
      <c r="I172" s="46"/>
    </row>
    <row r="173" spans="2:9" ht="12.95" customHeight="1">
      <c r="B173" s="94">
        <f>MAX($B$17:B172)+1</f>
        <v>34</v>
      </c>
      <c r="C173" s="88" t="s">
        <v>127</v>
      </c>
      <c r="D173" s="99" t="s">
        <v>140</v>
      </c>
      <c r="E173" s="88" t="s">
        <v>129</v>
      </c>
      <c r="F173" s="121">
        <v>1</v>
      </c>
      <c r="G173" s="56"/>
      <c r="H173" s="45"/>
      <c r="I173" s="46"/>
    </row>
    <row r="174" spans="2:9" ht="12.95" customHeight="1">
      <c r="B174" s="94">
        <f>MAX($B$17:B173)+1</f>
        <v>35</v>
      </c>
      <c r="C174" s="88" t="s">
        <v>127</v>
      </c>
      <c r="D174" s="99" t="s">
        <v>141</v>
      </c>
      <c r="E174" s="88" t="s">
        <v>129</v>
      </c>
      <c r="F174" s="121">
        <v>2</v>
      </c>
      <c r="G174" s="56"/>
      <c r="H174" s="45"/>
      <c r="I174" s="46"/>
    </row>
    <row r="175" spans="2:9" ht="12.95" customHeight="1">
      <c r="B175" s="94">
        <f>MAX($B$17:B174)+1</f>
        <v>36</v>
      </c>
      <c r="C175" s="88" t="s">
        <v>127</v>
      </c>
      <c r="D175" s="99" t="s">
        <v>142</v>
      </c>
      <c r="E175" s="88" t="s">
        <v>129</v>
      </c>
      <c r="F175" s="121">
        <v>2</v>
      </c>
      <c r="G175" s="56"/>
      <c r="H175" s="45"/>
      <c r="I175" s="46"/>
    </row>
    <row r="176" spans="2:9" ht="12.95" customHeight="1">
      <c r="B176" s="87"/>
      <c r="C176" s="88"/>
      <c r="D176" s="90" t="s">
        <v>143</v>
      </c>
      <c r="E176" s="88"/>
      <c r="F176" s="121"/>
      <c r="G176" s="56"/>
      <c r="H176" s="45"/>
      <c r="I176" s="46"/>
    </row>
    <row r="177" spans="2:10" ht="12.95" customHeight="1">
      <c r="B177" s="94">
        <f>MAX($B$17:B176)+1</f>
        <v>37</v>
      </c>
      <c r="C177" s="88" t="s">
        <v>127</v>
      </c>
      <c r="D177" s="99" t="s">
        <v>144</v>
      </c>
      <c r="E177" s="88" t="s">
        <v>129</v>
      </c>
      <c r="F177" s="121">
        <v>6</v>
      </c>
      <c r="G177" s="56"/>
      <c r="H177" s="45"/>
      <c r="I177" s="46"/>
    </row>
    <row r="178" spans="2:10" ht="12.95" customHeight="1">
      <c r="B178" s="94">
        <f>MAX($B$17:B177)+1</f>
        <v>38</v>
      </c>
      <c r="C178" s="88" t="s">
        <v>127</v>
      </c>
      <c r="D178" s="99" t="s">
        <v>145</v>
      </c>
      <c r="E178" s="88" t="s">
        <v>129</v>
      </c>
      <c r="F178" s="121">
        <v>26</v>
      </c>
      <c r="G178" s="56"/>
      <c r="H178" s="45"/>
      <c r="I178" s="46"/>
    </row>
    <row r="179" spans="2:10" ht="12.95" customHeight="1">
      <c r="B179" s="87"/>
      <c r="C179" s="104"/>
      <c r="D179" s="109" t="s">
        <v>146</v>
      </c>
      <c r="E179" s="104"/>
      <c r="F179" s="121"/>
      <c r="G179" s="56"/>
      <c r="H179" s="45"/>
      <c r="I179" s="46"/>
    </row>
    <row r="180" spans="2:10" ht="12.95" customHeight="1">
      <c r="B180" s="87"/>
      <c r="C180" s="104"/>
      <c r="D180" s="91" t="s">
        <v>147</v>
      </c>
      <c r="E180" s="104"/>
      <c r="F180" s="121"/>
      <c r="G180" s="56"/>
      <c r="H180" s="45"/>
      <c r="I180" s="46"/>
    </row>
    <row r="181" spans="2:10" ht="12.95" customHeight="1">
      <c r="B181" s="94">
        <f>MAX($B$17:B180)+1</f>
        <v>39</v>
      </c>
      <c r="C181" s="104" t="s">
        <v>148</v>
      </c>
      <c r="D181" s="91" t="s">
        <v>149</v>
      </c>
      <c r="E181" s="104" t="s">
        <v>129</v>
      </c>
      <c r="F181" s="121">
        <v>220</v>
      </c>
      <c r="G181" s="56"/>
      <c r="H181" s="45"/>
      <c r="I181" s="46"/>
    </row>
    <row r="182" spans="2:10" ht="12.95" customHeight="1">
      <c r="B182" s="87"/>
      <c r="C182" s="88"/>
      <c r="D182" s="90" t="s">
        <v>150</v>
      </c>
      <c r="E182" s="88"/>
      <c r="F182" s="121"/>
      <c r="G182" s="56"/>
      <c r="H182" s="45"/>
      <c r="I182" s="46"/>
    </row>
    <row r="183" spans="2:10" ht="12.95" customHeight="1">
      <c r="B183" s="87"/>
      <c r="C183" s="104"/>
      <c r="D183" s="101" t="s">
        <v>151</v>
      </c>
      <c r="E183" s="104"/>
      <c r="F183" s="121"/>
      <c r="G183" s="56"/>
      <c r="H183" s="45"/>
      <c r="I183" s="46"/>
    </row>
    <row r="184" spans="2:10" ht="12.95" customHeight="1">
      <c r="B184" s="94">
        <f>MAX($B$17:B183)+1</f>
        <v>40</v>
      </c>
      <c r="C184" s="104" t="s">
        <v>152</v>
      </c>
      <c r="D184" s="91" t="s">
        <v>153</v>
      </c>
      <c r="E184" s="104" t="s">
        <v>129</v>
      </c>
      <c r="F184" s="121">
        <v>1100</v>
      </c>
      <c r="G184" s="56"/>
      <c r="H184" s="45"/>
      <c r="I184" s="46"/>
    </row>
    <row r="185" spans="2:10" ht="12.95" customHeight="1">
      <c r="B185" s="94">
        <f>MAX($B$17:B184)+1</f>
        <v>41</v>
      </c>
      <c r="C185" s="104" t="s">
        <v>152</v>
      </c>
      <c r="D185" s="91" t="s">
        <v>154</v>
      </c>
      <c r="E185" s="104" t="s">
        <v>129</v>
      </c>
      <c r="F185" s="121">
        <v>1100</v>
      </c>
      <c r="G185" s="56"/>
      <c r="H185" s="45"/>
      <c r="I185" s="46"/>
    </row>
    <row r="186" spans="2:10" ht="12.95" customHeight="1">
      <c r="B186" s="14"/>
      <c r="C186" s="11"/>
      <c r="D186" s="82"/>
      <c r="E186" s="14"/>
      <c r="F186" s="121"/>
      <c r="G186" s="56"/>
      <c r="H186" s="45"/>
      <c r="I186" s="46"/>
    </row>
    <row r="187" spans="2:10" ht="12.95" customHeight="1">
      <c r="B187" s="14"/>
      <c r="C187" s="11"/>
      <c r="D187" s="82"/>
      <c r="E187" s="14"/>
      <c r="F187" s="121"/>
      <c r="G187" s="56"/>
      <c r="H187" s="45"/>
      <c r="I187" s="46"/>
    </row>
    <row r="188" spans="2:10" ht="12.95" customHeight="1">
      <c r="B188" s="10"/>
      <c r="C188" s="15"/>
      <c r="D188" s="85"/>
      <c r="E188" s="10"/>
      <c r="F188" s="121"/>
      <c r="G188" s="57"/>
      <c r="H188" s="12"/>
      <c r="I188" s="13"/>
    </row>
    <row r="189" spans="2:10" ht="12.95" customHeight="1">
      <c r="B189" s="83"/>
      <c r="C189" s="39"/>
      <c r="D189" s="84"/>
      <c r="E189" s="40"/>
      <c r="F189" s="121"/>
      <c r="G189" s="58"/>
      <c r="H189" s="59"/>
      <c r="I189" s="13"/>
      <c r="J189" s="32"/>
    </row>
    <row r="190" spans="2:10" ht="12.95" customHeight="1">
      <c r="B190" s="81"/>
      <c r="C190" s="26"/>
      <c r="D190" s="26"/>
      <c r="E190" s="81"/>
      <c r="F190" s="29"/>
      <c r="G190" s="30"/>
      <c r="H190" s="30"/>
      <c r="I190" s="25"/>
    </row>
    <row r="191" spans="2:10" ht="12.95" customHeight="1">
      <c r="B191" s="81"/>
      <c r="C191" s="26"/>
      <c r="D191" s="26"/>
      <c r="E191" s="29"/>
      <c r="F191" s="29"/>
      <c r="G191" s="30"/>
      <c r="H191" s="30"/>
      <c r="I191" s="25"/>
    </row>
    <row r="192" spans="2:10" ht="12.95" customHeight="1">
      <c r="B192" s="81"/>
      <c r="C192" s="26"/>
      <c r="D192" s="26"/>
      <c r="E192" s="81"/>
      <c r="F192" s="29"/>
      <c r="G192" s="30"/>
      <c r="H192" s="30"/>
      <c r="I192" s="25"/>
    </row>
    <row r="193" spans="2:9">
      <c r="B193" s="31"/>
      <c r="C193" s="31"/>
      <c r="D193" s="31"/>
      <c r="F193" s="38"/>
      <c r="I193" s="31"/>
    </row>
    <row r="194" spans="2:9" ht="12.95" customHeight="1">
      <c r="B194" s="126" t="s">
        <v>156</v>
      </c>
      <c r="C194" s="127"/>
      <c r="D194" s="127"/>
      <c r="E194" s="17"/>
      <c r="F194" s="18"/>
      <c r="I194" s="25"/>
    </row>
    <row r="195" spans="2:9" ht="12.95" customHeight="1">
      <c r="B195" s="24"/>
      <c r="C195" s="24"/>
      <c r="D195" s="24"/>
      <c r="E195" s="19"/>
      <c r="F195" s="20"/>
      <c r="I195" s="33"/>
    </row>
    <row r="196" spans="2:9" ht="12.95" customHeight="1">
      <c r="C196" s="24"/>
      <c r="D196" s="24"/>
      <c r="F196" s="18"/>
      <c r="G196" s="21" t="s">
        <v>9</v>
      </c>
      <c r="H196" s="41"/>
      <c r="I196" s="80"/>
    </row>
    <row r="197" spans="2:9" ht="12.95" customHeight="1">
      <c r="B197" s="8"/>
      <c r="C197" s="8"/>
      <c r="D197" s="2"/>
      <c r="F197" s="18"/>
      <c r="G197" s="21" t="s">
        <v>20</v>
      </c>
      <c r="H197" s="41"/>
      <c r="I197" s="80"/>
    </row>
    <row r="198" spans="2:9" ht="12.95" customHeight="1">
      <c r="B198" s="125" t="s">
        <v>158</v>
      </c>
      <c r="C198" s="128"/>
      <c r="D198" s="128"/>
      <c r="F198" s="5"/>
      <c r="G198" s="22" t="s">
        <v>10</v>
      </c>
      <c r="H198" s="41"/>
      <c r="I198" s="80"/>
    </row>
    <row r="199" spans="2:9" ht="12.95" customHeight="1">
      <c r="B199" s="4"/>
      <c r="C199" s="4"/>
      <c r="D199" s="42"/>
      <c r="E199" s="22"/>
      <c r="F199" s="5"/>
      <c r="G199" s="2"/>
      <c r="H199" s="2"/>
      <c r="I199" s="23"/>
    </row>
    <row r="200" spans="2:9" ht="12.95" customHeight="1">
      <c r="B200" s="4"/>
      <c r="C200" s="4"/>
      <c r="D200" s="4"/>
      <c r="E200" s="22"/>
      <c r="F200" s="5"/>
      <c r="G200" s="2"/>
      <c r="H200" s="2"/>
      <c r="I200" s="25"/>
    </row>
    <row r="201" spans="2:9" ht="12.95" customHeight="1">
      <c r="B201" s="27"/>
      <c r="C201" s="27"/>
      <c r="D201" s="27"/>
      <c r="E201" s="22"/>
      <c r="F201" s="5"/>
      <c r="G201" s="2"/>
      <c r="H201" s="2"/>
      <c r="I201" s="25"/>
    </row>
    <row r="202" spans="2:9" ht="12.95" customHeight="1">
      <c r="B202" s="125" t="s">
        <v>157</v>
      </c>
      <c r="C202" s="125"/>
      <c r="D202" s="125"/>
      <c r="E202" s="17"/>
      <c r="F202" s="18"/>
      <c r="G202" s="2"/>
      <c r="H202" s="2"/>
      <c r="I202" s="25"/>
    </row>
    <row r="203" spans="2:9" ht="12.95" customHeight="1">
      <c r="D203" s="43"/>
      <c r="F203" s="38"/>
    </row>
    <row r="204" spans="2:9" ht="12.95" customHeight="1">
      <c r="F204" s="38"/>
    </row>
    <row r="205" spans="2:9" ht="12.95" customHeight="1">
      <c r="F205" s="38"/>
      <c r="H205" s="86" t="s">
        <v>21</v>
      </c>
    </row>
    <row r="206" spans="2:9" ht="15.75">
      <c r="E206" s="22"/>
      <c r="F206" s="5"/>
      <c r="G206" s="2"/>
      <c r="H206" s="2"/>
      <c r="I206" s="25"/>
    </row>
    <row r="207" spans="2:9" ht="15.75">
      <c r="D207" s="34"/>
      <c r="E207" s="35"/>
      <c r="F207" s="36"/>
      <c r="G207" s="2"/>
      <c r="H207" s="2"/>
      <c r="I207" s="37"/>
    </row>
  </sheetData>
  <mergeCells count="25">
    <mergeCell ref="D3:G3"/>
    <mergeCell ref="D2:G2"/>
    <mergeCell ref="C14:C16"/>
    <mergeCell ref="G14:H15"/>
    <mergeCell ref="B80:D80"/>
    <mergeCell ref="B46:D46"/>
    <mergeCell ref="B50:D50"/>
    <mergeCell ref="B14:B16"/>
    <mergeCell ref="B42:D42"/>
    <mergeCell ref="D9:I9"/>
    <mergeCell ref="E14:E16"/>
    <mergeCell ref="F14:F16"/>
    <mergeCell ref="I14:I16"/>
    <mergeCell ref="D14:D16"/>
    <mergeCell ref="B84:D84"/>
    <mergeCell ref="B88:D88"/>
    <mergeCell ref="B118:D118"/>
    <mergeCell ref="B122:D122"/>
    <mergeCell ref="B198:D198"/>
    <mergeCell ref="B202:D202"/>
    <mergeCell ref="B126:D126"/>
    <mergeCell ref="B156:D156"/>
    <mergeCell ref="B160:D160"/>
    <mergeCell ref="B164:D164"/>
    <mergeCell ref="B194:D194"/>
  </mergeCells>
  <phoneticPr fontId="8" type="noConversion"/>
  <printOptions horizontalCentered="1"/>
  <pageMargins left="0.47244094488188981" right="0.39370078740157483" top="0.39370078740157483" bottom="0.39370078740157483" header="0" footer="0"/>
  <pageSetup scale="69" orientation="landscape" horizontalDpi="4294967293" r:id="rId1"/>
  <headerFooter alignWithMargins="0">
    <oddFooter>&amp;CPágina   &amp;P
&amp;R&amp;8MP-210-PR02-P01-F45</oddFooter>
  </headerFooter>
  <rowBreaks count="5" manualBreakCount="5">
    <brk id="54" min="1" max="8" man="1"/>
    <brk id="91" min="1" max="8" man="1"/>
    <brk id="129" min="1" max="8" man="1"/>
    <brk id="167" min="1" max="8" man="1"/>
    <brk id="205"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E-7, km 17-km33.5</vt:lpstr>
      <vt:lpstr>'E-7, km 17-km33.5'!Área_de_impresión</vt:lpstr>
      <vt:lpstr>'E-7, km 17-km33.5'!Títulos_a_imprimir</vt:lpstr>
    </vt:vector>
  </TitlesOfParts>
  <Company>RESIDENCIA DE OBRA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Carlos E. Medina C.</dc:creator>
  <cp:lastModifiedBy>jlrios</cp:lastModifiedBy>
  <cp:lastPrinted>2013-06-07T19:02:06Z</cp:lastPrinted>
  <dcterms:created xsi:type="dcterms:W3CDTF">2006-11-05T22:25:57Z</dcterms:created>
  <dcterms:modified xsi:type="dcterms:W3CDTF">2013-06-14T23:23:34Z</dcterms:modified>
</cp:coreProperties>
</file>