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Estadística\Estadística Básica 2015\"/>
    </mc:Choice>
  </mc:AlternateContent>
  <bookViews>
    <workbookView xWindow="120" yWindow="105" windowWidth="13980" windowHeight="7755"/>
  </bookViews>
  <sheets>
    <sheet name="5.1" sheetId="1" r:id="rId1"/>
    <sheet name="5.2" sheetId="2" r:id="rId2"/>
    <sheet name="5.3" sheetId="3" r:id="rId3"/>
  </sheet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G6" i="3"/>
  <c r="F12" i="3"/>
  <c r="C14" i="1"/>
  <c r="D8" i="1" l="1"/>
  <c r="D12" i="1"/>
  <c r="D10" i="1"/>
  <c r="D11" i="1"/>
  <c r="D9" i="1"/>
  <c r="C12" i="3"/>
  <c r="D12" i="3"/>
  <c r="E12" i="3"/>
  <c r="B12" i="3"/>
  <c r="D14" i="1" l="1"/>
  <c r="G12" i="3"/>
  <c r="E14" i="2"/>
  <c r="F8" i="2" s="1"/>
  <c r="C14" i="2"/>
  <c r="D12" i="2" s="1"/>
  <c r="B13" i="3" l="1"/>
  <c r="F13" i="3"/>
  <c r="E13" i="3"/>
  <c r="D13" i="3"/>
  <c r="C13" i="3"/>
  <c r="F12" i="2"/>
  <c r="F10" i="2"/>
  <c r="D8" i="2"/>
  <c r="D6" i="2"/>
  <c r="D10" i="2"/>
  <c r="G13" i="3" l="1"/>
  <c r="D14" i="2"/>
  <c r="F14" i="2"/>
</calcChain>
</file>

<file path=xl/sharedStrings.xml><?xml version="1.0" encoding="utf-8"?>
<sst xmlns="http://schemas.openxmlformats.org/spreadsheetml/2006/main" count="47" uniqueCount="38">
  <si>
    <t>Vehículo</t>
  </si>
  <si>
    <t>Clase</t>
  </si>
  <si>
    <t>%</t>
  </si>
  <si>
    <t>Camión de dos ejes</t>
  </si>
  <si>
    <t>Tractocamión de dos ejes</t>
  </si>
  <si>
    <t>Tractocamión de tres ejes</t>
  </si>
  <si>
    <t>Total</t>
  </si>
  <si>
    <t xml:space="preserve">Camión de tres </t>
  </si>
  <si>
    <t>Tipo de Empresa</t>
  </si>
  <si>
    <t>Estratos en Unidades</t>
  </si>
  <si>
    <t>Empresas</t>
  </si>
  <si>
    <t>Vehículos</t>
  </si>
  <si>
    <t>Hombre-Camión</t>
  </si>
  <si>
    <t>1  - 5</t>
  </si>
  <si>
    <t>Pequeña</t>
  </si>
  <si>
    <t>6  - 30</t>
  </si>
  <si>
    <t>Mediana</t>
  </si>
  <si>
    <t>31  - 100</t>
  </si>
  <si>
    <t>Grande</t>
  </si>
  <si>
    <t>Total General</t>
  </si>
  <si>
    <t>Total Nacional</t>
  </si>
  <si>
    <t>5.  Transfer</t>
  </si>
  <si>
    <t>Entidad Federativa</t>
  </si>
  <si>
    <t>5.3 Parque Vehicular de Transfer por Clase de Vehículo y Entidad Federativa</t>
  </si>
  <si>
    <t xml:space="preserve">5.2 Estructura Empresarial  de Transfer </t>
  </si>
  <si>
    <t>Baja California</t>
  </si>
  <si>
    <t>Chihuahua</t>
  </si>
  <si>
    <t>Coahuila</t>
  </si>
  <si>
    <t>Sonora</t>
  </si>
  <si>
    <t>Tamaulipas</t>
  </si>
  <si>
    <t>5.1 Parque Vehicular de Transfer por Clase de Vehículo</t>
  </si>
  <si>
    <t>C-2</t>
  </si>
  <si>
    <t xml:space="preserve">C-3 </t>
  </si>
  <si>
    <t>T-2</t>
  </si>
  <si>
    <t>T-3</t>
  </si>
  <si>
    <t>C-3</t>
  </si>
  <si>
    <t>Otros</t>
  </si>
  <si>
    <t>más de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</si>
</sst>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6" tint="0.59999389629810485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</cellStyleXfs>
  <cellXfs count="57">
    <xf numFmtId="0" fontId="0" fillId="0" borderId="0" xfId="0"/>
    <xf numFmtId="0" fontId="18" fillId="0" borderId="0" xfId="0" applyFont="1"/>
    <xf numFmtId="0" fontId="19" fillId="17" borderId="0" xfId="26" applyFont="1" applyAlignment="1">
      <alignment horizontal="center" vertical="center" wrapText="1"/>
    </xf>
    <xf numFmtId="3" fontId="19" fillId="17" borderId="0" xfId="26" applyNumberFormat="1" applyFont="1" applyAlignment="1">
      <alignment horizontal="center" vertical="center" wrapText="1"/>
    </xf>
    <xf numFmtId="164" fontId="19" fillId="17" borderId="0" xfId="26" applyNumberFormat="1" applyFont="1" applyAlignment="1">
      <alignment horizontal="center" vertical="center" wrapText="1"/>
    </xf>
    <xf numFmtId="0" fontId="20" fillId="33" borderId="0" xfId="0" applyFont="1" applyFill="1"/>
    <xf numFmtId="0" fontId="20" fillId="33" borderId="0" xfId="0" applyFont="1" applyFill="1" applyAlignment="1">
      <alignment horizontal="center"/>
    </xf>
    <xf numFmtId="3" fontId="20" fillId="33" borderId="0" xfId="0" applyNumberFormat="1" applyFont="1" applyFill="1" applyAlignment="1">
      <alignment horizontal="center"/>
    </xf>
    <xf numFmtId="164" fontId="20" fillId="33" borderId="0" xfId="0" applyNumberFormat="1" applyFont="1" applyFill="1" applyAlignment="1">
      <alignment horizontal="center"/>
    </xf>
    <xf numFmtId="0" fontId="19" fillId="17" borderId="0" xfId="26" applyFont="1" applyAlignment="1">
      <alignment horizontal="center"/>
    </xf>
    <xf numFmtId="3" fontId="19" fillId="17" borderId="0" xfId="26" applyNumberFormat="1" applyFont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23" fillId="33" borderId="0" xfId="0" applyFont="1" applyFill="1" applyBorder="1"/>
    <xf numFmtId="3" fontId="24" fillId="33" borderId="0" xfId="0" applyNumberFormat="1" applyFont="1" applyFill="1" applyBorder="1" applyAlignment="1">
      <alignment horizontal="center" wrapText="1"/>
    </xf>
    <xf numFmtId="165" fontId="24" fillId="33" borderId="0" xfId="0" applyNumberFormat="1" applyFont="1" applyFill="1" applyBorder="1" applyAlignment="1">
      <alignment horizontal="center" wrapText="1"/>
    </xf>
    <xf numFmtId="0" fontId="24" fillId="33" borderId="0" xfId="0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 wrapText="1"/>
    </xf>
    <xf numFmtId="3" fontId="25" fillId="34" borderId="0" xfId="26" applyNumberFormat="1" applyFont="1" applyFill="1" applyBorder="1" applyAlignment="1">
      <alignment horizontal="center" vertical="center"/>
    </xf>
    <xf numFmtId="3" fontId="25" fillId="34" borderId="0" xfId="26" applyNumberFormat="1" applyFont="1" applyFill="1" applyBorder="1" applyAlignment="1">
      <alignment horizontal="center" vertical="center" wrapText="1"/>
    </xf>
    <xf numFmtId="3" fontId="25" fillId="34" borderId="0" xfId="26" applyNumberFormat="1" applyFont="1" applyFill="1" applyBorder="1" applyAlignment="1">
      <alignment vertical="center"/>
    </xf>
    <xf numFmtId="0" fontId="23" fillId="35" borderId="0" xfId="0" applyFont="1" applyFill="1" applyBorder="1"/>
    <xf numFmtId="3" fontId="24" fillId="35" borderId="0" xfId="0" applyNumberFormat="1" applyFont="1" applyFill="1" applyBorder="1" applyAlignment="1">
      <alignment horizontal="center" wrapText="1"/>
    </xf>
    <xf numFmtId="165" fontId="24" fillId="35" borderId="0" xfId="0" applyNumberFormat="1" applyFont="1" applyFill="1" applyBorder="1" applyAlignment="1">
      <alignment horizontal="center" wrapText="1"/>
    </xf>
    <xf numFmtId="0" fontId="13" fillId="34" borderId="0" xfId="0" applyFont="1" applyFill="1" applyAlignment="1">
      <alignment horizontal="center"/>
    </xf>
    <xf numFmtId="3" fontId="13" fillId="34" borderId="0" xfId="0" applyNumberFormat="1" applyFont="1" applyFill="1" applyAlignment="1">
      <alignment horizontal="center"/>
    </xf>
    <xf numFmtId="3" fontId="0" fillId="35" borderId="0" xfId="0" applyNumberFormat="1" applyFill="1" applyAlignment="1">
      <alignment horizontal="center"/>
    </xf>
    <xf numFmtId="1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0" fontId="16" fillId="35" borderId="0" xfId="0" applyFont="1" applyFill="1"/>
    <xf numFmtId="0" fontId="0" fillId="0" borderId="0" xfId="0" applyFont="1"/>
    <xf numFmtId="0" fontId="17" fillId="0" borderId="0" xfId="0" applyFont="1"/>
    <xf numFmtId="164" fontId="17" fillId="0" borderId="0" xfId="0" applyNumberFormat="1" applyFont="1" applyAlignment="1">
      <alignment horizontal="center"/>
    </xf>
    <xf numFmtId="0" fontId="13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center" vertical="center" wrapText="1"/>
    </xf>
    <xf numFmtId="3" fontId="20" fillId="35" borderId="0" xfId="0" applyNumberFormat="1" applyFont="1" applyFill="1" applyAlignment="1">
      <alignment horizontal="center"/>
    </xf>
    <xf numFmtId="0" fontId="21" fillId="35" borderId="0" xfId="0" applyFont="1" applyFill="1"/>
    <xf numFmtId="0" fontId="21" fillId="35" borderId="0" xfId="0" applyFont="1" applyFill="1" applyAlignment="1">
      <alignment horizontal="center"/>
    </xf>
    <xf numFmtId="0" fontId="13" fillId="34" borderId="0" xfId="0" applyFont="1" applyFill="1" applyAlignment="1">
      <alignment vertical="center"/>
    </xf>
    <xf numFmtId="0" fontId="0" fillId="33" borderId="0" xfId="0" applyFill="1"/>
    <xf numFmtId="0" fontId="0" fillId="33" borderId="0" xfId="0" applyFill="1" applyAlignment="1">
      <alignment horizontal="center"/>
    </xf>
    <xf numFmtId="3" fontId="0" fillId="33" borderId="0" xfId="0" applyNumberForma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3" fontId="20" fillId="0" borderId="0" xfId="0" applyNumberFormat="1" applyFont="1" applyFill="1" applyAlignment="1">
      <alignment horizontal="center"/>
    </xf>
    <xf numFmtId="0" fontId="16" fillId="0" borderId="0" xfId="0" applyFont="1" applyFill="1"/>
    <xf numFmtId="3" fontId="0" fillId="0" borderId="0" xfId="0" applyNumberFormat="1" applyFill="1" applyAlignment="1">
      <alignment horizontal="center"/>
    </xf>
    <xf numFmtId="0" fontId="23" fillId="35" borderId="0" xfId="0" applyNumberFormat="1" applyFont="1" applyFill="1" applyBorder="1" applyAlignment="1">
      <alignment horizontal="center" vertical="center"/>
    </xf>
    <xf numFmtId="0" fontId="23" fillId="33" borderId="0" xfId="0" applyNumberFormat="1" applyFont="1" applyFill="1" applyBorder="1" applyAlignment="1">
      <alignment horizontal="center" vertical="center"/>
    </xf>
    <xf numFmtId="2" fontId="20" fillId="35" borderId="0" xfId="0" applyNumberFormat="1" applyFont="1" applyFill="1" applyAlignment="1">
      <alignment horizontal="center"/>
    </xf>
    <xf numFmtId="2" fontId="20" fillId="0" borderId="0" xfId="0" applyNumberFormat="1" applyFont="1" applyFill="1" applyAlignment="1">
      <alignment horizontal="center"/>
    </xf>
    <xf numFmtId="0" fontId="28" fillId="35" borderId="0" xfId="0" applyFont="1" applyFill="1" applyAlignment="1">
      <alignment horizontal="center"/>
    </xf>
  </cellXfs>
  <cellStyles count="48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3"/>
    <cellStyle name="Neutral" xfId="8" builtinId="28" customBuiltin="1"/>
    <cellStyle name="Normal" xfId="0" builtinId="0"/>
    <cellStyle name="Normal 2" xfId="42"/>
    <cellStyle name="Normal 2 2" xfId="44"/>
    <cellStyle name="Normal 3" xfId="45"/>
    <cellStyle name="Normal 4" xfId="46"/>
    <cellStyle name="Normal 4 2" xfId="47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 b="1" i="0" baseline="0">
                <a:effectLst/>
              </a:rPr>
              <a:t>Distribución del Parque Vehicular de Transfer</a:t>
            </a:r>
          </a:p>
          <a:p>
            <a:pPr>
              <a:defRPr sz="1200"/>
            </a:pPr>
            <a:r>
              <a:rPr lang="es-ES" sz="1200" b="1" i="0" baseline="0">
                <a:effectLst/>
              </a:rPr>
              <a:t> por Clase 2015</a:t>
            </a:r>
            <a:endParaRPr lang="es-MX" sz="1200">
              <a:effectLst/>
            </a:endParaRPr>
          </a:p>
        </c:rich>
      </c:tx>
      <c:layout>
        <c:manualLayout>
          <c:xMode val="edge"/>
          <c:yMode val="edge"/>
          <c:x val="0.1556111111111111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783199912510936"/>
          <c:y val="0.25"/>
          <c:w val="0.43611111111111106"/>
          <c:h val="0.72685185185185175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2"/>
            <c:spPr>
              <a:solidFill>
                <a:schemeClr val="accent6"/>
              </a:solidFill>
            </c:spPr>
          </c:dPt>
          <c:dPt>
            <c:idx val="1"/>
            <c:bubble3D val="0"/>
            <c:explosion val="20"/>
            <c:spPr>
              <a:solidFill>
                <a:schemeClr val="accent5"/>
              </a:solidFill>
              <a:ln>
                <a:solidFill>
                  <a:schemeClr val="accent5">
                    <a:alpha val="99000"/>
                  </a:schemeClr>
                </a:solidFill>
              </a:ln>
            </c:spPr>
          </c:dPt>
          <c:dPt>
            <c:idx val="2"/>
            <c:bubble3D val="0"/>
            <c:explosion val="13"/>
            <c:spPr>
              <a:solidFill>
                <a:schemeClr val="bg1">
                  <a:lumMod val="65000"/>
                </a:schemeClr>
              </a:solidFill>
            </c:spPr>
          </c:dPt>
          <c:dPt>
            <c:idx val="3"/>
            <c:bubble3D val="0"/>
            <c:explosion val="9"/>
            <c:spPr>
              <a:solidFill>
                <a:schemeClr val="accent3"/>
              </a:solidFill>
            </c:spPr>
          </c:dPt>
          <c:dPt>
            <c:idx val="4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Lbls>
            <c:dLbl>
              <c:idx val="0"/>
              <c:layout>
                <c:manualLayout>
                  <c:x val="-4.2909011373578304E-2"/>
                  <c:y val="0.10203849518810149"/>
                </c:manualLayout>
              </c:layout>
              <c:tx>
                <c:rich>
                  <a:bodyPr/>
                  <a:lstStyle/>
                  <a:p>
                    <a:fld id="{8FDAC6A2-8833-4151-9966-1B70A486B50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3.7710739282589674E-2"/>
                  <c:y val="1.3326771653543307E-2"/>
                </c:manualLayout>
              </c:layout>
              <c:tx>
                <c:rich>
                  <a:bodyPr/>
                  <a:lstStyle/>
                  <a:p>
                    <a:fld id="{A5E333D3-62B7-4243-8D2D-786E6F6EE5C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4.4966316710411097E-2"/>
                  <c:y val="6.6094342373869935E-2"/>
                </c:manualLayout>
              </c:layout>
              <c:tx>
                <c:rich>
                  <a:bodyPr/>
                  <a:lstStyle/>
                  <a:p>
                    <a:fld id="{134F55B9-36C3-4908-A0A9-09C6FA266E7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1C72910E-0E9A-4700-B5B1-CA43F6E6452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6.1208661417322834E-2"/>
                  <c:y val="3.2407407407407406E-4"/>
                </c:manualLayout>
              </c:layout>
              <c:tx>
                <c:rich>
                  <a:bodyPr/>
                  <a:lstStyle/>
                  <a:p>
                    <a:fld id="{77D7E8D0-33BD-4183-9EFF-255AD488BB6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'5.1'!$B$8:$B$12</c:f>
              <c:strCache>
                <c:ptCount val="5"/>
                <c:pt idx="0">
                  <c:v>C-2</c:v>
                </c:pt>
                <c:pt idx="1">
                  <c:v>C-3 </c:v>
                </c:pt>
                <c:pt idx="2">
                  <c:v>T-2</c:v>
                </c:pt>
                <c:pt idx="3">
                  <c:v>T-3</c:v>
                </c:pt>
                <c:pt idx="4">
                  <c:v>Otros</c:v>
                </c:pt>
              </c:strCache>
            </c:strRef>
          </c:cat>
          <c:val>
            <c:numRef>
              <c:f>'5.1'!$D$8:$D$12</c:f>
              <c:numCache>
                <c:formatCode>0.00</c:formatCode>
                <c:ptCount val="5"/>
                <c:pt idx="0">
                  <c:v>7.4000092906582431</c:v>
                </c:pt>
                <c:pt idx="1">
                  <c:v>0.22297579783527663</c:v>
                </c:pt>
                <c:pt idx="2">
                  <c:v>3.5165141450271751</c:v>
                </c:pt>
                <c:pt idx="3">
                  <c:v>88.851210108236174</c:v>
                </c:pt>
                <c:pt idx="4">
                  <c:v>9.2906582431365268E-3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9826509186351702"/>
          <c:y val="0.31848461650627002"/>
          <c:w val="0.1209919072615923"/>
          <c:h val="0.44665901137357833"/>
        </c:manualLayout>
      </c:layout>
      <c:overlay val="0"/>
      <c:txPr>
        <a:bodyPr/>
        <a:lstStyle/>
        <a:p>
          <a:pPr>
            <a:defRPr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s-ES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 b="1" i="0" baseline="0"/>
              <a:t>Estructura Empresarial de Tranfer 2015</a:t>
            </a:r>
          </a:p>
        </c:rich>
      </c:tx>
      <c:layout>
        <c:manualLayout>
          <c:xMode val="edge"/>
          <c:yMode val="edge"/>
          <c:x val="0.22600240759378762"/>
          <c:y val="2.252252252252252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0879363763740256E-2"/>
          <c:y val="0.13063063063063063"/>
          <c:w val="0.8815517139304957"/>
          <c:h val="0.69796552457969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'5.2'!$C$4</c:f>
              <c:strCache>
                <c:ptCount val="1"/>
                <c:pt idx="0">
                  <c:v>Empresas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('5.2'!$A$6,'5.2'!$A$8,'5.2'!$A$10,'5.2'!$A$12)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('5.2'!$C$6,'5.2'!$C$8,'5.2'!$C$10,'5.2'!$C$12)</c:f>
              <c:numCache>
                <c:formatCode>#,##0</c:formatCode>
                <c:ptCount val="4"/>
                <c:pt idx="0">
                  <c:v>2846</c:v>
                </c:pt>
                <c:pt idx="1">
                  <c:v>667</c:v>
                </c:pt>
                <c:pt idx="2">
                  <c:v>109</c:v>
                </c:pt>
                <c:pt idx="3">
                  <c:v>17</c:v>
                </c:pt>
              </c:numCache>
            </c:numRef>
          </c:val>
        </c:ser>
        <c:ser>
          <c:idx val="1"/>
          <c:order val="1"/>
          <c:tx>
            <c:strRef>
              <c:f>'5.2'!$E$4</c:f>
              <c:strCache>
                <c:ptCount val="1"/>
                <c:pt idx="0">
                  <c:v>Vehículos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('5.2'!$A$6,'5.2'!$A$8,'5.2'!$A$10,'5.2'!$A$12)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('5.2'!$E$6,'5.2'!$E$8,'5.2'!$E$10,'5.2'!$E$12)</c:f>
              <c:numCache>
                <c:formatCode>#,##0</c:formatCode>
                <c:ptCount val="4"/>
                <c:pt idx="0">
                  <c:v>5693</c:v>
                </c:pt>
                <c:pt idx="1">
                  <c:v>7736</c:v>
                </c:pt>
                <c:pt idx="2">
                  <c:v>5581</c:v>
                </c:pt>
                <c:pt idx="3">
                  <c:v>2517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2143816"/>
        <c:axId val="212144200"/>
      </c:barChart>
      <c:catAx>
        <c:axId val="212143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2144200"/>
        <c:crosses val="autoZero"/>
        <c:auto val="1"/>
        <c:lblAlgn val="ctr"/>
        <c:lblOffset val="100"/>
        <c:noMultiLvlLbl val="0"/>
      </c:catAx>
      <c:valAx>
        <c:axId val="212144200"/>
        <c:scaling>
          <c:orientation val="minMax"/>
          <c:max val="90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121438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410928897045817"/>
          <c:y val="0.91854543519897969"/>
          <c:w val="0.30674876166795051"/>
          <c:h val="8.1454564801021506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baseline="0"/>
              <a:t>Participación de las Empresas en la Estructura Empresarial </a:t>
            </a:r>
          </a:p>
          <a:p>
            <a:pPr>
              <a:defRPr lang="es-ES" sz="1050"/>
            </a:pPr>
            <a:r>
              <a:rPr lang="es-ES" sz="1050" b="1" i="0" baseline="0"/>
              <a:t> de Transfer 2015</a:t>
            </a:r>
          </a:p>
        </c:rich>
      </c:tx>
      <c:layout>
        <c:manualLayout>
          <c:xMode val="edge"/>
          <c:yMode val="edge"/>
          <c:x val="0.130208223972003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51443569553798"/>
          <c:y val="0.22222222222222221"/>
          <c:w val="0.46666666666666723"/>
          <c:h val="0.7777777777777789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layout>
                <c:manualLayout>
                  <c:x val="-6.9101815398075236E-2"/>
                  <c:y val="-0.114907407407407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78.2%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18.3%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1390529308836394E-2"/>
                  <c:y val="-2.487605715952172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3407808398950133E-2"/>
                  <c:y val="4.118766404199475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('5.2'!$A$6,'5.2'!$A$8,'5.2'!$A$10,'5.2'!$A$12)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('5.2'!$D$6,'5.2'!$D$8,'5.2'!$D$10,'5.2'!$D$12)</c:f>
              <c:numCache>
                <c:formatCode>#,##0.0</c:formatCode>
                <c:ptCount val="4"/>
                <c:pt idx="0">
                  <c:v>78.208298983237157</c:v>
                </c:pt>
                <c:pt idx="1">
                  <c:v>18.3292113217917</c:v>
                </c:pt>
                <c:pt idx="2">
                  <c:v>2.9953283869194833</c:v>
                </c:pt>
                <c:pt idx="3">
                  <c:v>0.46716130805166256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005686789151368"/>
          <c:y val="0.36034339457567832"/>
          <c:w val="0.24821653543307123"/>
          <c:h val="0.3461431904345287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baseline="0">
                <a:effectLst/>
              </a:rPr>
              <a:t> Participación de l</a:t>
            </a:r>
            <a:r>
              <a:rPr lang="es-MX" sz="1050" b="1" i="0" baseline="0">
                <a:effectLst/>
              </a:rPr>
              <a:t>os Vehículos</a:t>
            </a:r>
            <a:r>
              <a:rPr lang="es-ES" sz="1050" b="1" i="0" baseline="0">
                <a:effectLst/>
              </a:rPr>
              <a:t> en la Estructura Empresarial</a:t>
            </a:r>
          </a:p>
          <a:p>
            <a:pPr>
              <a:defRPr lang="es-ES" sz="1050"/>
            </a:pPr>
            <a:r>
              <a:rPr lang="es-ES" sz="1050" b="1" i="0" baseline="0">
                <a:effectLst/>
              </a:rPr>
              <a:t> de Transfer 2015</a:t>
            </a:r>
            <a:endParaRPr lang="es-MX" sz="1050">
              <a:effectLst/>
            </a:endParaRPr>
          </a:p>
        </c:rich>
      </c:tx>
      <c:layout>
        <c:manualLayout>
          <c:xMode val="edge"/>
          <c:yMode val="edge"/>
          <c:x val="0.1246526684164479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514435695538064E-2"/>
          <c:y val="0.22685185185185186"/>
          <c:w val="0.44722222222222224"/>
          <c:h val="0.74537037037037035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0"/>
            <c:spPr>
              <a:solidFill>
                <a:schemeClr val="accent3">
                  <a:alpha val="97000"/>
                </a:schemeClr>
              </a:solidFill>
              <a:ln w="22225"/>
            </c:spPr>
          </c:dPt>
          <c:dPt>
            <c:idx val="1"/>
            <c:bubble3D val="0"/>
            <c:explosion val="6"/>
            <c:spPr>
              <a:solidFill>
                <a:schemeClr val="accent6"/>
              </a:solidFill>
            </c:spPr>
          </c:dPt>
          <c:dPt>
            <c:idx val="2"/>
            <c:bubble3D val="0"/>
            <c:explosion val="15"/>
            <c:spPr>
              <a:solidFill>
                <a:schemeClr val="accent5"/>
              </a:solidFill>
            </c:spPr>
          </c:dPt>
          <c:dPt>
            <c:idx val="3"/>
            <c:bubble3D val="0"/>
            <c:explosion val="11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26.5%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35.9%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25.9%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11.7%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('5.2'!$A$6,'5.2'!$A$8,'5.2'!$A$10,'5.2'!$A$12)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('5.2'!$F$6,'5.2'!$F$8,'5.2'!$F$10,'5.2'!$F$12)</c:f>
              <c:numCache>
                <c:formatCode>#,##0.0</c:formatCode>
                <c:ptCount val="4"/>
                <c:pt idx="0">
                  <c:v>26.5</c:v>
                </c:pt>
                <c:pt idx="1">
                  <c:v>35.936266084452086</c:v>
                </c:pt>
                <c:pt idx="2">
                  <c:v>25.925581827472477</c:v>
                </c:pt>
                <c:pt idx="3">
                  <c:v>11.692293398987319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17235345581827"/>
          <c:y val="0.36034339457567832"/>
          <c:w val="0.23716535433070871"/>
          <c:h val="0.3348687664042004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 b="1" i="0" baseline="0">
                <a:effectLst/>
              </a:rPr>
              <a:t>Parque Vehicular Transfer por Clase de Vehículo </a:t>
            </a:r>
          </a:p>
          <a:p>
            <a:pPr>
              <a:defRPr sz="1200"/>
            </a:pPr>
            <a:r>
              <a:rPr lang="es-ES" sz="1200" b="1" i="0" baseline="0">
                <a:effectLst/>
              </a:rPr>
              <a:t>y Entidad Federativa 2015</a:t>
            </a:r>
            <a:endParaRPr lang="es-MX" sz="1200">
              <a:effectLst/>
            </a:endParaRPr>
          </a:p>
        </c:rich>
      </c:tx>
      <c:layout>
        <c:manualLayout>
          <c:xMode val="edge"/>
          <c:yMode val="edge"/>
          <c:x val="0.229955704713592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8270327724522993E-2"/>
          <c:y val="0.14399314668999708"/>
          <c:w val="0.88441748717381252"/>
          <c:h val="0.67916302128900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'5.3'!$B$4</c:f>
              <c:strCache>
                <c:ptCount val="1"/>
                <c:pt idx="0">
                  <c:v>C-2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'5.3'!$A$6:$A$10</c:f>
              <c:strCache>
                <c:ptCount val="5"/>
                <c:pt idx="0">
                  <c:v>Baja California</c:v>
                </c:pt>
                <c:pt idx="1">
                  <c:v>Chihuahua</c:v>
                </c:pt>
                <c:pt idx="2">
                  <c:v>Coahuila</c:v>
                </c:pt>
                <c:pt idx="3">
                  <c:v>Sonora</c:v>
                </c:pt>
                <c:pt idx="4">
                  <c:v>Tamaulipas</c:v>
                </c:pt>
              </c:strCache>
            </c:strRef>
          </c:cat>
          <c:val>
            <c:numRef>
              <c:f>'5.3'!$B$6:$B$10</c:f>
              <c:numCache>
                <c:formatCode>#,##0</c:formatCode>
                <c:ptCount val="5"/>
                <c:pt idx="0">
                  <c:v>806</c:v>
                </c:pt>
                <c:pt idx="1">
                  <c:v>273</c:v>
                </c:pt>
                <c:pt idx="2">
                  <c:v>42</c:v>
                </c:pt>
                <c:pt idx="3">
                  <c:v>48</c:v>
                </c:pt>
                <c:pt idx="4">
                  <c:v>424</c:v>
                </c:pt>
              </c:numCache>
            </c:numRef>
          </c:val>
        </c:ser>
        <c:ser>
          <c:idx val="1"/>
          <c:order val="1"/>
          <c:tx>
            <c:strRef>
              <c:f>'5.3'!$C$4</c:f>
              <c:strCache>
                <c:ptCount val="1"/>
                <c:pt idx="0">
                  <c:v>C-3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'5.3'!$A$6:$A$10</c:f>
              <c:strCache>
                <c:ptCount val="5"/>
                <c:pt idx="0">
                  <c:v>Baja California</c:v>
                </c:pt>
                <c:pt idx="1">
                  <c:v>Chihuahua</c:v>
                </c:pt>
                <c:pt idx="2">
                  <c:v>Coahuila</c:v>
                </c:pt>
                <c:pt idx="3">
                  <c:v>Sonora</c:v>
                </c:pt>
                <c:pt idx="4">
                  <c:v>Tamaulipas</c:v>
                </c:pt>
              </c:strCache>
            </c:strRef>
          </c:cat>
          <c:val>
            <c:numRef>
              <c:f>'5.3'!$C$6:$C$10</c:f>
              <c:numCache>
                <c:formatCode>#,##0</c:formatCode>
                <c:ptCount val="5"/>
                <c:pt idx="0">
                  <c:v>20</c:v>
                </c:pt>
                <c:pt idx="1">
                  <c:v>2</c:v>
                </c:pt>
                <c:pt idx="2">
                  <c:v>13</c:v>
                </c:pt>
                <c:pt idx="3">
                  <c:v>0</c:v>
                </c:pt>
                <c:pt idx="4">
                  <c:v>13</c:v>
                </c:pt>
              </c:numCache>
            </c:numRef>
          </c:val>
        </c:ser>
        <c:ser>
          <c:idx val="2"/>
          <c:order val="2"/>
          <c:tx>
            <c:strRef>
              <c:f>'5.3'!$D$4</c:f>
              <c:strCache>
                <c:ptCount val="1"/>
                <c:pt idx="0">
                  <c:v>T-2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'5.3'!$A$6:$A$10</c:f>
              <c:strCache>
                <c:ptCount val="5"/>
                <c:pt idx="0">
                  <c:v>Baja California</c:v>
                </c:pt>
                <c:pt idx="1">
                  <c:v>Chihuahua</c:v>
                </c:pt>
                <c:pt idx="2">
                  <c:v>Coahuila</c:v>
                </c:pt>
                <c:pt idx="3">
                  <c:v>Sonora</c:v>
                </c:pt>
                <c:pt idx="4">
                  <c:v>Tamaulipas</c:v>
                </c:pt>
              </c:strCache>
            </c:strRef>
          </c:cat>
          <c:val>
            <c:numRef>
              <c:f>'5.3'!$D$6:$D$10</c:f>
              <c:numCache>
                <c:formatCode>#,##0</c:formatCode>
                <c:ptCount val="5"/>
                <c:pt idx="0">
                  <c:v>356</c:v>
                </c:pt>
                <c:pt idx="1">
                  <c:v>226</c:v>
                </c:pt>
                <c:pt idx="2">
                  <c:v>36</c:v>
                </c:pt>
                <c:pt idx="3">
                  <c:v>21</c:v>
                </c:pt>
                <c:pt idx="4">
                  <c:v>118</c:v>
                </c:pt>
              </c:numCache>
            </c:numRef>
          </c:val>
        </c:ser>
        <c:ser>
          <c:idx val="3"/>
          <c:order val="3"/>
          <c:tx>
            <c:strRef>
              <c:f>'5.3'!$E$4</c:f>
              <c:strCache>
                <c:ptCount val="1"/>
                <c:pt idx="0">
                  <c:v>T-3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'5.3'!$A$6:$A$10</c:f>
              <c:strCache>
                <c:ptCount val="5"/>
                <c:pt idx="0">
                  <c:v>Baja California</c:v>
                </c:pt>
                <c:pt idx="1">
                  <c:v>Chihuahua</c:v>
                </c:pt>
                <c:pt idx="2">
                  <c:v>Coahuila</c:v>
                </c:pt>
                <c:pt idx="3">
                  <c:v>Sonora</c:v>
                </c:pt>
                <c:pt idx="4">
                  <c:v>Tamaulipas</c:v>
                </c:pt>
              </c:strCache>
            </c:strRef>
          </c:cat>
          <c:val>
            <c:numRef>
              <c:f>'5.3'!$E$6:$E$10</c:f>
              <c:numCache>
                <c:formatCode>#,##0</c:formatCode>
                <c:ptCount val="5"/>
                <c:pt idx="0">
                  <c:v>5477</c:v>
                </c:pt>
                <c:pt idx="1">
                  <c:v>2855</c:v>
                </c:pt>
                <c:pt idx="2">
                  <c:v>765</c:v>
                </c:pt>
                <c:pt idx="3">
                  <c:v>1133</c:v>
                </c:pt>
                <c:pt idx="4">
                  <c:v>8897</c:v>
                </c:pt>
              </c:numCache>
            </c:numRef>
          </c:val>
        </c:ser>
        <c:ser>
          <c:idx val="4"/>
          <c:order val="4"/>
          <c:tx>
            <c:strRef>
              <c:f>'5.3'!$F$4</c:f>
              <c:strCache>
                <c:ptCount val="1"/>
                <c:pt idx="0">
                  <c:v>Otros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'5.3'!$A$6:$A$10</c:f>
              <c:strCache>
                <c:ptCount val="5"/>
                <c:pt idx="0">
                  <c:v>Baja California</c:v>
                </c:pt>
                <c:pt idx="1">
                  <c:v>Chihuahua</c:v>
                </c:pt>
                <c:pt idx="2">
                  <c:v>Coahuila</c:v>
                </c:pt>
                <c:pt idx="3">
                  <c:v>Sonora</c:v>
                </c:pt>
                <c:pt idx="4">
                  <c:v>Tamaulipas</c:v>
                </c:pt>
              </c:strCache>
            </c:strRef>
          </c:cat>
          <c:val>
            <c:numRef>
              <c:f>'5.3'!$F$6:$F$10</c:f>
              <c:numCache>
                <c:formatCode>#,##0</c:formatCod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2103856"/>
        <c:axId val="212104240"/>
      </c:barChart>
      <c:catAx>
        <c:axId val="212103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MX"/>
          </a:p>
        </c:txPr>
        <c:crossAx val="212104240"/>
        <c:crosses val="autoZero"/>
        <c:auto val="1"/>
        <c:lblAlgn val="ctr"/>
        <c:lblOffset val="100"/>
        <c:noMultiLvlLbl val="0"/>
      </c:catAx>
      <c:valAx>
        <c:axId val="2121042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MX"/>
          </a:p>
        </c:txPr>
        <c:crossAx val="2121038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0674230416519432"/>
          <c:y val="0.91628280839895015"/>
          <c:w val="0.38715517724279896"/>
          <c:h val="8.3717191601049873E-2"/>
        </c:manualLayout>
      </c:layout>
      <c:overlay val="0"/>
      <c:txPr>
        <a:bodyPr/>
        <a:lstStyle/>
        <a:p>
          <a:pPr>
            <a:defRPr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676275</xdr:colOff>
      <xdr:row>5</xdr:row>
      <xdr:rowOff>100012</xdr:rowOff>
    </xdr:from>
    <xdr:to>
      <xdr:col>9</xdr:col>
      <xdr:colOff>342900</xdr:colOff>
      <xdr:row>19</xdr:row>
      <xdr:rowOff>166687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3</xdr:row>
      <xdr:rowOff>57150</xdr:rowOff>
    </xdr:from>
    <xdr:to>
      <xdr:col>12</xdr:col>
      <xdr:colOff>600075</xdr:colOff>
      <xdr:row>18</xdr:row>
      <xdr:rowOff>123825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19</xdr:row>
      <xdr:rowOff>171450</xdr:rowOff>
    </xdr:from>
    <xdr:to>
      <xdr:col>4</xdr:col>
      <xdr:colOff>600075</xdr:colOff>
      <xdr:row>34</xdr:row>
      <xdr:rowOff>57150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590550</xdr:colOff>
      <xdr:row>34</xdr:row>
      <xdr:rowOff>76200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371473</xdr:colOff>
      <xdr:row>3</xdr:row>
      <xdr:rowOff>14287</xdr:rowOff>
    </xdr:from>
    <xdr:to>
      <xdr:col>14</xdr:col>
      <xdr:colOff>428625</xdr:colOff>
      <xdr:row>17</xdr:row>
      <xdr:rowOff>80962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tabSelected="1" workbookViewId="0">
      <selection activeCell="A44" sqref="A44"/>
    </sheetView>
  </sheetViews>
  <sheetFormatPr baseColWidth="10" defaultRowHeight="15" x14ac:dyDescent="0.25"/>
  <cols>
    <col min="1" max="1" width="30.42578125" customWidth="1"/>
    <col min="3" max="3" width="14.28515625" customWidth="1"/>
    <col min="6" max="6" width="27.85546875" customWidth="1"/>
  </cols>
  <sheetData>
    <row r="2" spans="1:7" ht="17.25" x14ac:dyDescent="0.3">
      <c r="A2" s="32" t="s">
        <v>21</v>
      </c>
    </row>
    <row r="3" spans="1:7" s="11" customFormat="1" ht="15.75" x14ac:dyDescent="0.25">
      <c r="A3" s="1"/>
    </row>
    <row r="4" spans="1:7" ht="17.25" x14ac:dyDescent="0.3">
      <c r="A4" s="32" t="s">
        <v>30</v>
      </c>
      <c r="B4" s="33"/>
      <c r="C4" s="33"/>
      <c r="D4" s="33"/>
    </row>
    <row r="6" spans="1:7" ht="31.5" x14ac:dyDescent="0.25">
      <c r="A6" s="2" t="s">
        <v>0</v>
      </c>
      <c r="B6" s="2" t="s">
        <v>1</v>
      </c>
      <c r="C6" s="3" t="s">
        <v>20</v>
      </c>
      <c r="D6" s="4" t="s">
        <v>2</v>
      </c>
    </row>
    <row r="7" spans="1:7" ht="8.25" customHeight="1" x14ac:dyDescent="0.25">
      <c r="A7" s="5"/>
      <c r="B7" s="6"/>
      <c r="C7" s="7"/>
      <c r="D7" s="7"/>
    </row>
    <row r="8" spans="1:7" x14ac:dyDescent="0.25">
      <c r="A8" s="41" t="s">
        <v>3</v>
      </c>
      <c r="B8" s="42" t="s">
        <v>31</v>
      </c>
      <c r="C8" s="40">
        <v>1593</v>
      </c>
      <c r="D8" s="54">
        <f>C8*100/$C$14</f>
        <v>7.4000092906582431</v>
      </c>
      <c r="F8" s="12"/>
      <c r="G8" s="13"/>
    </row>
    <row r="9" spans="1:7" x14ac:dyDescent="0.25">
      <c r="A9" s="47" t="s">
        <v>7</v>
      </c>
      <c r="B9" s="48" t="s">
        <v>32</v>
      </c>
      <c r="C9" s="49">
        <v>48</v>
      </c>
      <c r="D9" s="55">
        <f t="shared" ref="D9:D12" si="0">C9*100/$C$14</f>
        <v>0.22297579783527663</v>
      </c>
      <c r="F9" s="12"/>
      <c r="G9" s="13"/>
    </row>
    <row r="10" spans="1:7" x14ac:dyDescent="0.25">
      <c r="A10" s="41" t="s">
        <v>4</v>
      </c>
      <c r="B10" s="42" t="s">
        <v>33</v>
      </c>
      <c r="C10" s="40">
        <v>757</v>
      </c>
      <c r="D10" s="54">
        <f t="shared" si="0"/>
        <v>3.5165141450271751</v>
      </c>
      <c r="F10" s="12"/>
      <c r="G10" s="13"/>
    </row>
    <row r="11" spans="1:7" x14ac:dyDescent="0.25">
      <c r="A11" s="47" t="s">
        <v>5</v>
      </c>
      <c r="B11" s="48" t="s">
        <v>34</v>
      </c>
      <c r="C11" s="49">
        <v>19127</v>
      </c>
      <c r="D11" s="55">
        <f t="shared" si="0"/>
        <v>88.851210108236174</v>
      </c>
      <c r="F11" s="12"/>
      <c r="G11" s="13"/>
    </row>
    <row r="12" spans="1:7" s="11" customFormat="1" x14ac:dyDescent="0.25">
      <c r="A12" s="41" t="s">
        <v>36</v>
      </c>
      <c r="B12" s="56" t="s">
        <v>36</v>
      </c>
      <c r="C12" s="40">
        <v>2</v>
      </c>
      <c r="D12" s="54">
        <f t="shared" si="0"/>
        <v>9.2906582431365268E-3</v>
      </c>
      <c r="F12" s="12"/>
      <c r="G12" s="13"/>
    </row>
    <row r="13" spans="1:7" ht="5.25" customHeight="1" x14ac:dyDescent="0.25">
      <c r="A13" s="5"/>
      <c r="B13" s="6"/>
      <c r="C13" s="7"/>
      <c r="D13" s="8"/>
      <c r="F13" s="12"/>
      <c r="G13" s="13"/>
    </row>
    <row r="14" spans="1:7" ht="15.75" x14ac:dyDescent="0.25">
      <c r="A14" s="9" t="s">
        <v>6</v>
      </c>
      <c r="B14" s="9"/>
      <c r="C14" s="10">
        <f>SUM(C8:C12)</f>
        <v>21527</v>
      </c>
      <c r="D14" s="10">
        <f>SUM(D8:D11)</f>
        <v>99.990709341756869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workbookViewId="0">
      <selection activeCell="D64" sqref="D64"/>
    </sheetView>
  </sheetViews>
  <sheetFormatPr baseColWidth="10" defaultRowHeight="15" x14ac:dyDescent="0.25"/>
  <cols>
    <col min="1" max="1" width="24.42578125" style="11" customWidth="1"/>
    <col min="2" max="2" width="15.140625" style="11" customWidth="1"/>
    <col min="3" max="3" width="11.42578125" style="11"/>
    <col min="4" max="4" width="10.42578125" style="11" customWidth="1"/>
    <col min="5" max="5" width="13.85546875" style="11" bestFit="1" customWidth="1"/>
    <col min="6" max="6" width="9.7109375" style="11" customWidth="1"/>
    <col min="7" max="8" width="13.7109375" style="11" bestFit="1" customWidth="1"/>
    <col min="9" max="16384" width="11.42578125" style="11"/>
  </cols>
  <sheetData>
    <row r="2" spans="1:6" ht="17.25" x14ac:dyDescent="0.3">
      <c r="A2" s="32" t="s">
        <v>24</v>
      </c>
      <c r="B2" s="33"/>
      <c r="C2" s="33"/>
      <c r="D2" s="33"/>
      <c r="E2" s="33"/>
    </row>
    <row r="3" spans="1:6" ht="15" customHeight="1" x14ac:dyDescent="0.25"/>
    <row r="4" spans="1:6" ht="32.25" customHeight="1" x14ac:dyDescent="0.25">
      <c r="A4" s="20" t="s">
        <v>8</v>
      </c>
      <c r="B4" s="21" t="s">
        <v>9</v>
      </c>
      <c r="C4" s="20" t="s">
        <v>10</v>
      </c>
      <c r="D4" s="20" t="s">
        <v>2</v>
      </c>
      <c r="E4" s="20" t="s">
        <v>11</v>
      </c>
      <c r="F4" s="20" t="s">
        <v>2</v>
      </c>
    </row>
    <row r="5" spans="1:6" ht="10.5" customHeight="1" x14ac:dyDescent="0.25">
      <c r="A5" s="18"/>
      <c r="B5" s="19"/>
      <c r="C5" s="18"/>
      <c r="D5" s="18"/>
      <c r="E5" s="18"/>
      <c r="F5" s="18"/>
    </row>
    <row r="6" spans="1:6" x14ac:dyDescent="0.25">
      <c r="A6" s="23" t="s">
        <v>12</v>
      </c>
      <c r="B6" s="52" t="s">
        <v>13</v>
      </c>
      <c r="C6" s="24">
        <v>2846</v>
      </c>
      <c r="D6" s="25">
        <f>C6*100/$C$14</f>
        <v>78.208298983237157</v>
      </c>
      <c r="E6" s="24">
        <v>5693</v>
      </c>
      <c r="F6" s="25">
        <v>26.5</v>
      </c>
    </row>
    <row r="7" spans="1:6" ht="9.75" customHeight="1" x14ac:dyDescent="0.25">
      <c r="A7" s="14"/>
      <c r="B7" s="53"/>
      <c r="C7" s="15"/>
      <c r="D7" s="16"/>
      <c r="E7" s="15"/>
      <c r="F7" s="16"/>
    </row>
    <row r="8" spans="1:6" x14ac:dyDescent="0.25">
      <c r="A8" s="23" t="s">
        <v>14</v>
      </c>
      <c r="B8" s="52" t="s">
        <v>15</v>
      </c>
      <c r="C8" s="24">
        <v>667</v>
      </c>
      <c r="D8" s="25">
        <f>C8*100/$C$14</f>
        <v>18.3292113217917</v>
      </c>
      <c r="E8" s="24">
        <v>7736</v>
      </c>
      <c r="F8" s="25">
        <f>E8*100/$E$14</f>
        <v>35.936266084452086</v>
      </c>
    </row>
    <row r="9" spans="1:6" ht="10.5" customHeight="1" x14ac:dyDescent="0.25">
      <c r="A9" s="14"/>
      <c r="B9" s="53"/>
      <c r="C9" s="15"/>
      <c r="D9" s="16"/>
      <c r="E9" s="15"/>
      <c r="F9" s="16"/>
    </row>
    <row r="10" spans="1:6" x14ac:dyDescent="0.25">
      <c r="A10" s="23" t="s">
        <v>16</v>
      </c>
      <c r="B10" s="52" t="s">
        <v>17</v>
      </c>
      <c r="C10" s="24">
        <v>109</v>
      </c>
      <c r="D10" s="25">
        <f>C10*100/$C$14</f>
        <v>2.9953283869194833</v>
      </c>
      <c r="E10" s="24">
        <v>5581</v>
      </c>
      <c r="F10" s="25">
        <f>E10*100/$E$14</f>
        <v>25.925581827472477</v>
      </c>
    </row>
    <row r="11" spans="1:6" ht="9.75" customHeight="1" x14ac:dyDescent="0.25">
      <c r="A11" s="14"/>
      <c r="B11" s="53"/>
      <c r="C11" s="15"/>
      <c r="D11" s="16"/>
      <c r="E11" s="15"/>
      <c r="F11" s="16"/>
    </row>
    <row r="12" spans="1:6" x14ac:dyDescent="0.25">
      <c r="A12" s="23" t="s">
        <v>18</v>
      </c>
      <c r="B12" s="52" t="s">
        <v>37</v>
      </c>
      <c r="C12" s="24">
        <v>17</v>
      </c>
      <c r="D12" s="25">
        <f>C12*100/$C$14</f>
        <v>0.46716130805166256</v>
      </c>
      <c r="E12" s="24">
        <v>2517</v>
      </c>
      <c r="F12" s="25">
        <f>E12*100/$E$14</f>
        <v>11.692293398987319</v>
      </c>
    </row>
    <row r="13" spans="1:6" ht="8.25" customHeight="1" x14ac:dyDescent="0.25">
      <c r="A13" s="14"/>
      <c r="B13" s="17"/>
      <c r="C13" s="15"/>
      <c r="D13" s="16"/>
      <c r="E13" s="15"/>
      <c r="F13" s="16"/>
    </row>
    <row r="14" spans="1:6" ht="15.75" customHeight="1" x14ac:dyDescent="0.25">
      <c r="A14" s="20" t="s">
        <v>19</v>
      </c>
      <c r="B14" s="22"/>
      <c r="C14" s="21">
        <f>SUM(C6:C12)</f>
        <v>3639</v>
      </c>
      <c r="D14" s="21">
        <f t="shared" ref="D14:F14" si="0">SUM(D6:D12)</f>
        <v>100</v>
      </c>
      <c r="E14" s="21">
        <f t="shared" si="0"/>
        <v>21527</v>
      </c>
      <c r="F14" s="21">
        <f t="shared" si="0"/>
        <v>100.05414131091189</v>
      </c>
    </row>
    <row r="17" ht="15" customHeight="1" x14ac:dyDescent="0.25"/>
    <row r="18" ht="15" customHeight="1" x14ac:dyDescent="0.25"/>
    <row r="38" ht="12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workbookViewId="0">
      <selection activeCell="F44" sqref="F44"/>
    </sheetView>
  </sheetViews>
  <sheetFormatPr baseColWidth="10" defaultRowHeight="15" x14ac:dyDescent="0.25"/>
  <cols>
    <col min="1" max="1" width="23.28515625" customWidth="1"/>
    <col min="2" max="2" width="11.5703125" customWidth="1"/>
    <col min="3" max="3" width="10.140625" customWidth="1"/>
    <col min="4" max="4" width="10.28515625" customWidth="1"/>
    <col min="5" max="5" width="9.85546875" customWidth="1"/>
    <col min="6" max="6" width="9.85546875" style="11" customWidth="1"/>
    <col min="7" max="7" width="13" bestFit="1" customWidth="1"/>
    <col min="8" max="8" width="15.7109375" bestFit="1" customWidth="1"/>
  </cols>
  <sheetData>
    <row r="2" spans="1:11" ht="17.25" x14ac:dyDescent="0.3">
      <c r="A2" s="32" t="s">
        <v>23</v>
      </c>
      <c r="B2" s="33"/>
      <c r="C2" s="33"/>
      <c r="D2" s="33"/>
    </row>
    <row r="3" spans="1:11" s="11" customFormat="1" x14ac:dyDescent="0.25"/>
    <row r="4" spans="1:11" ht="26.25" customHeight="1" x14ac:dyDescent="0.25">
      <c r="A4" s="39" t="s">
        <v>22</v>
      </c>
      <c r="B4" s="39" t="s">
        <v>31</v>
      </c>
      <c r="C4" s="39" t="s">
        <v>35</v>
      </c>
      <c r="D4" s="38" t="s">
        <v>33</v>
      </c>
      <c r="E4" s="38" t="s">
        <v>34</v>
      </c>
      <c r="F4" s="38" t="s">
        <v>36</v>
      </c>
      <c r="G4" s="43" t="s">
        <v>19</v>
      </c>
    </row>
    <row r="5" spans="1:11" s="11" customFormat="1" ht="9.75" customHeight="1" x14ac:dyDescent="0.25">
      <c r="A5" s="44"/>
      <c r="B5" s="45"/>
      <c r="C5" s="45"/>
      <c r="D5" s="45"/>
      <c r="E5" s="45"/>
      <c r="F5" s="45"/>
      <c r="G5" s="45"/>
    </row>
    <row r="6" spans="1:11" s="11" customFormat="1" x14ac:dyDescent="0.25">
      <c r="A6" s="34" t="s">
        <v>25</v>
      </c>
      <c r="B6" s="28">
        <v>806</v>
      </c>
      <c r="C6" s="28">
        <v>20</v>
      </c>
      <c r="D6" s="28">
        <v>356</v>
      </c>
      <c r="E6" s="28">
        <v>5477</v>
      </c>
      <c r="F6" s="28">
        <v>2</v>
      </c>
      <c r="G6" s="28">
        <f>SUM(B6:F6)</f>
        <v>6661</v>
      </c>
      <c r="H6" s="36"/>
      <c r="I6" s="36"/>
      <c r="J6" s="36"/>
      <c r="K6" s="35"/>
    </row>
    <row r="7" spans="1:11" x14ac:dyDescent="0.25">
      <c r="A7" s="50" t="s">
        <v>26</v>
      </c>
      <c r="B7" s="51">
        <v>273</v>
      </c>
      <c r="C7" s="51">
        <v>2</v>
      </c>
      <c r="D7" s="51">
        <v>226</v>
      </c>
      <c r="E7" s="51">
        <v>2855</v>
      </c>
      <c r="F7" s="51">
        <v>0</v>
      </c>
      <c r="G7" s="51">
        <f t="shared" ref="G7:G10" si="0">SUM(B7:F7)</f>
        <v>3356</v>
      </c>
      <c r="H7" s="30"/>
      <c r="I7" s="31"/>
      <c r="J7" s="37"/>
      <c r="K7" s="35"/>
    </row>
    <row r="8" spans="1:11" s="11" customFormat="1" x14ac:dyDescent="0.25">
      <c r="A8" s="34" t="s">
        <v>27</v>
      </c>
      <c r="B8" s="28">
        <v>42</v>
      </c>
      <c r="C8" s="28">
        <v>13</v>
      </c>
      <c r="D8" s="28">
        <v>36</v>
      </c>
      <c r="E8" s="28">
        <v>765</v>
      </c>
      <c r="F8" s="28">
        <v>0</v>
      </c>
      <c r="G8" s="28">
        <f t="shared" si="0"/>
        <v>856</v>
      </c>
      <c r="H8" s="30"/>
      <c r="I8" s="31"/>
      <c r="J8" s="37"/>
      <c r="K8" s="35"/>
    </row>
    <row r="9" spans="1:11" x14ac:dyDescent="0.25">
      <c r="A9" s="50" t="s">
        <v>28</v>
      </c>
      <c r="B9" s="51">
        <v>48</v>
      </c>
      <c r="C9" s="51">
        <v>0</v>
      </c>
      <c r="D9" s="51">
        <v>21</v>
      </c>
      <c r="E9" s="51">
        <v>1133</v>
      </c>
      <c r="F9" s="51">
        <v>0</v>
      </c>
      <c r="G9" s="51">
        <f t="shared" si="0"/>
        <v>1202</v>
      </c>
      <c r="H9" s="30"/>
      <c r="I9" s="31"/>
      <c r="J9" s="37"/>
      <c r="K9" s="35"/>
    </row>
    <row r="10" spans="1:11" x14ac:dyDescent="0.25">
      <c r="A10" s="34" t="s">
        <v>29</v>
      </c>
      <c r="B10" s="28">
        <v>424</v>
      </c>
      <c r="C10" s="28">
        <v>13</v>
      </c>
      <c r="D10" s="28">
        <v>118</v>
      </c>
      <c r="E10" s="28">
        <v>8897</v>
      </c>
      <c r="F10" s="28">
        <v>0</v>
      </c>
      <c r="G10" s="28">
        <f t="shared" si="0"/>
        <v>9452</v>
      </c>
      <c r="H10" s="30"/>
      <c r="I10" s="31"/>
      <c r="J10" s="37"/>
      <c r="K10" s="35"/>
    </row>
    <row r="11" spans="1:11" ht="9.75" customHeight="1" x14ac:dyDescent="0.25">
      <c r="A11" s="44"/>
      <c r="B11" s="46"/>
      <c r="C11" s="46"/>
      <c r="D11" s="46"/>
      <c r="E11" s="46"/>
      <c r="F11" s="46"/>
      <c r="G11" s="46"/>
    </row>
    <row r="12" spans="1:11" x14ac:dyDescent="0.25">
      <c r="A12" s="26" t="s">
        <v>19</v>
      </c>
      <c r="B12" s="27">
        <f t="shared" ref="B12:G12" si="1">SUM(B6:B10)</f>
        <v>1593</v>
      </c>
      <c r="C12" s="27">
        <f t="shared" si="1"/>
        <v>48</v>
      </c>
      <c r="D12" s="27">
        <f t="shared" si="1"/>
        <v>757</v>
      </c>
      <c r="E12" s="27">
        <f t="shared" si="1"/>
        <v>19127</v>
      </c>
      <c r="F12" s="27">
        <f t="shared" si="1"/>
        <v>2</v>
      </c>
      <c r="G12" s="27">
        <f t="shared" si="1"/>
        <v>21527</v>
      </c>
    </row>
    <row r="13" spans="1:11" x14ac:dyDescent="0.25">
      <c r="B13" s="29">
        <f>B12*100/$G$12</f>
        <v>7.4000092906582431</v>
      </c>
      <c r="C13" s="29">
        <f>C12*100/$G$12</f>
        <v>0.22297579783527663</v>
      </c>
      <c r="D13" s="29">
        <f>D12*100/$G$12</f>
        <v>3.5165141450271751</v>
      </c>
      <c r="E13" s="29">
        <f>E12*100/$G$12</f>
        <v>88.851210108236174</v>
      </c>
      <c r="F13" s="29">
        <f>F12*100/$G$12</f>
        <v>9.2906582431365268E-3</v>
      </c>
      <c r="G13" s="29">
        <f>SUM(B13:F13)</f>
        <v>100</v>
      </c>
    </row>
  </sheetData>
  <pageMargins left="0.7" right="0.7" top="0.75" bottom="0.75" header="0.3" footer="0.3"/>
  <pageSetup orientation="portrait" r:id="rId1"/>
  <ignoredErrors>
    <ignoredError sqref="C13:E13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5.1</vt:lpstr>
      <vt:lpstr>5.2</vt:lpstr>
      <vt:lpstr>5.3</vt:lpstr>
    </vt:vector>
  </TitlesOfParts>
  <Company>Secretaría de Comunicaciones y Transportes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mflorviv</dc:creator>
  <cp:lastModifiedBy>Michel Flores Vivanco</cp:lastModifiedBy>
  <dcterms:created xsi:type="dcterms:W3CDTF">2011-03-03T01:10:55Z</dcterms:created>
  <dcterms:modified xsi:type="dcterms:W3CDTF">2016-03-22T21:23:52Z</dcterms:modified>
</cp:coreProperties>
</file>