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7.1" sheetId="1" r:id="rId1"/>
    <sheet name="7.2" sheetId="2" r:id="rId2"/>
    <sheet name="7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45621"/>
</workbook>
</file>

<file path=xl/calcChain.xml><?xml version="1.0" encoding="utf-8"?>
<calcChain xmlns="http://schemas.openxmlformats.org/spreadsheetml/2006/main">
  <c r="C35" i="4" l="1"/>
  <c r="D35" i="4"/>
  <c r="B35" i="4"/>
  <c r="E32" i="4"/>
  <c r="E33" i="4"/>
  <c r="E19" i="4" l="1"/>
  <c r="E20" i="4"/>
  <c r="E21" i="4"/>
  <c r="E22" i="4"/>
  <c r="E23" i="4"/>
  <c r="E24" i="4"/>
  <c r="E25" i="4"/>
  <c r="E26" i="4"/>
  <c r="E27" i="4"/>
  <c r="E28" i="4"/>
  <c r="E29" i="4"/>
  <c r="E30" i="4"/>
  <c r="E31" i="4"/>
  <c r="E8" i="4"/>
  <c r="E9" i="4"/>
  <c r="E10" i="4"/>
  <c r="E11" i="4"/>
  <c r="E12" i="4"/>
  <c r="E13" i="4"/>
  <c r="E14" i="4"/>
  <c r="E15" i="4"/>
  <c r="E16" i="4"/>
  <c r="E17" i="4"/>
  <c r="E18" i="4"/>
  <c r="E7" i="4"/>
  <c r="E35" i="4" l="1"/>
  <c r="C12" i="1"/>
  <c r="D9" i="1" s="1"/>
  <c r="D8" i="1" l="1"/>
  <c r="D10" i="1" l="1"/>
  <c r="D12" i="1" s="1"/>
  <c r="E14" i="2"/>
  <c r="F8" i="2" s="1"/>
  <c r="C14" i="2"/>
  <c r="D12" i="2" s="1"/>
  <c r="F12" i="2" l="1"/>
  <c r="F10" i="2"/>
  <c r="F6" i="2"/>
  <c r="D8" i="2"/>
  <c r="D6" i="2"/>
  <c r="D10" i="2"/>
  <c r="D14" i="2" l="1"/>
  <c r="F14" i="2"/>
</calcChain>
</file>

<file path=xl/sharedStrings.xml><?xml version="1.0" encoding="utf-8"?>
<sst xmlns="http://schemas.openxmlformats.org/spreadsheetml/2006/main" count="90" uniqueCount="84">
  <si>
    <t>Vehículo</t>
  </si>
  <si>
    <t>Clase</t>
  </si>
  <si>
    <t>%</t>
  </si>
  <si>
    <t>Camión de dos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</si>
  <si>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</si>
  <si>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</si>
  <si>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</si>
  <si>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</si>
  <si>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</si>
  <si>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</si>
  <si>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</si>
  <si>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</si>
  <si>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</si>
  <si>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</si>
  <si>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</si>
  <si>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</si>
  <si>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</si>
  <si>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</si>
  <si>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Camioneta</t>
  </si>
  <si>
    <t>C</t>
  </si>
  <si>
    <t xml:space="preserve">Total </t>
  </si>
  <si>
    <t>Entidad Federativa</t>
  </si>
  <si>
    <t>CHIS</t>
  </si>
  <si>
    <t>DF</t>
  </si>
  <si>
    <t>DGO</t>
  </si>
  <si>
    <t>MEX</t>
  </si>
  <si>
    <t>JAL</t>
  </si>
  <si>
    <t>OAX</t>
  </si>
  <si>
    <t>SLP</t>
  </si>
  <si>
    <t>SON</t>
  </si>
  <si>
    <t>TAM</t>
  </si>
  <si>
    <t>VER</t>
  </si>
  <si>
    <t>YUC</t>
  </si>
  <si>
    <t>Total Nacional</t>
  </si>
  <si>
    <t>Camión de tres ejes</t>
  </si>
  <si>
    <t>AGS</t>
  </si>
  <si>
    <t>BC</t>
  </si>
  <si>
    <t>CHIH</t>
  </si>
  <si>
    <t>COL</t>
  </si>
  <si>
    <t>GTO</t>
  </si>
  <si>
    <t>GRO</t>
  </si>
  <si>
    <t>HGO</t>
  </si>
  <si>
    <t>MICH</t>
  </si>
  <si>
    <t>MOR</t>
  </si>
  <si>
    <t>NL</t>
  </si>
  <si>
    <t>PUE</t>
  </si>
  <si>
    <t>QRO</t>
  </si>
  <si>
    <t>Qroo</t>
  </si>
  <si>
    <t>SIN</t>
  </si>
  <si>
    <t>7. Paquetería y Mensajería</t>
  </si>
  <si>
    <t xml:space="preserve">7.2 Estructura Empresarial de Paquetería y Mensajería  </t>
  </si>
  <si>
    <t>7.3  Unidades de Paquetería y Mensajería por Clase de Vehículo y Entidad Federativa</t>
  </si>
  <si>
    <t>Aguascalientes</t>
  </si>
  <si>
    <t>Baja California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</si>
  <si>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</si>
  <si>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</si>
  <si>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</si>
  <si>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</si>
  <si>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</si>
  <si>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</si>
  <si>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</si>
  <si>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</si>
  <si>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</si>
  <si>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</si>
  <si>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</si>
  <si>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</si>
  <si>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</si>
  <si>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</si>
  <si>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</si>
  <si>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</si>
  <si>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</si>
  <si>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</si>
  <si>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</si>
  <si>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</si>
  <si>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</si>
  <si>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</si>
  <si>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Veracruz</t>
  </si>
  <si>
    <t>Yucatán</t>
  </si>
  <si>
    <t>Zacatecas</t>
  </si>
  <si>
    <t>COAH</t>
  </si>
  <si>
    <t>ZAC</t>
  </si>
  <si>
    <t>7.1 Parque Vehicular de Paquetería y Mensajería  por Clase de Vehículo</t>
  </si>
  <si>
    <t>C-2</t>
  </si>
  <si>
    <t>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</si>
</sst>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49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35" borderId="0" xfId="0" applyFont="1" applyFill="1"/>
    <xf numFmtId="0" fontId="16" fillId="0" borderId="0" xfId="0" applyFont="1"/>
    <xf numFmtId="0" fontId="16" fillId="0" borderId="0" xfId="0" applyFont="1" applyFill="1"/>
    <xf numFmtId="0" fontId="0" fillId="0" borderId="0" xfId="0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/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2 3" xfId="48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2014</a:t>
            </a:r>
            <a:endParaRPr lang="es-ES" sz="1200"/>
          </a:p>
        </c:rich>
      </c:tx>
      <c:layout>
        <c:manualLayout>
          <c:xMode val="edge"/>
          <c:yMode val="edge"/>
          <c:x val="0.16394444444444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  <a:alpha val="98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87.6%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24715660542434E-2"/>
                  <c:y val="2.4362058909303003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12.2%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'7.1'!$A$8:$A$10</c:f>
              <c:strCache>
                <c:ptCount val="3"/>
                <c:pt idx="0">
                  <c:v>Camión de dos ejes</c:v>
                </c:pt>
                <c:pt idx="1">
                  <c:v>Camión de tres ejes</c:v>
                </c:pt>
                <c:pt idx="2">
                  <c:v>Camioneta</c:v>
                </c:pt>
              </c:strCache>
            </c:strRef>
          </c:cat>
          <c:val>
            <c:numRef>
              <c:f>'7.1'!$D$8:$D$10</c:f>
              <c:numCache>
                <c:formatCode>0.0</c:formatCode>
                <c:ptCount val="3"/>
                <c:pt idx="0">
                  <c:v>87.58620689655173</c:v>
                </c:pt>
                <c:pt idx="1">
                  <c:v>0.19704433497536947</c:v>
                </c:pt>
                <c:pt idx="2">
                  <c:v>12.216748768472906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322790901137364"/>
          <c:y val="0.43661235053951591"/>
          <c:w val="0.28232764654418196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2014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9.009009009009035E-2"/>
          <c:w val="0.8815517139304957"/>
          <c:h val="0.73850606512023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('7.2'!$C$6,'7.2'!$C$8,'7.2'!$C$10,'7.2'!$C$12)</c:f>
              <c:numCache>
                <c:formatCode>#,##0</c:formatCode>
                <c:ptCount val="4"/>
                <c:pt idx="0">
                  <c:v>230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('7.2'!$E$6,'7.2'!$E$8,'7.2'!$E$10,'7.2'!$E$12)</c:f>
              <c:numCache>
                <c:formatCode>#,##0</c:formatCode>
                <c:ptCount val="4"/>
                <c:pt idx="0">
                  <c:v>382</c:v>
                </c:pt>
                <c:pt idx="1">
                  <c:v>294</c:v>
                </c:pt>
                <c:pt idx="2">
                  <c:v>88</c:v>
                </c:pt>
                <c:pt idx="3">
                  <c:v>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709952"/>
        <c:axId val="67732224"/>
      </c:barChart>
      <c:catAx>
        <c:axId val="67709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7732224"/>
        <c:crosses val="autoZero"/>
        <c:auto val="1"/>
        <c:lblAlgn val="ctr"/>
        <c:lblOffset val="100"/>
        <c:noMultiLvlLbl val="0"/>
      </c:catAx>
      <c:valAx>
        <c:axId val="67732224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7709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2014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17"/>
          <c:h val="0.7777777777777787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88.8%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10%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620406824146984E-2"/>
                  <c:y val="1.854221347331583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44903762029752E-2"/>
                  <c:y val="3.3817804024496939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0.4%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('7.2'!$D$6,'7.2'!$D$8,'7.2'!$D$10,'7.2'!$D$12)</c:f>
              <c:numCache>
                <c:formatCode>#,##0.0</c:formatCode>
                <c:ptCount val="4"/>
                <c:pt idx="0">
                  <c:v>88.803088803088798</c:v>
                </c:pt>
                <c:pt idx="1">
                  <c:v>10.038610038610038</c:v>
                </c:pt>
                <c:pt idx="2">
                  <c:v>0.77220077220077221</c:v>
                </c:pt>
                <c:pt idx="3">
                  <c:v>0.38610038610038611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 Paquetería y Mensajería 2014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chemeClr val="accent3">
                  <a:alpha val="97000"/>
                </a:schemeClr>
              </a:solidFill>
            </c:spPr>
          </c:dPt>
          <c:dPt>
            <c:idx val="1"/>
            <c:bubble3D val="0"/>
            <c:explosion val="18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37.6%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29%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8.7%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24.7%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('7.2'!$F$6,'7.2'!$F$8,'7.2'!$F$10,'7.2'!$F$12)</c:f>
              <c:numCache>
                <c:formatCode>#,##0.0</c:formatCode>
                <c:ptCount val="4"/>
                <c:pt idx="0">
                  <c:v>37.635467980295566</c:v>
                </c:pt>
                <c:pt idx="1">
                  <c:v>28.96551724137931</c:v>
                </c:pt>
                <c:pt idx="2">
                  <c:v>8.6699507389162562</c:v>
                </c:pt>
                <c:pt idx="3">
                  <c:v>24.729064039408868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2014</a:t>
            </a:r>
            <a:endParaRPr lang="es-ES" sz="1200"/>
          </a:p>
        </c:rich>
      </c:tx>
      <c:layout>
        <c:manualLayout>
          <c:xMode val="edge"/>
          <c:yMode val="edge"/>
          <c:x val="0.11708413806764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'7.3'!$B$4:$B$5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'7.3'!$F$7:$F$33</c:f>
              <c:strCache>
                <c:ptCount val="27"/>
                <c:pt idx="0">
                  <c:v>AGS</c:v>
                </c:pt>
                <c:pt idx="1">
                  <c:v>BC</c:v>
                </c:pt>
                <c:pt idx="2">
                  <c:v>CHIS</c:v>
                </c:pt>
                <c:pt idx="3">
                  <c:v>CHIH</c:v>
                </c:pt>
                <c:pt idx="4">
                  <c:v>COAH</c:v>
                </c:pt>
                <c:pt idx="5">
                  <c:v>COL</c:v>
                </c:pt>
                <c:pt idx="6">
                  <c:v>DF</c:v>
                </c:pt>
                <c:pt idx="7">
                  <c:v>DGO</c:v>
                </c:pt>
                <c:pt idx="8">
                  <c:v>MEX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TAM</c:v>
                </c:pt>
                <c:pt idx="24">
                  <c:v>VER</c:v>
                </c:pt>
                <c:pt idx="25">
                  <c:v>YUC</c:v>
                </c:pt>
                <c:pt idx="26">
                  <c:v>ZAC</c:v>
                </c:pt>
              </c:strCache>
            </c:strRef>
          </c:cat>
          <c:val>
            <c:numRef>
              <c:f>'7.3'!$B$7:$B$33</c:f>
              <c:numCache>
                <c:formatCode>General</c:formatCode>
                <c:ptCount val="2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36</c:v>
                </c:pt>
                <c:pt idx="4">
                  <c:v>1</c:v>
                </c:pt>
                <c:pt idx="5">
                  <c:v>1</c:v>
                </c:pt>
                <c:pt idx="6">
                  <c:v>644</c:v>
                </c:pt>
                <c:pt idx="7">
                  <c:v>1</c:v>
                </c:pt>
                <c:pt idx="8">
                  <c:v>33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15</c:v>
                </c:pt>
                <c:pt idx="13">
                  <c:v>4</c:v>
                </c:pt>
                <c:pt idx="14">
                  <c:v>1</c:v>
                </c:pt>
                <c:pt idx="15">
                  <c:v>65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21</c:v>
                </c:pt>
                <c:pt idx="21">
                  <c:v>5</c:v>
                </c:pt>
                <c:pt idx="22">
                  <c:v>0</c:v>
                </c:pt>
                <c:pt idx="23">
                  <c:v>17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'7.3'!$C$4:$C$5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'7.3'!$F$7:$F$33</c:f>
              <c:strCache>
                <c:ptCount val="27"/>
                <c:pt idx="0">
                  <c:v>AGS</c:v>
                </c:pt>
                <c:pt idx="1">
                  <c:v>BC</c:v>
                </c:pt>
                <c:pt idx="2">
                  <c:v>CHIS</c:v>
                </c:pt>
                <c:pt idx="3">
                  <c:v>CHIH</c:v>
                </c:pt>
                <c:pt idx="4">
                  <c:v>COAH</c:v>
                </c:pt>
                <c:pt idx="5">
                  <c:v>COL</c:v>
                </c:pt>
                <c:pt idx="6">
                  <c:v>DF</c:v>
                </c:pt>
                <c:pt idx="7">
                  <c:v>DGO</c:v>
                </c:pt>
                <c:pt idx="8">
                  <c:v>MEX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TAM</c:v>
                </c:pt>
                <c:pt idx="24">
                  <c:v>VER</c:v>
                </c:pt>
                <c:pt idx="25">
                  <c:v>YUC</c:v>
                </c:pt>
                <c:pt idx="26">
                  <c:v>ZAC</c:v>
                </c:pt>
              </c:strCache>
            </c:strRef>
          </c:cat>
          <c:val>
            <c:numRef>
              <c:f>'7.3'!$C$7:$C$33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'7.3'!$D$4:$D$5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'7.3'!$F$7:$F$33</c:f>
              <c:strCache>
                <c:ptCount val="27"/>
                <c:pt idx="0">
                  <c:v>AGS</c:v>
                </c:pt>
                <c:pt idx="1">
                  <c:v>BC</c:v>
                </c:pt>
                <c:pt idx="2">
                  <c:v>CHIS</c:v>
                </c:pt>
                <c:pt idx="3">
                  <c:v>CHIH</c:v>
                </c:pt>
                <c:pt idx="4">
                  <c:v>COAH</c:v>
                </c:pt>
                <c:pt idx="5">
                  <c:v>COL</c:v>
                </c:pt>
                <c:pt idx="6">
                  <c:v>DF</c:v>
                </c:pt>
                <c:pt idx="7">
                  <c:v>DGO</c:v>
                </c:pt>
                <c:pt idx="8">
                  <c:v>MEX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TAM</c:v>
                </c:pt>
                <c:pt idx="24">
                  <c:v>VER</c:v>
                </c:pt>
                <c:pt idx="25">
                  <c:v>YUC</c:v>
                </c:pt>
                <c:pt idx="26">
                  <c:v>ZAC</c:v>
                </c:pt>
              </c:strCache>
            </c:strRef>
          </c:cat>
          <c:val>
            <c:numRef>
              <c:f>'7.3'!$D$7:$D$33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14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1</c:v>
                </c:pt>
                <c:pt idx="2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702976"/>
        <c:axId val="68704512"/>
      </c:barChart>
      <c:catAx>
        <c:axId val="687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68704512"/>
        <c:crosses val="autoZero"/>
        <c:auto val="1"/>
        <c:lblAlgn val="ctr"/>
        <c:lblOffset val="100"/>
        <c:noMultiLvlLbl val="0"/>
      </c:catAx>
      <c:valAx>
        <c:axId val="68704512"/>
        <c:scaling>
          <c:orientation val="minMax"/>
          <c:max val="7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8702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9038730793299"/>
          <c:y val="0.91881969299292132"/>
          <c:w val="0.35751128879044491"/>
          <c:h val="8.1180307007078664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5</xdr:row>
      <xdr:rowOff>57150</xdr:rowOff>
    </xdr:from>
    <xdr:to>
      <xdr:col>10</xdr:col>
      <xdr:colOff>333375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3</xdr:row>
      <xdr:rowOff>76199</xdr:rowOff>
    </xdr:from>
    <xdr:to>
      <xdr:col>12</xdr:col>
      <xdr:colOff>695324</xdr:colOff>
      <xdr:row>18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E52" sqref="E52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7" ht="17.25" x14ac:dyDescent="0.3">
      <c r="A2" s="34" t="s">
        <v>49</v>
      </c>
      <c r="B2" s="35"/>
      <c r="C2" s="35"/>
    </row>
    <row r="3" spans="1:7" s="8" customFormat="1" ht="15.75" x14ac:dyDescent="0.25">
      <c r="A3" s="1"/>
    </row>
    <row r="4" spans="1:7" ht="17.25" x14ac:dyDescent="0.3">
      <c r="A4" s="34" t="s">
        <v>81</v>
      </c>
      <c r="B4" s="35"/>
      <c r="C4" s="35"/>
      <c r="D4" s="35"/>
      <c r="E4" s="35"/>
    </row>
    <row r="6" spans="1:7" ht="31.5" x14ac:dyDescent="0.25">
      <c r="A6" s="2" t="s">
        <v>0</v>
      </c>
      <c r="B6" s="2" t="s">
        <v>1</v>
      </c>
      <c r="C6" s="3" t="s">
        <v>33</v>
      </c>
      <c r="D6" s="4" t="s">
        <v>2</v>
      </c>
    </row>
    <row r="7" spans="1:7" ht="9" customHeight="1" x14ac:dyDescent="0.25">
      <c r="A7" s="5"/>
      <c r="B7" s="6"/>
      <c r="C7" s="7"/>
      <c r="D7" s="7"/>
    </row>
    <row r="8" spans="1:7" x14ac:dyDescent="0.25">
      <c r="A8" s="25" t="s">
        <v>3</v>
      </c>
      <c r="B8" s="26" t="s">
        <v>82</v>
      </c>
      <c r="C8" s="27">
        <v>889</v>
      </c>
      <c r="D8" s="29">
        <f>C8*100/C12</f>
        <v>87.58620689655173</v>
      </c>
      <c r="F8" s="8"/>
      <c r="G8" s="8"/>
    </row>
    <row r="9" spans="1:7" s="8" customFormat="1" x14ac:dyDescent="0.25">
      <c r="A9" s="41" t="s">
        <v>34</v>
      </c>
      <c r="B9" s="42" t="s">
        <v>83</v>
      </c>
      <c r="C9" s="43">
        <v>2</v>
      </c>
      <c r="D9" s="44">
        <f>C9*100/C12</f>
        <v>0.19704433497536947</v>
      </c>
    </row>
    <row r="10" spans="1:7" x14ac:dyDescent="0.25">
      <c r="A10" s="25" t="s">
        <v>18</v>
      </c>
      <c r="B10" s="26" t="s">
        <v>19</v>
      </c>
      <c r="C10" s="27">
        <v>124</v>
      </c>
      <c r="D10" s="29">
        <f>C10*100/C12</f>
        <v>12.216748768472906</v>
      </c>
      <c r="F10" s="9"/>
      <c r="G10" s="10"/>
    </row>
    <row r="11" spans="1:7" ht="9" customHeight="1" x14ac:dyDescent="0.25">
      <c r="A11" s="36"/>
      <c r="B11" s="36"/>
      <c r="C11" s="36"/>
      <c r="D11" s="36"/>
      <c r="F11" s="9"/>
      <c r="G11" s="10"/>
    </row>
    <row r="12" spans="1:7" x14ac:dyDescent="0.25">
      <c r="A12" s="24" t="s">
        <v>4</v>
      </c>
      <c r="B12" s="24"/>
      <c r="C12" s="28">
        <f>SUM(C8:C10)</f>
        <v>1015</v>
      </c>
      <c r="D12" s="28">
        <f>SUM(D8:D10)</f>
        <v>100.00000000000001</v>
      </c>
      <c r="F12" s="9"/>
      <c r="G12" s="10"/>
    </row>
    <row r="13" spans="1:7" x14ac:dyDescent="0.25">
      <c r="A13" s="8"/>
      <c r="B13" s="8"/>
      <c r="C13" s="8"/>
      <c r="D13" s="8"/>
      <c r="F13" s="9"/>
      <c r="G13" s="10"/>
    </row>
    <row r="14" spans="1:7" x14ac:dyDescent="0.25">
      <c r="A14" s="8"/>
      <c r="B14" s="8"/>
      <c r="C14" s="8"/>
      <c r="D14" s="8"/>
      <c r="F14" s="9"/>
      <c r="G14" s="10"/>
    </row>
    <row r="15" spans="1:7" x14ac:dyDescent="0.25">
      <c r="A15" s="8"/>
      <c r="B15" s="8"/>
      <c r="C15" s="8"/>
      <c r="D15" s="8"/>
      <c r="F15" s="9"/>
      <c r="G15" s="10"/>
    </row>
    <row r="16" spans="1:7" x14ac:dyDescent="0.25">
      <c r="A16" s="8"/>
      <c r="B16" s="8"/>
      <c r="C16" s="8"/>
      <c r="D16" s="8"/>
      <c r="F16" s="9"/>
      <c r="G16" s="10"/>
    </row>
    <row r="17" spans="1:7" x14ac:dyDescent="0.25">
      <c r="A17" s="8"/>
      <c r="B17" s="8"/>
      <c r="C17" s="8"/>
      <c r="D17" s="8"/>
      <c r="F17" s="9"/>
      <c r="G17" s="10"/>
    </row>
    <row r="18" spans="1:7" x14ac:dyDescent="0.25">
      <c r="A18" s="8"/>
      <c r="B18" s="8"/>
      <c r="C18" s="8"/>
      <c r="D18" s="8"/>
      <c r="F18" s="9"/>
      <c r="G18" s="10"/>
    </row>
    <row r="19" spans="1:7" x14ac:dyDescent="0.25">
      <c r="A19" s="8"/>
      <c r="B19" s="8"/>
      <c r="C19" s="8"/>
      <c r="D19" s="8"/>
      <c r="F19" s="9"/>
      <c r="G19" s="10"/>
    </row>
    <row r="20" spans="1:7" hidden="1" x14ac:dyDescent="0.25">
      <c r="A20" s="8"/>
      <c r="B20" s="8"/>
      <c r="C20" s="8"/>
      <c r="D20" s="8"/>
      <c r="F20" s="9"/>
      <c r="G20" s="10"/>
    </row>
    <row r="21" spans="1:7" hidden="1" x14ac:dyDescent="0.25">
      <c r="A21" s="8"/>
      <c r="B21" s="8"/>
      <c r="C21" s="8"/>
      <c r="D21" s="8"/>
      <c r="F21" s="9"/>
      <c r="G21" s="10"/>
    </row>
    <row r="22" spans="1:7" x14ac:dyDescent="0.25">
      <c r="A22" s="8"/>
      <c r="B22" s="8"/>
      <c r="C22" s="8"/>
      <c r="D22" s="8"/>
      <c r="F22" s="9"/>
      <c r="G22" s="10"/>
    </row>
    <row r="23" spans="1:7" x14ac:dyDescent="0.25">
      <c r="A23" s="8"/>
      <c r="B23" s="8"/>
      <c r="C23" s="8"/>
      <c r="D23" s="8"/>
      <c r="F23" s="9"/>
      <c r="G23" s="10"/>
    </row>
    <row r="24" spans="1:7" hidden="1" x14ac:dyDescent="0.25">
      <c r="A24" s="8"/>
      <c r="B24" s="8"/>
      <c r="C24" s="8"/>
      <c r="D24" s="8"/>
    </row>
    <row r="25" spans="1:7" hidden="1" x14ac:dyDescent="0.25">
      <c r="A25" s="8"/>
      <c r="B25" s="8"/>
      <c r="C25" s="8"/>
      <c r="D25" s="8"/>
    </row>
    <row r="26" spans="1:7" hidden="1" x14ac:dyDescent="0.25">
      <c r="A26" s="8"/>
      <c r="B26" s="8"/>
      <c r="C26" s="8"/>
      <c r="D26" s="8"/>
    </row>
    <row r="27" spans="1:7" hidden="1" x14ac:dyDescent="0.25">
      <c r="A27" s="8"/>
      <c r="B27" s="8"/>
      <c r="C27" s="8"/>
      <c r="D27" s="8"/>
    </row>
    <row r="28" spans="1:7" x14ac:dyDescent="0.25">
      <c r="A28" s="8"/>
      <c r="B28" s="8"/>
      <c r="C28" s="8"/>
      <c r="D28" s="8"/>
    </row>
    <row r="29" spans="1:7" hidden="1" x14ac:dyDescent="0.25">
      <c r="A29" s="8"/>
      <c r="B29" s="8"/>
      <c r="C29" s="8"/>
      <c r="D29" s="8"/>
    </row>
    <row r="30" spans="1:7" hidden="1" x14ac:dyDescent="0.25">
      <c r="A30" s="8"/>
      <c r="B30" s="8"/>
      <c r="C30" s="8"/>
      <c r="D30" s="8"/>
    </row>
    <row r="31" spans="1:7" x14ac:dyDescent="0.25">
      <c r="A31" s="8"/>
      <c r="B31" s="8"/>
      <c r="C31" s="8"/>
      <c r="D31" s="8"/>
    </row>
    <row r="32" spans="1:7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D3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63" sqref="E63"/>
    </sheetView>
  </sheetViews>
  <sheetFormatPr baseColWidth="10" defaultRowHeight="15" x14ac:dyDescent="0.25"/>
  <cols>
    <col min="1" max="1" width="24.42578125" style="8" customWidth="1"/>
    <col min="2" max="2" width="15.140625" style="8" customWidth="1"/>
    <col min="3" max="3" width="11.42578125" style="8"/>
    <col min="4" max="4" width="10.42578125" style="8" customWidth="1"/>
    <col min="5" max="5" width="13.85546875" style="8" bestFit="1" customWidth="1"/>
    <col min="6" max="6" width="9.7109375" style="8" customWidth="1"/>
    <col min="7" max="8" width="13.7109375" style="8" bestFit="1" customWidth="1"/>
    <col min="9" max="16384" width="11.42578125" style="8"/>
  </cols>
  <sheetData>
    <row r="2" spans="1:6" ht="17.25" x14ac:dyDescent="0.3">
      <c r="A2" s="34" t="s">
        <v>50</v>
      </c>
      <c r="B2" s="35"/>
      <c r="C2" s="35"/>
      <c r="D2" s="35"/>
      <c r="E2" s="35"/>
    </row>
    <row r="3" spans="1:6" ht="15" customHeight="1" x14ac:dyDescent="0.25"/>
    <row r="4" spans="1:6" ht="32.25" customHeight="1" x14ac:dyDescent="0.25">
      <c r="A4" s="17" t="s">
        <v>5</v>
      </c>
      <c r="B4" s="18" t="s">
        <v>6</v>
      </c>
      <c r="C4" s="17" t="s">
        <v>7</v>
      </c>
      <c r="D4" s="17" t="s">
        <v>2</v>
      </c>
      <c r="E4" s="17" t="s">
        <v>8</v>
      </c>
      <c r="F4" s="17" t="s">
        <v>2</v>
      </c>
    </row>
    <row r="5" spans="1:6" ht="10.5" customHeight="1" x14ac:dyDescent="0.25">
      <c r="A5" s="15"/>
      <c r="B5" s="16"/>
      <c r="C5" s="15"/>
      <c r="D5" s="15"/>
      <c r="E5" s="15"/>
      <c r="F5" s="15"/>
    </row>
    <row r="6" spans="1:6" x14ac:dyDescent="0.25">
      <c r="A6" s="20" t="s">
        <v>9</v>
      </c>
      <c r="B6" s="23" t="s">
        <v>10</v>
      </c>
      <c r="C6" s="21">
        <v>230</v>
      </c>
      <c r="D6" s="22">
        <f>C6*100/$C$14</f>
        <v>88.803088803088798</v>
      </c>
      <c r="E6" s="21">
        <v>382</v>
      </c>
      <c r="F6" s="22">
        <f>E6*100/$E$14</f>
        <v>37.635467980295566</v>
      </c>
    </row>
    <row r="7" spans="1:6" ht="9.75" customHeight="1" x14ac:dyDescent="0.25">
      <c r="A7" s="11"/>
      <c r="B7" s="14"/>
      <c r="C7" s="12"/>
      <c r="D7" s="13"/>
      <c r="E7" s="12"/>
      <c r="F7" s="13"/>
    </row>
    <row r="8" spans="1:6" x14ac:dyDescent="0.25">
      <c r="A8" s="20" t="s">
        <v>11</v>
      </c>
      <c r="B8" s="23" t="s">
        <v>12</v>
      </c>
      <c r="C8" s="21">
        <v>26</v>
      </c>
      <c r="D8" s="22">
        <f>C8*100/$C$14</f>
        <v>10.038610038610038</v>
      </c>
      <c r="E8" s="21">
        <v>294</v>
      </c>
      <c r="F8" s="22">
        <f>E8*100/$E$14</f>
        <v>28.96551724137931</v>
      </c>
    </row>
    <row r="9" spans="1:6" ht="10.5" customHeight="1" x14ac:dyDescent="0.25">
      <c r="A9" s="11"/>
      <c r="B9" s="14"/>
      <c r="C9" s="12"/>
      <c r="D9" s="13"/>
      <c r="E9" s="12"/>
      <c r="F9" s="13"/>
    </row>
    <row r="10" spans="1:6" x14ac:dyDescent="0.25">
      <c r="A10" s="20" t="s">
        <v>13</v>
      </c>
      <c r="B10" s="23" t="s">
        <v>14</v>
      </c>
      <c r="C10" s="21">
        <v>2</v>
      </c>
      <c r="D10" s="22">
        <f>C10*100/$C$14</f>
        <v>0.77220077220077221</v>
      </c>
      <c r="E10" s="21">
        <v>88</v>
      </c>
      <c r="F10" s="22">
        <f>E10*100/$E$14</f>
        <v>8.6699507389162562</v>
      </c>
    </row>
    <row r="11" spans="1:6" ht="9.75" customHeight="1" x14ac:dyDescent="0.25">
      <c r="A11" s="11"/>
      <c r="B11" s="14"/>
      <c r="C11" s="12"/>
      <c r="D11" s="13"/>
      <c r="E11" s="12"/>
      <c r="F11" s="13"/>
    </row>
    <row r="12" spans="1:6" x14ac:dyDescent="0.25">
      <c r="A12" s="20" t="s">
        <v>15</v>
      </c>
      <c r="B12" s="23" t="s">
        <v>16</v>
      </c>
      <c r="C12" s="21">
        <v>1</v>
      </c>
      <c r="D12" s="22">
        <f>C12*100/$C$14</f>
        <v>0.38610038610038611</v>
      </c>
      <c r="E12" s="21">
        <v>251</v>
      </c>
      <c r="F12" s="22">
        <f>E12*100/$E$14</f>
        <v>24.729064039408868</v>
      </c>
    </row>
    <row r="13" spans="1:6" ht="8.25" customHeight="1" x14ac:dyDescent="0.25">
      <c r="A13" s="11"/>
      <c r="B13" s="14"/>
      <c r="C13" s="12"/>
      <c r="D13" s="13"/>
      <c r="E13" s="12"/>
      <c r="F13" s="13"/>
    </row>
    <row r="14" spans="1:6" ht="15.75" customHeight="1" x14ac:dyDescent="0.25">
      <c r="A14" s="17" t="s">
        <v>17</v>
      </c>
      <c r="B14" s="19"/>
      <c r="C14" s="18">
        <f>SUM(C6:C12)</f>
        <v>259</v>
      </c>
      <c r="D14" s="18">
        <f t="shared" ref="D14:F14" si="0">SUM(D6:D12)</f>
        <v>100</v>
      </c>
      <c r="E14" s="18">
        <f t="shared" si="0"/>
        <v>1015</v>
      </c>
      <c r="F14" s="18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D57" sqref="D57"/>
    </sheetView>
  </sheetViews>
  <sheetFormatPr baseColWidth="10" defaultRowHeight="15" x14ac:dyDescent="0.25"/>
  <cols>
    <col min="1" max="1" width="22.140625" customWidth="1"/>
    <col min="2" max="2" width="11.85546875" customWidth="1"/>
    <col min="3" max="3" width="11.140625" style="8" customWidth="1"/>
    <col min="4" max="4" width="11.5703125" customWidth="1"/>
  </cols>
  <sheetData>
    <row r="2" spans="1:7" ht="17.25" x14ac:dyDescent="0.3">
      <c r="A2" s="30" t="s">
        <v>51</v>
      </c>
      <c r="B2" s="35"/>
      <c r="C2" s="35"/>
      <c r="D2" s="35"/>
      <c r="E2" s="35"/>
      <c r="F2" s="35"/>
      <c r="G2" s="35"/>
    </row>
    <row r="4" spans="1:7" x14ac:dyDescent="0.25">
      <c r="A4" s="47" t="s">
        <v>21</v>
      </c>
      <c r="B4" s="48" t="s">
        <v>82</v>
      </c>
      <c r="C4" s="48" t="s">
        <v>83</v>
      </c>
      <c r="D4" s="48" t="s">
        <v>18</v>
      </c>
      <c r="E4" s="47" t="s">
        <v>20</v>
      </c>
    </row>
    <row r="5" spans="1:7" ht="15" customHeight="1" x14ac:dyDescent="0.25">
      <c r="A5" s="47"/>
      <c r="B5" s="48"/>
      <c r="C5" s="48"/>
      <c r="D5" s="48"/>
      <c r="E5" s="47"/>
      <c r="F5" s="46"/>
    </row>
    <row r="6" spans="1:7" s="8" customFormat="1" ht="10.5" customHeight="1" x14ac:dyDescent="0.25">
      <c r="A6" s="36"/>
      <c r="B6" s="45"/>
      <c r="C6" s="45"/>
      <c r="D6" s="45"/>
      <c r="E6" s="45"/>
      <c r="F6" s="46"/>
    </row>
    <row r="7" spans="1:7" x14ac:dyDescent="0.25">
      <c r="A7" s="37" t="s">
        <v>52</v>
      </c>
      <c r="B7" s="32">
        <v>2</v>
      </c>
      <c r="C7" s="32">
        <v>0</v>
      </c>
      <c r="D7" s="32">
        <v>0</v>
      </c>
      <c r="E7" s="32">
        <f>D7+C7+B7</f>
        <v>2</v>
      </c>
      <c r="F7" s="33" t="s">
        <v>35</v>
      </c>
    </row>
    <row r="8" spans="1:7" x14ac:dyDescent="0.25">
      <c r="A8" s="38" t="s">
        <v>53</v>
      </c>
      <c r="B8" s="31">
        <v>8</v>
      </c>
      <c r="C8" s="31">
        <v>0</v>
      </c>
      <c r="D8" s="31">
        <v>1</v>
      </c>
      <c r="E8" s="31">
        <f t="shared" ref="E8:E33" si="0">D8+C8+B8</f>
        <v>9</v>
      </c>
      <c r="F8" s="33" t="s">
        <v>36</v>
      </c>
    </row>
    <row r="9" spans="1:7" x14ac:dyDescent="0.25">
      <c r="A9" s="37" t="s">
        <v>54</v>
      </c>
      <c r="B9" s="32">
        <v>4</v>
      </c>
      <c r="C9" s="32">
        <v>0</v>
      </c>
      <c r="D9" s="32">
        <v>0</v>
      </c>
      <c r="E9" s="32">
        <f t="shared" si="0"/>
        <v>4</v>
      </c>
      <c r="F9" s="33" t="s">
        <v>22</v>
      </c>
    </row>
    <row r="10" spans="1:7" x14ac:dyDescent="0.25">
      <c r="A10" s="38" t="s">
        <v>55</v>
      </c>
      <c r="B10" s="31">
        <v>36</v>
      </c>
      <c r="C10" s="31">
        <v>0</v>
      </c>
      <c r="D10" s="31">
        <v>8</v>
      </c>
      <c r="E10" s="31">
        <f t="shared" si="0"/>
        <v>44</v>
      </c>
      <c r="F10" s="33" t="s">
        <v>37</v>
      </c>
    </row>
    <row r="11" spans="1:7" x14ac:dyDescent="0.25">
      <c r="A11" s="37" t="s">
        <v>56</v>
      </c>
      <c r="B11" s="32">
        <v>1</v>
      </c>
      <c r="C11" s="32">
        <v>0</v>
      </c>
      <c r="D11" s="32">
        <v>0</v>
      </c>
      <c r="E11" s="32">
        <f t="shared" si="0"/>
        <v>1</v>
      </c>
      <c r="F11" s="33" t="s">
        <v>79</v>
      </c>
    </row>
    <row r="12" spans="1:7" x14ac:dyDescent="0.25">
      <c r="A12" s="38" t="s">
        <v>57</v>
      </c>
      <c r="B12" s="31">
        <v>1</v>
      </c>
      <c r="C12" s="31">
        <v>0</v>
      </c>
      <c r="D12" s="31">
        <v>0</v>
      </c>
      <c r="E12" s="31">
        <f t="shared" si="0"/>
        <v>1</v>
      </c>
      <c r="F12" s="33" t="s">
        <v>38</v>
      </c>
    </row>
    <row r="13" spans="1:7" x14ac:dyDescent="0.25">
      <c r="A13" s="37" t="s">
        <v>58</v>
      </c>
      <c r="B13" s="32">
        <v>644</v>
      </c>
      <c r="C13" s="32">
        <v>0</v>
      </c>
      <c r="D13" s="32">
        <v>25</v>
      </c>
      <c r="E13" s="32">
        <f t="shared" si="0"/>
        <v>669</v>
      </c>
      <c r="F13" s="33" t="s">
        <v>23</v>
      </c>
    </row>
    <row r="14" spans="1:7" x14ac:dyDescent="0.25">
      <c r="A14" s="38" t="s">
        <v>59</v>
      </c>
      <c r="B14" s="31">
        <v>1</v>
      </c>
      <c r="C14" s="31">
        <v>0</v>
      </c>
      <c r="D14" s="31">
        <v>0</v>
      </c>
      <c r="E14" s="31">
        <f t="shared" si="0"/>
        <v>1</v>
      </c>
      <c r="F14" s="33" t="s">
        <v>24</v>
      </c>
    </row>
    <row r="15" spans="1:7" x14ac:dyDescent="0.25">
      <c r="A15" s="37" t="s">
        <v>60</v>
      </c>
      <c r="B15" s="32">
        <v>33</v>
      </c>
      <c r="C15" s="32">
        <v>0</v>
      </c>
      <c r="D15" s="32">
        <v>22</v>
      </c>
      <c r="E15" s="32">
        <f t="shared" si="0"/>
        <v>55</v>
      </c>
      <c r="F15" s="33" t="s">
        <v>25</v>
      </c>
    </row>
    <row r="16" spans="1:7" x14ac:dyDescent="0.25">
      <c r="A16" s="38" t="s">
        <v>61</v>
      </c>
      <c r="B16" s="31">
        <v>9</v>
      </c>
      <c r="C16" s="31">
        <v>0</v>
      </c>
      <c r="D16" s="31">
        <v>0</v>
      </c>
      <c r="E16" s="31">
        <f t="shared" si="0"/>
        <v>9</v>
      </c>
      <c r="F16" s="33" t="s">
        <v>39</v>
      </c>
    </row>
    <row r="17" spans="1:6" x14ac:dyDescent="0.25">
      <c r="A17" s="37" t="s">
        <v>62</v>
      </c>
      <c r="B17" s="32">
        <v>3</v>
      </c>
      <c r="C17" s="32">
        <v>0</v>
      </c>
      <c r="D17" s="32">
        <v>3</v>
      </c>
      <c r="E17" s="32">
        <f t="shared" si="0"/>
        <v>6</v>
      </c>
      <c r="F17" s="33" t="s">
        <v>40</v>
      </c>
    </row>
    <row r="18" spans="1:6" x14ac:dyDescent="0.25">
      <c r="A18" s="39" t="s">
        <v>63</v>
      </c>
      <c r="B18" s="40">
        <v>0</v>
      </c>
      <c r="C18" s="40">
        <v>1</v>
      </c>
      <c r="D18" s="40">
        <v>0</v>
      </c>
      <c r="E18" s="40">
        <f t="shared" si="0"/>
        <v>1</v>
      </c>
      <c r="F18" s="33" t="s">
        <v>41</v>
      </c>
    </row>
    <row r="19" spans="1:6" s="8" customFormat="1" x14ac:dyDescent="0.25">
      <c r="A19" s="37" t="s">
        <v>64</v>
      </c>
      <c r="B19" s="32">
        <v>15</v>
      </c>
      <c r="C19" s="32">
        <v>0</v>
      </c>
      <c r="D19" s="32">
        <v>23</v>
      </c>
      <c r="E19" s="32">
        <f t="shared" si="0"/>
        <v>38</v>
      </c>
      <c r="F19" s="33" t="s">
        <v>26</v>
      </c>
    </row>
    <row r="20" spans="1:6" x14ac:dyDescent="0.25">
      <c r="A20" s="39" t="s">
        <v>65</v>
      </c>
      <c r="B20" s="40">
        <v>4</v>
      </c>
      <c r="C20" s="40">
        <v>0</v>
      </c>
      <c r="D20" s="40">
        <v>0</v>
      </c>
      <c r="E20" s="40">
        <f t="shared" si="0"/>
        <v>4</v>
      </c>
      <c r="F20" s="33" t="s">
        <v>42</v>
      </c>
    </row>
    <row r="21" spans="1:6" x14ac:dyDescent="0.25">
      <c r="A21" s="37" t="s">
        <v>66</v>
      </c>
      <c r="B21" s="32">
        <v>1</v>
      </c>
      <c r="C21" s="32">
        <v>0</v>
      </c>
      <c r="D21" s="32">
        <v>0</v>
      </c>
      <c r="E21" s="32">
        <f t="shared" si="0"/>
        <v>1</v>
      </c>
      <c r="F21" s="33" t="s">
        <v>43</v>
      </c>
    </row>
    <row r="22" spans="1:6" x14ac:dyDescent="0.25">
      <c r="A22" s="39" t="s">
        <v>67</v>
      </c>
      <c r="B22" s="40">
        <v>65</v>
      </c>
      <c r="C22" s="40">
        <v>0</v>
      </c>
      <c r="D22" s="40">
        <v>2</v>
      </c>
      <c r="E22" s="40">
        <f t="shared" si="0"/>
        <v>67</v>
      </c>
      <c r="F22" s="33" t="s">
        <v>44</v>
      </c>
    </row>
    <row r="23" spans="1:6" x14ac:dyDescent="0.25">
      <c r="A23" s="37" t="s">
        <v>68</v>
      </c>
      <c r="B23" s="32">
        <v>0</v>
      </c>
      <c r="C23" s="32">
        <v>0</v>
      </c>
      <c r="D23" s="32">
        <v>1</v>
      </c>
      <c r="E23" s="32">
        <f t="shared" si="0"/>
        <v>1</v>
      </c>
      <c r="F23" s="33" t="s">
        <v>27</v>
      </c>
    </row>
    <row r="24" spans="1:6" x14ac:dyDescent="0.25">
      <c r="A24" s="39" t="s">
        <v>69</v>
      </c>
      <c r="B24" s="40">
        <v>4</v>
      </c>
      <c r="C24" s="40">
        <v>0</v>
      </c>
      <c r="D24" s="40">
        <v>14</v>
      </c>
      <c r="E24" s="40">
        <f t="shared" si="0"/>
        <v>18</v>
      </c>
      <c r="F24" s="33" t="s">
        <v>45</v>
      </c>
    </row>
    <row r="25" spans="1:6" x14ac:dyDescent="0.25">
      <c r="A25" s="37" t="s">
        <v>70</v>
      </c>
      <c r="B25" s="32">
        <v>4</v>
      </c>
      <c r="C25" s="32">
        <v>0</v>
      </c>
      <c r="D25" s="32">
        <v>2</v>
      </c>
      <c r="E25" s="32">
        <f t="shared" si="0"/>
        <v>6</v>
      </c>
      <c r="F25" s="33" t="s">
        <v>46</v>
      </c>
    </row>
    <row r="26" spans="1:6" x14ac:dyDescent="0.25">
      <c r="A26" s="39" t="s">
        <v>71</v>
      </c>
      <c r="B26" s="40">
        <v>1</v>
      </c>
      <c r="C26" s="40">
        <v>0</v>
      </c>
      <c r="D26" s="40">
        <v>3</v>
      </c>
      <c r="E26" s="40">
        <f t="shared" si="0"/>
        <v>4</v>
      </c>
      <c r="F26" s="33" t="s">
        <v>47</v>
      </c>
    </row>
    <row r="27" spans="1:6" x14ac:dyDescent="0.25">
      <c r="A27" s="37" t="s">
        <v>72</v>
      </c>
      <c r="B27" s="32">
        <v>21</v>
      </c>
      <c r="C27" s="32">
        <v>0</v>
      </c>
      <c r="D27" s="32">
        <v>1</v>
      </c>
      <c r="E27" s="32">
        <f t="shared" si="0"/>
        <v>22</v>
      </c>
      <c r="F27" s="33" t="s">
        <v>28</v>
      </c>
    </row>
    <row r="28" spans="1:6" x14ac:dyDescent="0.25">
      <c r="A28" s="39" t="s">
        <v>73</v>
      </c>
      <c r="B28" s="40">
        <v>5</v>
      </c>
      <c r="C28" s="40">
        <v>0</v>
      </c>
      <c r="D28" s="40">
        <v>0</v>
      </c>
      <c r="E28" s="40">
        <f t="shared" si="0"/>
        <v>5</v>
      </c>
      <c r="F28" s="33" t="s">
        <v>48</v>
      </c>
    </row>
    <row r="29" spans="1:6" x14ac:dyDescent="0.25">
      <c r="A29" s="37" t="s">
        <v>74</v>
      </c>
      <c r="B29" s="32">
        <v>0</v>
      </c>
      <c r="C29" s="32">
        <v>0</v>
      </c>
      <c r="D29" s="32">
        <v>3</v>
      </c>
      <c r="E29" s="32">
        <f t="shared" si="0"/>
        <v>3</v>
      </c>
      <c r="F29" s="33" t="s">
        <v>29</v>
      </c>
    </row>
    <row r="30" spans="1:6" x14ac:dyDescent="0.25">
      <c r="A30" s="39" t="s">
        <v>75</v>
      </c>
      <c r="B30" s="40">
        <v>17</v>
      </c>
      <c r="C30" s="40">
        <v>0</v>
      </c>
      <c r="D30" s="40">
        <v>3</v>
      </c>
      <c r="E30" s="40">
        <f t="shared" si="0"/>
        <v>20</v>
      </c>
      <c r="F30" s="33" t="s">
        <v>30</v>
      </c>
    </row>
    <row r="31" spans="1:6" x14ac:dyDescent="0.25">
      <c r="A31" s="37" t="s">
        <v>76</v>
      </c>
      <c r="B31" s="32">
        <v>7</v>
      </c>
      <c r="C31" s="32">
        <v>1</v>
      </c>
      <c r="D31" s="32">
        <v>6</v>
      </c>
      <c r="E31" s="32">
        <f t="shared" si="0"/>
        <v>14</v>
      </c>
      <c r="F31" s="33" t="s">
        <v>31</v>
      </c>
    </row>
    <row r="32" spans="1:6" x14ac:dyDescent="0.25">
      <c r="A32" s="39" t="s">
        <v>77</v>
      </c>
      <c r="B32" s="40">
        <v>3</v>
      </c>
      <c r="C32" s="40">
        <v>0</v>
      </c>
      <c r="D32" s="40">
        <v>1</v>
      </c>
      <c r="E32" s="40">
        <f t="shared" si="0"/>
        <v>4</v>
      </c>
      <c r="F32" s="33" t="s">
        <v>32</v>
      </c>
    </row>
    <row r="33" spans="1:6" x14ac:dyDescent="0.25">
      <c r="A33" s="37" t="s">
        <v>78</v>
      </c>
      <c r="B33" s="32">
        <v>0</v>
      </c>
      <c r="C33" s="32">
        <v>0</v>
      </c>
      <c r="D33" s="32">
        <v>6</v>
      </c>
      <c r="E33" s="32">
        <f t="shared" si="0"/>
        <v>6</v>
      </c>
      <c r="F33" s="33" t="s">
        <v>80</v>
      </c>
    </row>
    <row r="34" spans="1:6" ht="10.5" customHeight="1" x14ac:dyDescent="0.25">
      <c r="A34" s="36"/>
      <c r="B34" s="36"/>
      <c r="C34" s="36"/>
      <c r="D34" s="36"/>
      <c r="E34" s="36"/>
      <c r="F34" s="46"/>
    </row>
    <row r="35" spans="1:6" x14ac:dyDescent="0.25">
      <c r="A35" s="24" t="s">
        <v>20</v>
      </c>
      <c r="B35" s="24">
        <f>SUM(B7:B33)</f>
        <v>889</v>
      </c>
      <c r="C35" s="24">
        <f t="shared" ref="C35:E35" si="1">SUM(C7:C33)</f>
        <v>2</v>
      </c>
      <c r="D35" s="24">
        <f t="shared" si="1"/>
        <v>124</v>
      </c>
      <c r="E35" s="28">
        <f t="shared" si="1"/>
        <v>1015</v>
      </c>
      <c r="F35" s="46"/>
    </row>
    <row r="36" spans="1:6" x14ac:dyDescent="0.25">
      <c r="F36" s="46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</vt:lpstr>
      <vt:lpstr>7.2</vt:lpstr>
      <vt:lpstr>7.3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2015-03-25T19:29:02Z</dcterms:modified>
</cp:coreProperties>
</file>