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3980" windowHeight="7815"/>
  </bookViews>
  <sheets>
    <sheet name="4.1" sheetId="1" r:id="rId1"/>
  </sheets>
  <calcPr calcId="125725"/>
</workbook>
</file>

<file path=xl/calcChain.xml><?xml version="1.0" encoding="utf-8"?>
<calcChain xmlns="http://schemas.openxmlformats.org/spreadsheetml/2006/main">
  <c r="E31" i="1"/>
  <c r="D27" l="1"/>
  <c r="D21"/>
  <c r="D7"/>
  <c r="D14" l="1"/>
  <c r="D31" s="1"/>
  <c r="E21"/>
  <c r="E27"/>
  <c r="E29" l="1"/>
  <c r="E14"/>
  <c r="E7"/>
</calcChain>
</file>

<file path=xl/sharedStrings.xml><?xml version="1.0" encoding="utf-8"?>
<sst xmlns="http://schemas.openxmlformats.org/spreadsheetml/2006/main" count="44" uniqueCount="44">
  <si>
    <t>4. Servicio de Arrendamiento</t>
  </si>
  <si>
    <t>4.1 Parque Vehicular de Arrendamiento de Carga a Nivel Nacional</t>
  </si>
  <si>
    <t>Vehículo</t>
  </si>
  <si>
    <t>Clase</t>
  </si>
  <si>
    <t>Total nacional</t>
  </si>
  <si>
    <t>%</t>
  </si>
  <si>
    <t>Unidades motrices</t>
  </si>
  <si>
    <t>Camión de dos ejes</t>
  </si>
  <si>
    <t>C2</t>
  </si>
  <si>
    <t>Camión de tres y cuatro ejes</t>
  </si>
  <si>
    <t>C3 - C4</t>
  </si>
  <si>
    <t>Tractocamión de dos ejes</t>
  </si>
  <si>
    <t>T2</t>
  </si>
  <si>
    <t>Tractocamión de tres ejes</t>
  </si>
  <si>
    <t>T3</t>
  </si>
  <si>
    <t>Otros</t>
  </si>
  <si>
    <t>Unidades de arrastre</t>
  </si>
  <si>
    <t>Semirremolque de un eje</t>
  </si>
  <si>
    <t>S1</t>
  </si>
  <si>
    <t>Semirremolque de dos ejes</t>
  </si>
  <si>
    <t>S2</t>
  </si>
  <si>
    <t>Semirremolque de tres ejes</t>
  </si>
  <si>
    <t>S3</t>
  </si>
  <si>
    <t>Semirremolque de cuatro ejes</t>
  </si>
  <si>
    <t>S4</t>
  </si>
  <si>
    <t>Semirremolque de cinco ejes</t>
  </si>
  <si>
    <t>S5</t>
  </si>
  <si>
    <t>Semirremolque de seis ejes</t>
  </si>
  <si>
    <t>S6</t>
  </si>
  <si>
    <t>Semirremolques</t>
  </si>
  <si>
    <t>Remolque de dos ejes</t>
  </si>
  <si>
    <t>R2</t>
  </si>
  <si>
    <t>Remolque de tres ejes</t>
  </si>
  <si>
    <t>R3</t>
  </si>
  <si>
    <t>Remolque de cuatro ejes</t>
  </si>
  <si>
    <t>R4</t>
  </si>
  <si>
    <t>Remolque de cinco ejes</t>
  </si>
  <si>
    <t>R5</t>
  </si>
  <si>
    <t>Remolque de seis ejes</t>
  </si>
  <si>
    <t>R6</t>
  </si>
  <si>
    <t>Remolques</t>
  </si>
  <si>
    <t>Grúas industriales</t>
  </si>
  <si>
    <t>GI</t>
  </si>
  <si>
    <t>Total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</si>
</sst>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9" fillId="17" borderId="0" xfId="26" applyFont="1" applyAlignment="1">
      <alignment horizontal="center" vertical="center" wrapText="1"/>
    </xf>
    <xf numFmtId="3" fontId="19" fillId="17" borderId="0" xfId="26" applyNumberFormat="1" applyFont="1" applyAlignment="1">
      <alignment horizontal="center" vertical="center" wrapText="1"/>
    </xf>
    <xf numFmtId="164" fontId="19" fillId="17" borderId="0" xfId="26" applyNumberFormat="1" applyFont="1" applyAlignment="1">
      <alignment horizontal="center" vertical="center" wrapText="1"/>
    </xf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0" fontId="16" fillId="19" borderId="0" xfId="28" applyFont="1" applyAlignment="1">
      <alignment horizontal="center"/>
    </xf>
    <xf numFmtId="3" fontId="16" fillId="19" borderId="0" xfId="28" applyNumberFormat="1" applyFont="1" applyAlignment="1">
      <alignment horizontal="center"/>
    </xf>
    <xf numFmtId="164" fontId="16" fillId="19" borderId="0" xfId="28" applyNumberFormat="1" applyFont="1" applyAlignment="1">
      <alignment horizontal="center"/>
    </xf>
    <xf numFmtId="1" fontId="17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21" fillId="33" borderId="0" xfId="0" applyFont="1" applyFill="1"/>
    <xf numFmtId="0" fontId="19" fillId="17" borderId="0" xfId="26" applyFont="1" applyAlignment="1">
      <alignment horizontal="center"/>
    </xf>
    <xf numFmtId="3" fontId="19" fillId="17" borderId="0" xfId="26" applyNumberFormat="1" applyFont="1" applyAlignment="1">
      <alignment horizontal="center"/>
    </xf>
    <xf numFmtId="165" fontId="19" fillId="17" borderId="0" xfId="26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Distribución</a:t>
            </a:r>
            <a:r>
              <a:rPr lang="es-ES" sz="1400" baseline="0"/>
              <a:t> del Parque Vehicular de Arrendamiento de Carga por Clase 2010</a:t>
            </a:r>
            <a:endParaRPr lang="es-ES" sz="1400"/>
          </a:p>
        </c:rich>
      </c:tx>
      <c:layout>
        <c:manualLayout>
          <c:xMode val="edge"/>
          <c:yMode val="edge"/>
          <c:x val="0.1750555555555555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0995844269466313E-2"/>
          <c:y val="0.17129629629629631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11"/>
          <c:dPt>
            <c:idx val="0"/>
            <c:spPr>
              <a:solidFill>
                <a:schemeClr val="accent6"/>
              </a:solidFill>
            </c:spPr>
          </c:dPt>
          <c:dPt>
            <c:idx val="1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2401181102362205"/>
                  <c:y val="7.5998104403616221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36%</a:t>
                    </a:r>
                  </a:p>
                </c:rich>
              </c:tx>
              <c:dLblPos val="bestFit"/>
              <c:showVal val="1"/>
            </c:dLbl>
            <c:dLbl>
              <c:idx val="1"/>
              <c:layout>
                <c:manualLayout>
                  <c:x val="0.12437948381452318"/>
                  <c:y val="-0.1120851560221639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64%</a:t>
                    </a:r>
                  </a:p>
                </c:rich>
              </c:tx>
              <c:dLblPos val="bestFit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dLblPos val="bestFit"/>
            <c:showVal val="1"/>
            <c:showLeaderLines val="1"/>
          </c:dLbls>
          <c:cat>
            <c:strRef>
              <c:f>('4.1'!$B$7,'4.1'!$B$14)</c:f>
              <c:strCache>
                <c:ptCount val="2"/>
                <c:pt idx="0">
                  <c:v>Unidades motrices</c:v>
                </c:pt>
                <c:pt idx="1">
                  <c:v>Unidades de arrastre</c:v>
                </c:pt>
              </c:strCache>
            </c:strRef>
          </c:cat>
          <c:val>
            <c:numRef>
              <c:f>('4.1'!$E$7,'4.1'!$E$14)</c:f>
              <c:numCache>
                <c:formatCode>0.0</c:formatCode>
                <c:ptCount val="2"/>
                <c:pt idx="0">
                  <c:v>35.672937771345872</c:v>
                </c:pt>
                <c:pt idx="1">
                  <c:v>64.327062228654114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200025</xdr:rowOff>
    </xdr:from>
    <xdr:to>
      <xdr:col>10</xdr:col>
      <xdr:colOff>457200</xdr:colOff>
      <xdr:row>20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1"/>
  <sheetViews>
    <sheetView tabSelected="1" workbookViewId="0">
      <selection activeCell="E61" sqref="E61"/>
    </sheetView>
  </sheetViews>
  <sheetFormatPr baseColWidth="10" defaultRowHeight="15"/>
  <cols>
    <col min="2" max="2" width="36" customWidth="1"/>
    <col min="4" max="4" width="14.28515625" customWidth="1"/>
    <col min="7" max="7" width="27.85546875" customWidth="1"/>
  </cols>
  <sheetData>
    <row r="2" spans="2:8" ht="15.75">
      <c r="B2" s="1" t="s">
        <v>0</v>
      </c>
    </row>
    <row r="3" spans="2:8" ht="15.75">
      <c r="B3" s="1" t="s">
        <v>1</v>
      </c>
    </row>
    <row r="5" spans="2:8" ht="31.5">
      <c r="B5" s="2" t="s">
        <v>2</v>
      </c>
      <c r="C5" s="2" t="s">
        <v>3</v>
      </c>
      <c r="D5" s="3" t="s">
        <v>4</v>
      </c>
      <c r="E5" s="4" t="s">
        <v>5</v>
      </c>
    </row>
    <row r="6" spans="2:8">
      <c r="B6" s="5"/>
      <c r="C6" s="6"/>
      <c r="D6" s="7"/>
      <c r="E6" s="7"/>
    </row>
    <row r="7" spans="2:8">
      <c r="B7" s="8" t="s">
        <v>6</v>
      </c>
      <c r="C7" s="8"/>
      <c r="D7" s="9">
        <f>SUM(D8:D12)</f>
        <v>13804</v>
      </c>
      <c r="E7" s="10">
        <f>D7/D$31*100</f>
        <v>35.672937771345872</v>
      </c>
      <c r="G7" s="17"/>
      <c r="H7" s="17"/>
    </row>
    <row r="8" spans="2:8">
      <c r="B8" s="5" t="s">
        <v>7</v>
      </c>
      <c r="C8" s="6" t="s">
        <v>8</v>
      </c>
      <c r="D8" s="7">
        <v>1090</v>
      </c>
      <c r="E8" s="11"/>
      <c r="G8" s="18"/>
      <c r="H8" s="19"/>
    </row>
    <row r="9" spans="2:8">
      <c r="B9" s="5" t="s">
        <v>9</v>
      </c>
      <c r="C9" s="6" t="s">
        <v>10</v>
      </c>
      <c r="D9" s="7">
        <v>2572</v>
      </c>
      <c r="E9" s="11"/>
      <c r="G9" s="18"/>
      <c r="H9" s="19"/>
    </row>
    <row r="10" spans="2:8">
      <c r="B10" s="5" t="s">
        <v>11</v>
      </c>
      <c r="C10" s="6" t="s">
        <v>12</v>
      </c>
      <c r="D10" s="7">
        <v>105</v>
      </c>
      <c r="E10" s="11"/>
      <c r="G10" s="18"/>
      <c r="H10" s="19"/>
    </row>
    <row r="11" spans="2:8">
      <c r="B11" s="5" t="s">
        <v>13</v>
      </c>
      <c r="C11" s="6" t="s">
        <v>14</v>
      </c>
      <c r="D11" s="7">
        <v>10027</v>
      </c>
      <c r="E11" s="11"/>
      <c r="G11" s="18"/>
      <c r="H11" s="19"/>
    </row>
    <row r="12" spans="2:8">
      <c r="B12" s="5" t="s">
        <v>15</v>
      </c>
      <c r="C12" s="6"/>
      <c r="D12" s="7">
        <v>10</v>
      </c>
      <c r="E12" s="11"/>
      <c r="G12" s="18"/>
      <c r="H12" s="19"/>
    </row>
    <row r="13" spans="2:8">
      <c r="B13" s="5"/>
      <c r="C13" s="6"/>
      <c r="D13" s="7"/>
      <c r="E13" s="12"/>
      <c r="G13" s="18"/>
      <c r="H13" s="19"/>
    </row>
    <row r="14" spans="2:8">
      <c r="B14" s="8" t="s">
        <v>16</v>
      </c>
      <c r="C14" s="8"/>
      <c r="D14" s="9">
        <f>D21+D27</f>
        <v>24892</v>
      </c>
      <c r="E14" s="10">
        <f>D14/D$31*100</f>
        <v>64.327062228654114</v>
      </c>
      <c r="G14" s="18"/>
      <c r="H14" s="19"/>
    </row>
    <row r="15" spans="2:8">
      <c r="B15" s="5" t="s">
        <v>17</v>
      </c>
      <c r="C15" s="6" t="s">
        <v>18</v>
      </c>
      <c r="D15" s="7">
        <v>365</v>
      </c>
      <c r="E15" s="12"/>
      <c r="G15" s="18"/>
      <c r="H15" s="19"/>
    </row>
    <row r="16" spans="2:8">
      <c r="B16" s="5" t="s">
        <v>19</v>
      </c>
      <c r="C16" s="6" t="s">
        <v>20</v>
      </c>
      <c r="D16" s="7">
        <v>24108</v>
      </c>
      <c r="E16" s="12"/>
      <c r="G16" s="18"/>
      <c r="H16" s="19"/>
    </row>
    <row r="17" spans="2:8">
      <c r="B17" s="5" t="s">
        <v>21</v>
      </c>
      <c r="C17" s="6" t="s">
        <v>22</v>
      </c>
      <c r="D17" s="7">
        <v>196</v>
      </c>
      <c r="E17" s="12"/>
      <c r="G17" s="18"/>
      <c r="H17" s="19"/>
    </row>
    <row r="18" spans="2:8" hidden="1">
      <c r="B18" s="5" t="s">
        <v>23</v>
      </c>
      <c r="C18" s="6" t="s">
        <v>24</v>
      </c>
      <c r="D18" s="7"/>
      <c r="E18" s="12"/>
      <c r="G18" s="18"/>
      <c r="H18" s="19"/>
    </row>
    <row r="19" spans="2:8" hidden="1">
      <c r="B19" s="5" t="s">
        <v>25</v>
      </c>
      <c r="C19" s="6" t="s">
        <v>26</v>
      </c>
      <c r="D19" s="7"/>
      <c r="E19" s="12"/>
      <c r="G19" s="18"/>
      <c r="H19" s="19"/>
    </row>
    <row r="20" spans="2:8">
      <c r="B20" s="5" t="s">
        <v>27</v>
      </c>
      <c r="C20" s="6" t="s">
        <v>28</v>
      </c>
      <c r="D20" s="7">
        <v>4</v>
      </c>
      <c r="E20" s="12"/>
      <c r="G20" s="18"/>
      <c r="H20" s="19"/>
    </row>
    <row r="21" spans="2:8">
      <c r="B21" s="13" t="s">
        <v>29</v>
      </c>
      <c r="C21" s="6"/>
      <c r="D21" s="7">
        <f>SUM(D15:D20)</f>
        <v>24673</v>
      </c>
      <c r="E21" s="11">
        <f>D21*100/D14</f>
        <v>99.120199260806686</v>
      </c>
      <c r="G21" s="18"/>
      <c r="H21" s="19"/>
    </row>
    <row r="22" spans="2:8">
      <c r="B22" s="5" t="s">
        <v>30</v>
      </c>
      <c r="C22" s="6" t="s">
        <v>31</v>
      </c>
      <c r="D22" s="7">
        <v>219</v>
      </c>
      <c r="E22" s="12"/>
      <c r="G22" s="18"/>
      <c r="H22" s="19"/>
    </row>
    <row r="23" spans="2:8" hidden="1">
      <c r="B23" s="5" t="s">
        <v>32</v>
      </c>
      <c r="C23" s="6" t="s">
        <v>33</v>
      </c>
      <c r="D23" s="7"/>
      <c r="E23" s="12"/>
    </row>
    <row r="24" spans="2:8" hidden="1">
      <c r="B24" s="5" t="s">
        <v>34</v>
      </c>
      <c r="C24" s="6" t="s">
        <v>35</v>
      </c>
      <c r="D24" s="7"/>
      <c r="E24" s="12"/>
    </row>
    <row r="25" spans="2:8" hidden="1">
      <c r="B25" s="5" t="s">
        <v>36</v>
      </c>
      <c r="C25" s="6" t="s">
        <v>37</v>
      </c>
      <c r="D25" s="7"/>
      <c r="E25" s="12"/>
    </row>
    <row r="26" spans="2:8" hidden="1">
      <c r="B26" s="5" t="s">
        <v>38</v>
      </c>
      <c r="C26" s="6" t="s">
        <v>39</v>
      </c>
      <c r="D26" s="7"/>
      <c r="E26" s="12"/>
    </row>
    <row r="27" spans="2:8">
      <c r="B27" s="13" t="s">
        <v>40</v>
      </c>
      <c r="C27" s="6"/>
      <c r="D27" s="7">
        <f>SUM(D22:D26)</f>
        <v>219</v>
      </c>
      <c r="E27" s="11">
        <f>D27*100/D14</f>
        <v>0.87980073919331514</v>
      </c>
    </row>
    <row r="28" spans="2:8" hidden="1">
      <c r="B28" s="5"/>
      <c r="C28" s="6"/>
      <c r="D28" s="7"/>
      <c r="E28" s="12"/>
    </row>
    <row r="29" spans="2:8" hidden="1">
      <c r="B29" s="8" t="s">
        <v>41</v>
      </c>
      <c r="C29" s="8" t="s">
        <v>42</v>
      </c>
      <c r="D29" s="9"/>
      <c r="E29" s="10">
        <f>D29/D$31*100</f>
        <v>0</v>
      </c>
    </row>
    <row r="30" spans="2:8">
      <c r="B30" s="5"/>
      <c r="C30" s="6"/>
      <c r="D30" s="7"/>
      <c r="E30" s="12"/>
    </row>
    <row r="31" spans="2:8" ht="15.75">
      <c r="B31" s="14" t="s">
        <v>43</v>
      </c>
      <c r="C31" s="14"/>
      <c r="D31" s="15">
        <f>D7+D14+D29</f>
        <v>38696</v>
      </c>
      <c r="E31" s="16">
        <f>E7+E14+E29</f>
        <v>99.999999999999986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mflorviv</cp:lastModifiedBy>
  <dcterms:created xsi:type="dcterms:W3CDTF">2011-03-03T01:10:55Z</dcterms:created>
  <dcterms:modified xsi:type="dcterms:W3CDTF">2011-03-03T01:25:15Z</dcterms:modified>
</cp:coreProperties>
</file>