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A400499C-8922-462F-B4F9-E1CAF09AD3BF}"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48" r:id="rId6"/>
  </pivotCaches>
</workbook>
</file>

<file path=xl/calcChain.xml><?xml version="1.0" encoding="utf-8"?>
<calcChain xmlns="http://schemas.openxmlformats.org/spreadsheetml/2006/main">
  <c r="Y6" i="24" l="1"/>
  <c r="Z6" i="24"/>
  <c r="Y7" i="24"/>
  <c r="Z7" i="24"/>
  <c r="Y8" i="24"/>
  <c r="Z8" i="24"/>
  <c r="D36" i="24" l="1"/>
  <c r="C36" i="24"/>
  <c r="B36" i="24"/>
  <c r="K37" i="24"/>
  <c r="L37" i="24"/>
  <c r="M37" i="24"/>
  <c r="E36" i="24"/>
  <c r="F36" i="24"/>
  <c r="G36" i="24"/>
  <c r="H36" i="24"/>
  <c r="I36" i="24"/>
  <c r="J36" i="24"/>
  <c r="K36" i="24"/>
  <c r="L36" i="24"/>
  <c r="M36" i="24"/>
  <c r="K7" i="24" l="1"/>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<sst xmlns="http://schemas.openxmlformats.org/spreadsheetml/2006/main" count="173" uniqueCount="130">
  <si>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</si>
  <si>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</si>
  <si>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</si>
  <si>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</si>
  <si>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</si>
  <si>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</si>
  <si>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</si>
  <si>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</si>
  <si>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</si>
  <si>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</si>
  <si>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</si>
  <si>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</si>
  <si>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</si>
  <si>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</si>
  <si>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</si>
  <si>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</si>
  <si>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</si>
  <si>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</si>
  <si>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</si>
  <si>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</si>
  <si>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</si>
  <si>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</si>
  <si>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</si>
  <si>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</si>
  <si>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</si>
  <si>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</si>
  <si>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</si>
  <si>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</si>
  <si>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</si>
  <si>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</si>
  <si>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</si>
  <si>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</si>
  <si>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</si>
  <si>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</si>
  <si>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</si>
  <si>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</si>
  <si>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</si>
  <si>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</si>
  <si>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</si>
  <si>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</si>
  <si>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</si>
  <si>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</si>
  <si>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</si>
  <si>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</si>
  <si>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</si>
  <si>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</si>
  <si>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</si>
  <si>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</si>
  <si>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</si>
  <si>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</si>
  <si>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</si>
  <si>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</si>
  <si>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</si>
  <si>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</si>
  <si>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</si>
  <si>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</si>
  <si>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</si>
  <si>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</si>
  <si>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</si>
  <si>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</si>
  <si>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</si>
  <si>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</si>
  <si>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</si>
  <si>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</si>
  <si>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</si>
  <si>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</si>
  <si>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</si>
  <si>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</si>
  <si>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</si>
  <si>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</si>
  <si>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</si>
  <si>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</si>
  <si>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</si>
  <si>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</si>
  <si>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</si>
  <si>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</si>
  <si>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</si>
  <si>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</si>
  <si>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</si>
  <si>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</si>
  <si>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</si>
  <si>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</si>
  <si>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</si>
  <si>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</si>
  <si>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</si>
  <si>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</si>
  <si>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</si>
  <si>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</si>
  <si>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</si>
  <si>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</si>
  <si>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</si>
  <si>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</si>
  <si>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</si>
  <si>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</si>
  <si>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</si>
  <si>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</si>
  <si>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</si>
  <si>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</si>
  <si>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</si>
  <si>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</si>
  <si>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</si>
  <si>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</si>
  <si>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</si>
  <si>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</si>
  <si>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</si>
  <si>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</si>
  <si>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</si>
  <si>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</si>
  <si>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</si>
  <si>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</si>
  <si>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</si>
  <si>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</si>
  <si>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</si>
  <si>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</si>
  <si>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</si>
  <si>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</si>
  <si>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</si>
  <si>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</si>
  <si>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</si>
  <si>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</si>
  <si>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TOLUCA</t>
  </si>
  <si>
    <t>AIJ</t>
  </si>
  <si>
    <t>Interjet (ABC Aerolíneas)</t>
  </si>
  <si>
    <t>LCT</t>
  </si>
  <si>
    <t>Transportes Aéreos Regionales (TAR)</t>
  </si>
  <si>
    <t>VOI</t>
  </si>
  <si>
    <t>Volaris (Concesionaria Vuela Cia de Aviación)</t>
  </si>
  <si>
    <t>Interjet</t>
  </si>
  <si>
    <t>Transportes 
Aéreos Regionales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</si>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</sst>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0.94701386189920989</c:v>
                </c:pt>
                <c:pt idx="1">
                  <c:v>0.95369089537223328</c:v>
                </c:pt>
                <c:pt idx="2">
                  <c:v>0.95052416938641349</c:v>
                </c:pt>
                <c:pt idx="3">
                  <c:v>0.95861510174536468</c:v>
                </c:pt>
                <c:pt idx="4">
                  <c:v>0.94597249508840864</c:v>
                </c:pt>
                <c:pt idx="5">
                  <c:v>0.92184368737474953</c:v>
                </c:pt>
                <c:pt idx="6">
                  <c:v>0.95195729537366547</c:v>
                </c:pt>
                <c:pt idx="7">
                  <c:v>0.91023339317773788</c:v>
                </c:pt>
                <c:pt idx="8">
                  <c:v>0.80396475770925113</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General</c:formatCode>
                <c:ptCount val="9"/>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0.94701386189920989</c:v>
                </c:pt>
                <c:pt idx="1">
                  <c:v>0.95369089537223328</c:v>
                </c:pt>
                <c:pt idx="2">
                  <c:v>0.95052416938641349</c:v>
                </c:pt>
                <c:pt idx="3">
                  <c:v>0.95861510174536468</c:v>
                </c:pt>
                <c:pt idx="4">
                  <c:v>0.94597249508840864</c:v>
                </c:pt>
                <c:pt idx="5">
                  <c:v>0.92184368737474953</c:v>
                </c:pt>
                <c:pt idx="6">
                  <c:v>0.95195729537366547</c:v>
                </c:pt>
                <c:pt idx="7">
                  <c:v>0.91023339317773788</c:v>
                </c:pt>
                <c:pt idx="8">
                  <c:v>0.80396475770925113</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General</c:formatCode>
                <c:ptCount val="9"/>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Interjet</c:v>
                </c:pt>
                <c:pt idx="1">
                  <c:v>Transportes 
Aéreos Regionales</c:v>
                </c:pt>
                <c:pt idx="2">
                  <c:v>Volaris</c:v>
                </c:pt>
              </c:strCache>
            </c:strRef>
          </c:cat>
          <c:val>
            <c:numRef>
              <c:f>Gráficos!$Y$6:$Y$8</c:f>
              <c:numCache>
                <c:formatCode>0.0%</c:formatCode>
                <c:ptCount val="3"/>
                <c:pt idx="0">
                  <c:v>0.91811846689895471</c:v>
                </c:pt>
                <c:pt idx="1">
                  <c:v>0.93520140105078808</c:v>
                </c:pt>
                <c:pt idx="2">
                  <c:v>0.98076923076923073</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Interjet</c:v>
                </c:pt>
                <c:pt idx="1">
                  <c:v>Transportes 
Aéreos Regionales</c:v>
                </c:pt>
                <c:pt idx="2">
                  <c:v>Volaris</c:v>
                </c:pt>
              </c:strCache>
            </c:strRef>
          </c:cat>
          <c:val>
            <c:numRef>
              <c:f>Gráficos!$Z$6:$Z$8</c:f>
              <c:numCache>
                <c:formatCode>0.0%</c:formatCode>
                <c:ptCount val="3"/>
                <c:pt idx="0">
                  <c:v>0.91811846689895471</c:v>
                </c:pt>
                <c:pt idx="1">
                  <c:v>0.93520140105078808</c:v>
                </c:pt>
                <c:pt idx="2">
                  <c:v>0.98076923076923073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5260</c:v>
                </c:pt>
                <c:pt idx="1">
                  <c:v>423</c:v>
                </c:pt>
                <c:pt idx="2">
                  <c:v>0</c:v>
                </c:pt>
                <c:pt idx="3">
                  <c:v>0</c:v>
                </c:pt>
                <c:pt idx="4">
                  <c:v>0</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61633</xdr:colOff>
      <xdr:row>9</xdr:row>
      <xdr:rowOff>33624</xdr:rowOff>
    </xdr:from>
    <xdr:to>
      <xdr:col>28</xdr:col>
      <xdr:colOff>100853</xdr:colOff>
      <xdr:row>35</xdr:row>
      <xdr:rowOff>22412</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56935763889" createdVersion="6" refreshedVersion="6" minRefreshableVersion="3" recordCount="60" xr:uid="{ACFBE72F-73A5-42A3-8E8E-892012002A1A}">
  <cacheSource type="worksheet">
    <worksheetSource ref="S3:AH63" sheet="TD Detalle Causas" r:id="rId2"/>
  </cacheSource>
  <cacheFields count="16">
    <cacheField name="Aerolínea" numFmtId="0">
      <sharedItems count="3">
        <s v="Interjet (ABC Aerolíneas)"/>
        <s v="Transportes Aéreos Regionales (TAR)"/>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28" count="4">
        <n v="28"/>
        <n v="0"/>
        <n v="13"/>
        <n v="3"/>
      </sharedItems>
    </cacheField>
    <cacheField name="Feb" numFmtId="0">
      <sharedItems containsSemiMixedTypes="0" containsString="0" containsNumber="1" containsInteger="1" minValue="0" maxValue="25" count="4">
        <n v="25"/>
        <n v="0"/>
        <n v="8"/>
        <n v="3"/>
      </sharedItems>
    </cacheField>
    <cacheField name="Mar" numFmtId="0">
      <sharedItems containsSemiMixedTypes="0" containsString="0" containsNumber="1" containsInteger="1" minValue="0" maxValue="33" count="4">
        <n v="33"/>
        <n v="0"/>
        <n v="10"/>
        <n v="2"/>
      </sharedItems>
    </cacheField>
    <cacheField name="Abr" numFmtId="0">
      <sharedItems containsSemiMixedTypes="0" containsString="0" containsNumber="1" containsInteger="1" minValue="0" maxValue="30" count="4">
        <n v="30"/>
        <n v="0"/>
        <n v="6"/>
        <n v="2"/>
      </sharedItems>
    </cacheField>
    <cacheField name="May" numFmtId="0">
      <sharedItems containsSemiMixedTypes="0" containsString="0" containsNumber="1" containsInteger="1" minValue="0" maxValue="55" count="2">
        <n v="55"/>
        <n v="0"/>
      </sharedItems>
    </cacheField>
    <cacheField name="Jun" numFmtId="0">
      <sharedItems containsSemiMixedTypes="0" containsString="0" containsNumber="1" containsInteger="1" minValue="0" maxValue="39" count="2">
        <n v="39"/>
        <n v="0"/>
      </sharedItems>
    </cacheField>
    <cacheField name="Jul" numFmtId="0">
      <sharedItems containsSemiMixedTypes="0" containsString="0" containsNumber="1" containsInteger="1" minValue="0" maxValue="27" count="2">
        <n v="27"/>
        <n v="0"/>
      </sharedItems>
    </cacheField>
    <cacheField name="Ago" numFmtId="0">
      <sharedItems containsSemiMixedTypes="0" containsString="0" containsNumber="1" containsInteger="1" minValue="0" maxValue="50" count="2">
        <n v="50"/>
        <n v="0"/>
      </sharedItems>
    </cacheField>
    <cacheField name="Sep" numFmtId="0">
      <sharedItems containsSemiMixedTypes="0" containsString="0" containsNumber="1" containsInteger="1" minValue="0" maxValue="89" count="2">
        <n v="89"/>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1"/>
    <x v="1"/>
    <x v="1"/>
    <x v="1"/>
    <x v="1"/>
    <x v="1"/>
    <x v="1"/>
    <x v="1"/>
    <x v="1"/>
    <x v="0"/>
    <x v="0"/>
    <x v="0"/>
  </r>
  <r>
    <x v="0"/>
    <x v="0"/>
    <x v="0"/>
    <x v="2"/>
    <x v="1"/>
    <x v="1"/>
    <x v="1"/>
    <x v="1"/>
    <x v="1"/>
    <x v="1"/>
    <x v="1"/>
    <x v="1"/>
    <x v="1"/>
    <x v="0"/>
    <x v="0"/>
    <x v="0"/>
  </r>
  <r>
    <x v="0"/>
    <x v="0"/>
    <x v="0"/>
    <x v="3"/>
    <x v="1"/>
    <x v="1"/>
    <x v="1"/>
    <x v="1"/>
    <x v="1"/>
    <x v="1"/>
    <x v="1"/>
    <x v="1"/>
    <x v="1"/>
    <x v="0"/>
    <x v="0"/>
    <x v="0"/>
  </r>
  <r>
    <x v="0"/>
    <x v="0"/>
    <x v="0"/>
    <x v="4"/>
    <x v="1"/>
    <x v="1"/>
    <x v="1"/>
    <x v="1"/>
    <x v="1"/>
    <x v="1"/>
    <x v="1"/>
    <x v="1"/>
    <x v="1"/>
    <x v="0"/>
    <x v="0"/>
    <x v="0"/>
  </r>
  <r>
    <x v="0"/>
    <x v="0"/>
    <x v="0"/>
    <x v="5"/>
    <x v="1"/>
    <x v="1"/>
    <x v="1"/>
    <x v="1"/>
    <x v="1"/>
    <x v="1"/>
    <x v="1"/>
    <x v="1"/>
    <x v="1"/>
    <x v="0"/>
    <x v="0"/>
    <x v="0"/>
  </r>
  <r>
    <x v="0"/>
    <x v="0"/>
    <x v="0"/>
    <x v="6"/>
    <x v="1"/>
    <x v="1"/>
    <x v="1"/>
    <x v="1"/>
    <x v="1"/>
    <x v="1"/>
    <x v="1"/>
    <x v="1"/>
    <x v="1"/>
    <x v="0"/>
    <x v="0"/>
    <x v="0"/>
  </r>
  <r>
    <x v="0"/>
    <x v="0"/>
    <x v="0"/>
    <x v="7"/>
    <x v="1"/>
    <x v="1"/>
    <x v="1"/>
    <x v="1"/>
    <x v="1"/>
    <x v="1"/>
    <x v="1"/>
    <x v="1"/>
    <x v="1"/>
    <x v="0"/>
    <x v="0"/>
    <x v="0"/>
  </r>
  <r>
    <x v="0"/>
    <x v="0"/>
    <x v="0"/>
    <x v="8"/>
    <x v="1"/>
    <x v="1"/>
    <x v="1"/>
    <x v="1"/>
    <x v="1"/>
    <x v="1"/>
    <x v="1"/>
    <x v="1"/>
    <x v="1"/>
    <x v="0"/>
    <x v="0"/>
    <x v="0"/>
  </r>
  <r>
    <x v="0"/>
    <x v="0"/>
    <x v="0"/>
    <x v="9"/>
    <x v="1"/>
    <x v="1"/>
    <x v="1"/>
    <x v="1"/>
    <x v="1"/>
    <x v="1"/>
    <x v="1"/>
    <x v="1"/>
    <x v="1"/>
    <x v="0"/>
    <x v="0"/>
    <x v="0"/>
  </r>
  <r>
    <x v="0"/>
    <x v="0"/>
    <x v="1"/>
    <x v="10"/>
    <x v="1"/>
    <x v="1"/>
    <x v="1"/>
    <x v="1"/>
    <x v="1"/>
    <x v="1"/>
    <x v="1"/>
    <x v="1"/>
    <x v="1"/>
    <x v="0"/>
    <x v="0"/>
    <x v="0"/>
  </r>
  <r>
    <x v="0"/>
    <x v="0"/>
    <x v="1"/>
    <x v="11"/>
    <x v="1"/>
    <x v="1"/>
    <x v="1"/>
    <x v="1"/>
    <x v="1"/>
    <x v="1"/>
    <x v="1"/>
    <x v="1"/>
    <x v="1"/>
    <x v="0"/>
    <x v="0"/>
    <x v="0"/>
  </r>
  <r>
    <x v="0"/>
    <x v="0"/>
    <x v="1"/>
    <x v="12"/>
    <x v="1"/>
    <x v="1"/>
    <x v="1"/>
    <x v="1"/>
    <x v="1"/>
    <x v="1"/>
    <x v="1"/>
    <x v="1"/>
    <x v="1"/>
    <x v="0"/>
    <x v="0"/>
    <x v="0"/>
  </r>
  <r>
    <x v="0"/>
    <x v="0"/>
    <x v="1"/>
    <x v="13"/>
    <x v="1"/>
    <x v="1"/>
    <x v="1"/>
    <x v="1"/>
    <x v="1"/>
    <x v="1"/>
    <x v="1"/>
    <x v="1"/>
    <x v="1"/>
    <x v="0"/>
    <x v="0"/>
    <x v="0"/>
  </r>
  <r>
    <x v="0"/>
    <x v="0"/>
    <x v="1"/>
    <x v="14"/>
    <x v="1"/>
    <x v="1"/>
    <x v="1"/>
    <x v="1"/>
    <x v="1"/>
    <x v="1"/>
    <x v="1"/>
    <x v="1"/>
    <x v="1"/>
    <x v="0"/>
    <x v="0"/>
    <x v="0"/>
  </r>
  <r>
    <x v="0"/>
    <x v="0"/>
    <x v="1"/>
    <x v="15"/>
    <x v="1"/>
    <x v="1"/>
    <x v="1"/>
    <x v="1"/>
    <x v="1"/>
    <x v="1"/>
    <x v="1"/>
    <x v="1"/>
    <x v="1"/>
    <x v="0"/>
    <x v="0"/>
    <x v="0"/>
  </r>
  <r>
    <x v="0"/>
    <x v="0"/>
    <x v="1"/>
    <x v="16"/>
    <x v="1"/>
    <x v="1"/>
    <x v="1"/>
    <x v="1"/>
    <x v="1"/>
    <x v="1"/>
    <x v="1"/>
    <x v="1"/>
    <x v="1"/>
    <x v="0"/>
    <x v="0"/>
    <x v="0"/>
  </r>
  <r>
    <x v="0"/>
    <x v="0"/>
    <x v="1"/>
    <x v="17"/>
    <x v="1"/>
    <x v="1"/>
    <x v="1"/>
    <x v="1"/>
    <x v="1"/>
    <x v="1"/>
    <x v="1"/>
    <x v="1"/>
    <x v="1"/>
    <x v="0"/>
    <x v="0"/>
    <x v="0"/>
  </r>
  <r>
    <x v="0"/>
    <x v="0"/>
    <x v="1"/>
    <x v="18"/>
    <x v="1"/>
    <x v="1"/>
    <x v="1"/>
    <x v="1"/>
    <x v="1"/>
    <x v="1"/>
    <x v="1"/>
    <x v="1"/>
    <x v="1"/>
    <x v="0"/>
    <x v="0"/>
    <x v="0"/>
  </r>
  <r>
    <x v="0"/>
    <x v="0"/>
    <x v="1"/>
    <x v="19"/>
    <x v="1"/>
    <x v="1"/>
    <x v="1"/>
    <x v="1"/>
    <x v="1"/>
    <x v="1"/>
    <x v="1"/>
    <x v="1"/>
    <x v="1"/>
    <x v="0"/>
    <x v="0"/>
    <x v="0"/>
  </r>
  <r>
    <x v="1"/>
    <x v="0"/>
    <x v="0"/>
    <x v="0"/>
    <x v="2"/>
    <x v="2"/>
    <x v="2"/>
    <x v="2"/>
    <x v="1"/>
    <x v="1"/>
    <x v="1"/>
    <x v="1"/>
    <x v="1"/>
    <x v="0"/>
    <x v="0"/>
    <x v="0"/>
  </r>
  <r>
    <x v="1"/>
    <x v="0"/>
    <x v="0"/>
    <x v="1"/>
    <x v="1"/>
    <x v="1"/>
    <x v="1"/>
    <x v="1"/>
    <x v="1"/>
    <x v="1"/>
    <x v="1"/>
    <x v="1"/>
    <x v="1"/>
    <x v="0"/>
    <x v="0"/>
    <x v="0"/>
  </r>
  <r>
    <x v="1"/>
    <x v="0"/>
    <x v="0"/>
    <x v="2"/>
    <x v="1"/>
    <x v="1"/>
    <x v="1"/>
    <x v="1"/>
    <x v="1"/>
    <x v="1"/>
    <x v="1"/>
    <x v="1"/>
    <x v="1"/>
    <x v="0"/>
    <x v="0"/>
    <x v="0"/>
  </r>
  <r>
    <x v="1"/>
    <x v="0"/>
    <x v="0"/>
    <x v="3"/>
    <x v="1"/>
    <x v="1"/>
    <x v="1"/>
    <x v="1"/>
    <x v="1"/>
    <x v="1"/>
    <x v="1"/>
    <x v="1"/>
    <x v="1"/>
    <x v="0"/>
    <x v="0"/>
    <x v="0"/>
  </r>
  <r>
    <x v="1"/>
    <x v="0"/>
    <x v="0"/>
    <x v="4"/>
    <x v="1"/>
    <x v="1"/>
    <x v="1"/>
    <x v="1"/>
    <x v="1"/>
    <x v="1"/>
    <x v="1"/>
    <x v="1"/>
    <x v="1"/>
    <x v="0"/>
    <x v="0"/>
    <x v="0"/>
  </r>
  <r>
    <x v="1"/>
    <x v="0"/>
    <x v="0"/>
    <x v="5"/>
    <x v="1"/>
    <x v="1"/>
    <x v="1"/>
    <x v="1"/>
    <x v="1"/>
    <x v="1"/>
    <x v="1"/>
    <x v="1"/>
    <x v="1"/>
    <x v="0"/>
    <x v="0"/>
    <x v="0"/>
  </r>
  <r>
    <x v="1"/>
    <x v="0"/>
    <x v="0"/>
    <x v="6"/>
    <x v="1"/>
    <x v="1"/>
    <x v="1"/>
    <x v="1"/>
    <x v="1"/>
    <x v="1"/>
    <x v="1"/>
    <x v="1"/>
    <x v="1"/>
    <x v="0"/>
    <x v="0"/>
    <x v="0"/>
  </r>
  <r>
    <x v="1"/>
    <x v="0"/>
    <x v="0"/>
    <x v="7"/>
    <x v="1"/>
    <x v="1"/>
    <x v="1"/>
    <x v="1"/>
    <x v="1"/>
    <x v="1"/>
    <x v="1"/>
    <x v="1"/>
    <x v="1"/>
    <x v="0"/>
    <x v="0"/>
    <x v="0"/>
  </r>
  <r>
    <x v="1"/>
    <x v="0"/>
    <x v="0"/>
    <x v="8"/>
    <x v="1"/>
    <x v="1"/>
    <x v="1"/>
    <x v="1"/>
    <x v="1"/>
    <x v="1"/>
    <x v="1"/>
    <x v="1"/>
    <x v="1"/>
    <x v="0"/>
    <x v="0"/>
    <x v="0"/>
  </r>
  <r>
    <x v="1"/>
    <x v="0"/>
    <x v="0"/>
    <x v="9"/>
    <x v="1"/>
    <x v="1"/>
    <x v="1"/>
    <x v="1"/>
    <x v="1"/>
    <x v="1"/>
    <x v="1"/>
    <x v="1"/>
    <x v="1"/>
    <x v="0"/>
    <x v="0"/>
    <x v="0"/>
  </r>
  <r>
    <x v="1"/>
    <x v="0"/>
    <x v="1"/>
    <x v="10"/>
    <x v="1"/>
    <x v="1"/>
    <x v="1"/>
    <x v="1"/>
    <x v="1"/>
    <x v="1"/>
    <x v="1"/>
    <x v="1"/>
    <x v="1"/>
    <x v="0"/>
    <x v="0"/>
    <x v="0"/>
  </r>
  <r>
    <x v="1"/>
    <x v="0"/>
    <x v="1"/>
    <x v="11"/>
    <x v="1"/>
    <x v="1"/>
    <x v="1"/>
    <x v="1"/>
    <x v="1"/>
    <x v="1"/>
    <x v="1"/>
    <x v="1"/>
    <x v="1"/>
    <x v="0"/>
    <x v="0"/>
    <x v="0"/>
  </r>
  <r>
    <x v="1"/>
    <x v="0"/>
    <x v="1"/>
    <x v="12"/>
    <x v="1"/>
    <x v="1"/>
    <x v="1"/>
    <x v="1"/>
    <x v="1"/>
    <x v="1"/>
    <x v="1"/>
    <x v="1"/>
    <x v="1"/>
    <x v="0"/>
    <x v="0"/>
    <x v="0"/>
  </r>
  <r>
    <x v="1"/>
    <x v="0"/>
    <x v="1"/>
    <x v="13"/>
    <x v="1"/>
    <x v="1"/>
    <x v="1"/>
    <x v="1"/>
    <x v="1"/>
    <x v="1"/>
    <x v="1"/>
    <x v="1"/>
    <x v="1"/>
    <x v="0"/>
    <x v="0"/>
    <x v="0"/>
  </r>
  <r>
    <x v="1"/>
    <x v="0"/>
    <x v="1"/>
    <x v="14"/>
    <x v="1"/>
    <x v="1"/>
    <x v="1"/>
    <x v="1"/>
    <x v="1"/>
    <x v="1"/>
    <x v="1"/>
    <x v="1"/>
    <x v="1"/>
    <x v="0"/>
    <x v="0"/>
    <x v="0"/>
  </r>
  <r>
    <x v="1"/>
    <x v="0"/>
    <x v="1"/>
    <x v="15"/>
    <x v="1"/>
    <x v="1"/>
    <x v="1"/>
    <x v="1"/>
    <x v="1"/>
    <x v="1"/>
    <x v="1"/>
    <x v="1"/>
    <x v="1"/>
    <x v="0"/>
    <x v="0"/>
    <x v="0"/>
  </r>
  <r>
    <x v="1"/>
    <x v="0"/>
    <x v="1"/>
    <x v="16"/>
    <x v="1"/>
    <x v="1"/>
    <x v="1"/>
    <x v="1"/>
    <x v="1"/>
    <x v="1"/>
    <x v="1"/>
    <x v="1"/>
    <x v="1"/>
    <x v="0"/>
    <x v="0"/>
    <x v="0"/>
  </r>
  <r>
    <x v="1"/>
    <x v="0"/>
    <x v="1"/>
    <x v="17"/>
    <x v="1"/>
    <x v="1"/>
    <x v="1"/>
    <x v="1"/>
    <x v="1"/>
    <x v="1"/>
    <x v="1"/>
    <x v="1"/>
    <x v="1"/>
    <x v="0"/>
    <x v="0"/>
    <x v="0"/>
  </r>
  <r>
    <x v="1"/>
    <x v="0"/>
    <x v="1"/>
    <x v="18"/>
    <x v="1"/>
    <x v="1"/>
    <x v="1"/>
    <x v="1"/>
    <x v="1"/>
    <x v="1"/>
    <x v="1"/>
    <x v="1"/>
    <x v="1"/>
    <x v="0"/>
    <x v="0"/>
    <x v="0"/>
  </r>
  <r>
    <x v="1"/>
    <x v="0"/>
    <x v="1"/>
    <x v="19"/>
    <x v="1"/>
    <x v="1"/>
    <x v="1"/>
    <x v="1"/>
    <x v="1"/>
    <x v="1"/>
    <x v="1"/>
    <x v="1"/>
    <x v="1"/>
    <x v="0"/>
    <x v="0"/>
    <x v="0"/>
  </r>
  <r>
    <x v="2"/>
    <x v="0"/>
    <x v="0"/>
    <x v="0"/>
    <x v="3"/>
    <x v="3"/>
    <x v="3"/>
    <x v="3"/>
    <x v="1"/>
    <x v="1"/>
    <x v="1"/>
    <x v="1"/>
    <x v="1"/>
    <x v="0"/>
    <x v="0"/>
    <x v="0"/>
  </r>
  <r>
    <x v="2"/>
    <x v="0"/>
    <x v="0"/>
    <x v="1"/>
    <x v="1"/>
    <x v="1"/>
    <x v="1"/>
    <x v="1"/>
    <x v="1"/>
    <x v="1"/>
    <x v="1"/>
    <x v="1"/>
    <x v="1"/>
    <x v="0"/>
    <x v="0"/>
    <x v="0"/>
  </r>
  <r>
    <x v="2"/>
    <x v="0"/>
    <x v="0"/>
    <x v="2"/>
    <x v="1"/>
    <x v="1"/>
    <x v="1"/>
    <x v="1"/>
    <x v="1"/>
    <x v="1"/>
    <x v="1"/>
    <x v="1"/>
    <x v="1"/>
    <x v="0"/>
    <x v="0"/>
    <x v="0"/>
  </r>
  <r>
    <x v="2"/>
    <x v="0"/>
    <x v="0"/>
    <x v="3"/>
    <x v="1"/>
    <x v="1"/>
    <x v="1"/>
    <x v="1"/>
    <x v="1"/>
    <x v="1"/>
    <x v="1"/>
    <x v="1"/>
    <x v="1"/>
    <x v="0"/>
    <x v="0"/>
    <x v="0"/>
  </r>
  <r>
    <x v="2"/>
    <x v="0"/>
    <x v="0"/>
    <x v="4"/>
    <x v="1"/>
    <x v="1"/>
    <x v="1"/>
    <x v="1"/>
    <x v="1"/>
    <x v="1"/>
    <x v="1"/>
    <x v="1"/>
    <x v="1"/>
    <x v="0"/>
    <x v="0"/>
    <x v="0"/>
  </r>
  <r>
    <x v="2"/>
    <x v="0"/>
    <x v="0"/>
    <x v="5"/>
    <x v="1"/>
    <x v="1"/>
    <x v="1"/>
    <x v="1"/>
    <x v="1"/>
    <x v="1"/>
    <x v="1"/>
    <x v="1"/>
    <x v="1"/>
    <x v="0"/>
    <x v="0"/>
    <x v="0"/>
  </r>
  <r>
    <x v="2"/>
    <x v="0"/>
    <x v="0"/>
    <x v="6"/>
    <x v="1"/>
    <x v="1"/>
    <x v="1"/>
    <x v="1"/>
    <x v="1"/>
    <x v="1"/>
    <x v="1"/>
    <x v="1"/>
    <x v="1"/>
    <x v="0"/>
    <x v="0"/>
    <x v="0"/>
  </r>
  <r>
    <x v="2"/>
    <x v="0"/>
    <x v="0"/>
    <x v="7"/>
    <x v="1"/>
    <x v="1"/>
    <x v="1"/>
    <x v="1"/>
    <x v="1"/>
    <x v="1"/>
    <x v="1"/>
    <x v="1"/>
    <x v="1"/>
    <x v="0"/>
    <x v="0"/>
    <x v="0"/>
  </r>
  <r>
    <x v="2"/>
    <x v="0"/>
    <x v="0"/>
    <x v="8"/>
    <x v="1"/>
    <x v="1"/>
    <x v="1"/>
    <x v="1"/>
    <x v="1"/>
    <x v="1"/>
    <x v="1"/>
    <x v="1"/>
    <x v="1"/>
    <x v="0"/>
    <x v="0"/>
    <x v="0"/>
  </r>
  <r>
    <x v="2"/>
    <x v="0"/>
    <x v="0"/>
    <x v="9"/>
    <x v="1"/>
    <x v="1"/>
    <x v="1"/>
    <x v="1"/>
    <x v="1"/>
    <x v="1"/>
    <x v="1"/>
    <x v="1"/>
    <x v="1"/>
    <x v="0"/>
    <x v="0"/>
    <x v="0"/>
  </r>
  <r>
    <x v="2"/>
    <x v="0"/>
    <x v="1"/>
    <x v="10"/>
    <x v="1"/>
    <x v="1"/>
    <x v="1"/>
    <x v="1"/>
    <x v="1"/>
    <x v="1"/>
    <x v="1"/>
    <x v="1"/>
    <x v="1"/>
    <x v="0"/>
    <x v="0"/>
    <x v="0"/>
  </r>
  <r>
    <x v="2"/>
    <x v="0"/>
    <x v="1"/>
    <x v="11"/>
    <x v="1"/>
    <x v="1"/>
    <x v="1"/>
    <x v="1"/>
    <x v="1"/>
    <x v="1"/>
    <x v="1"/>
    <x v="1"/>
    <x v="1"/>
    <x v="0"/>
    <x v="0"/>
    <x v="0"/>
  </r>
  <r>
    <x v="2"/>
    <x v="0"/>
    <x v="1"/>
    <x v="12"/>
    <x v="1"/>
    <x v="1"/>
    <x v="1"/>
    <x v="1"/>
    <x v="1"/>
    <x v="1"/>
    <x v="1"/>
    <x v="1"/>
    <x v="1"/>
    <x v="0"/>
    <x v="0"/>
    <x v="0"/>
  </r>
  <r>
    <x v="2"/>
    <x v="0"/>
    <x v="1"/>
    <x v="13"/>
    <x v="1"/>
    <x v="1"/>
    <x v="1"/>
    <x v="1"/>
    <x v="1"/>
    <x v="1"/>
    <x v="1"/>
    <x v="1"/>
    <x v="1"/>
    <x v="0"/>
    <x v="0"/>
    <x v="0"/>
  </r>
  <r>
    <x v="2"/>
    <x v="0"/>
    <x v="1"/>
    <x v="14"/>
    <x v="1"/>
    <x v="1"/>
    <x v="1"/>
    <x v="1"/>
    <x v="1"/>
    <x v="1"/>
    <x v="1"/>
    <x v="1"/>
    <x v="1"/>
    <x v="0"/>
    <x v="0"/>
    <x v="0"/>
  </r>
  <r>
    <x v="2"/>
    <x v="0"/>
    <x v="1"/>
    <x v="15"/>
    <x v="1"/>
    <x v="1"/>
    <x v="1"/>
    <x v="1"/>
    <x v="1"/>
    <x v="1"/>
    <x v="1"/>
    <x v="1"/>
    <x v="1"/>
    <x v="0"/>
    <x v="0"/>
    <x v="0"/>
  </r>
  <r>
    <x v="2"/>
    <x v="0"/>
    <x v="1"/>
    <x v="16"/>
    <x v="1"/>
    <x v="1"/>
    <x v="1"/>
    <x v="1"/>
    <x v="1"/>
    <x v="1"/>
    <x v="1"/>
    <x v="1"/>
    <x v="1"/>
    <x v="0"/>
    <x v="0"/>
    <x v="0"/>
  </r>
  <r>
    <x v="2"/>
    <x v="0"/>
    <x v="1"/>
    <x v="17"/>
    <x v="1"/>
    <x v="1"/>
    <x v="1"/>
    <x v="1"/>
    <x v="1"/>
    <x v="1"/>
    <x v="1"/>
    <x v="1"/>
    <x v="1"/>
    <x v="0"/>
    <x v="0"/>
    <x v="0"/>
  </r>
  <r>
    <x v="2"/>
    <x v="0"/>
    <x v="1"/>
    <x v="18"/>
    <x v="1"/>
    <x v="1"/>
    <x v="1"/>
    <x v="1"/>
    <x v="1"/>
    <x v="1"/>
    <x v="1"/>
    <x v="1"/>
    <x v="1"/>
    <x v="0"/>
    <x v="0"/>
    <x v="0"/>
  </r>
  <r>
    <x v="2"/>
    <x v="0"/>
    <x v="1"/>
    <x v="19"/>
    <x v="1"/>
    <x v="1"/>
    <x v="1"/>
    <x v="1"/>
    <x v="1"/>
    <x v="1"/>
    <x v="1"/>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101578D-A4CE-4F7C-B858-29ED62C332FD}" name="TablaDinámica13" cacheId="148"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0.94354838709677424</v>
      </c>
      <c r="E8" s="26">
        <v>0.9441964285714286</v>
      </c>
      <c r="F8" s="26">
        <v>0.93866171003717469</v>
      </c>
      <c r="G8" s="26">
        <v>0.94328922495274103</v>
      </c>
      <c r="H8" s="26">
        <v>0.89194499017681728</v>
      </c>
      <c r="I8" s="26">
        <v>0.92184368737474953</v>
      </c>
      <c r="J8" s="26">
        <v>0.95195729537366547</v>
      </c>
      <c r="K8" s="26">
        <v>0.91023339317773788</v>
      </c>
      <c r="L8" s="26">
        <v>0.80396475770925113</v>
      </c>
      <c r="M8" s="26"/>
      <c r="N8" s="26"/>
      <c r="O8" s="26"/>
      <c r="Q8" s="26">
        <v>0.91811846689895471</v>
      </c>
      <c r="R8" s="5"/>
    </row>
    <row r="9" spans="1:18" ht="12.75" hidden="1" customHeight="1" outlineLevel="1" x14ac:dyDescent="0.2">
      <c r="A9" s="1"/>
      <c r="B9" s="1"/>
      <c r="C9" s="4" t="s">
        <v>103</v>
      </c>
      <c r="D9" s="22">
        <v>496</v>
      </c>
      <c r="E9" s="22">
        <v>448</v>
      </c>
      <c r="F9" s="22">
        <v>538</v>
      </c>
      <c r="G9" s="22">
        <v>529</v>
      </c>
      <c r="H9" s="22">
        <v>509</v>
      </c>
      <c r="I9" s="22">
        <v>499</v>
      </c>
      <c r="J9" s="22">
        <v>562</v>
      </c>
      <c r="K9" s="22">
        <v>557</v>
      </c>
      <c r="L9" s="22">
        <v>454</v>
      </c>
      <c r="M9" s="22"/>
      <c r="N9" s="22"/>
      <c r="O9" s="22"/>
      <c r="Q9" s="22">
        <v>4592</v>
      </c>
      <c r="R9" s="5"/>
    </row>
    <row r="10" spans="1:18" ht="12.75" hidden="1" customHeight="1" outlineLevel="1" x14ac:dyDescent="0.2">
      <c r="A10" s="1"/>
      <c r="B10" s="1"/>
      <c r="C10" s="4" t="s">
        <v>106</v>
      </c>
      <c r="D10" s="23">
        <v>0.94354838709677424</v>
      </c>
      <c r="E10" s="23">
        <v>0.9441964285714286</v>
      </c>
      <c r="F10" s="23">
        <v>0.93866171003717469</v>
      </c>
      <c r="G10" s="23">
        <v>0.94328922495274103</v>
      </c>
      <c r="H10" s="23">
        <v>0.89194499017681728</v>
      </c>
      <c r="I10" s="23">
        <v>0.92184368737474953</v>
      </c>
      <c r="J10" s="23">
        <v>0.95195729537366547</v>
      </c>
      <c r="K10" s="23">
        <v>0.91023339317773788</v>
      </c>
      <c r="L10" s="23">
        <v>0.80396475770925113</v>
      </c>
      <c r="M10" s="23"/>
      <c r="N10" s="23"/>
      <c r="O10" s="23"/>
      <c r="Q10" s="23">
        <v>0.91811846689895471</v>
      </c>
      <c r="R10" s="5"/>
    </row>
    <row r="11" spans="1:18" ht="12.75" hidden="1" customHeight="1" outlineLevel="1" x14ac:dyDescent="0.2">
      <c r="A11" s="1"/>
      <c r="B11" s="1"/>
      <c r="C11" s="4" t="s">
        <v>107</v>
      </c>
      <c r="D11" s="23">
        <v>5.6451612903225805E-2</v>
      </c>
      <c r="E11" s="23">
        <v>5.5803571428571432E-2</v>
      </c>
      <c r="F11" s="23">
        <v>6.1338289962825282E-2</v>
      </c>
      <c r="G11" s="23">
        <v>5.6710775047258979E-2</v>
      </c>
      <c r="H11" s="23">
        <v>0.10805500982318271</v>
      </c>
      <c r="I11" s="23">
        <v>7.8156312625250496E-2</v>
      </c>
      <c r="J11" s="23">
        <v>4.8042704626334518E-2</v>
      </c>
      <c r="K11" s="23">
        <v>8.9766606822262118E-2</v>
      </c>
      <c r="L11" s="23">
        <v>0.1960352422907489</v>
      </c>
      <c r="M11" s="23"/>
      <c r="N11" s="23"/>
      <c r="O11" s="23"/>
      <c r="Q11" s="23">
        <v>8.188153310104529E-2</v>
      </c>
      <c r="R11" s="5"/>
    </row>
    <row r="12" spans="1:18" ht="12.75" hidden="1" customHeight="1" outlineLevel="1" x14ac:dyDescent="0.2">
      <c r="A12" s="1"/>
      <c r="B12" s="1"/>
      <c r="C12" s="4" t="s">
        <v>108</v>
      </c>
      <c r="D12" s="23">
        <v>5.6451612903225805E-2</v>
      </c>
      <c r="E12" s="23">
        <v>5.5803571428571432E-2</v>
      </c>
      <c r="F12" s="23">
        <v>6.1338289962825282E-2</v>
      </c>
      <c r="G12" s="23">
        <v>5.6710775047258979E-2</v>
      </c>
      <c r="H12" s="23">
        <v>0.10805500982318271</v>
      </c>
      <c r="I12" s="23">
        <v>7.8156312625250496E-2</v>
      </c>
      <c r="J12" s="23">
        <v>4.8042704626334518E-2</v>
      </c>
      <c r="K12" s="23">
        <v>8.9766606822262118E-2</v>
      </c>
      <c r="L12" s="23">
        <v>0.1960352422907489</v>
      </c>
      <c r="M12" s="23"/>
      <c r="N12" s="23"/>
      <c r="O12" s="23"/>
      <c r="Q12" s="23">
        <v>8.188153310104529E-2</v>
      </c>
      <c r="R12" s="5"/>
    </row>
    <row r="13" spans="1:18" collapsed="1" x14ac:dyDescent="0.2">
      <c r="A13" s="24" t="s">
        <v>123</v>
      </c>
      <c r="B13" s="24" t="s">
        <v>124</v>
      </c>
      <c r="C13" s="25" t="s">
        <v>105</v>
      </c>
      <c r="D13" s="26">
        <v>0.92168674698795183</v>
      </c>
      <c r="E13" s="26">
        <v>0.94366197183098588</v>
      </c>
      <c r="F13" s="26">
        <v>0.92957746478873238</v>
      </c>
      <c r="G13" s="26">
        <v>0.95041322314049581</v>
      </c>
      <c r="H13" s="26"/>
      <c r="I13" s="26"/>
      <c r="J13" s="26"/>
      <c r="K13" s="26"/>
      <c r="L13" s="26"/>
      <c r="M13" s="26"/>
      <c r="N13" s="26"/>
      <c r="O13" s="26"/>
      <c r="Q13" s="26">
        <v>0.93520140105078808</v>
      </c>
      <c r="R13" s="5"/>
    </row>
    <row r="14" spans="1:18" ht="12.75" hidden="1" customHeight="1" outlineLevel="1" x14ac:dyDescent="0.2">
      <c r="A14" s="1"/>
      <c r="B14" s="1"/>
      <c r="C14" s="4" t="s">
        <v>103</v>
      </c>
      <c r="D14" s="22">
        <v>166</v>
      </c>
      <c r="E14" s="22">
        <v>142</v>
      </c>
      <c r="F14" s="22">
        <v>142</v>
      </c>
      <c r="G14" s="22">
        <v>121</v>
      </c>
      <c r="H14" s="22"/>
      <c r="I14" s="22"/>
      <c r="J14" s="22"/>
      <c r="K14" s="22"/>
      <c r="L14" s="22"/>
      <c r="M14" s="22"/>
      <c r="N14" s="22"/>
      <c r="O14" s="22"/>
      <c r="Q14" s="22">
        <v>571</v>
      </c>
      <c r="R14" s="5"/>
    </row>
    <row r="15" spans="1:18" ht="12.75" hidden="1" customHeight="1" outlineLevel="1" x14ac:dyDescent="0.2">
      <c r="A15" s="1"/>
      <c r="B15" s="1"/>
      <c r="C15" s="4" t="s">
        <v>106</v>
      </c>
      <c r="D15" s="23">
        <v>0.92168674698795183</v>
      </c>
      <c r="E15" s="23">
        <v>0.94366197183098588</v>
      </c>
      <c r="F15" s="23">
        <v>0.92957746478873238</v>
      </c>
      <c r="G15" s="23">
        <v>0.95041322314049592</v>
      </c>
      <c r="H15" s="23"/>
      <c r="I15" s="23"/>
      <c r="J15" s="23"/>
      <c r="K15" s="23"/>
      <c r="L15" s="23"/>
      <c r="M15" s="23"/>
      <c r="N15" s="23"/>
      <c r="O15" s="23"/>
      <c r="Q15" s="23">
        <v>0.93520140105078808</v>
      </c>
      <c r="R15" s="5"/>
    </row>
    <row r="16" spans="1:18" ht="12.75" hidden="1" customHeight="1" outlineLevel="1" x14ac:dyDescent="0.2">
      <c r="A16" s="1"/>
      <c r="B16" s="1"/>
      <c r="C16" s="4" t="s">
        <v>107</v>
      </c>
      <c r="D16" s="23">
        <v>7.8313253012048195E-2</v>
      </c>
      <c r="E16" s="23">
        <v>5.6338028169014086E-2</v>
      </c>
      <c r="F16" s="23">
        <v>7.0422535211267609E-2</v>
      </c>
      <c r="G16" s="23">
        <v>4.9586776859504134E-2</v>
      </c>
      <c r="H16" s="23"/>
      <c r="I16" s="23"/>
      <c r="J16" s="23"/>
      <c r="K16" s="23"/>
      <c r="L16" s="23"/>
      <c r="M16" s="23"/>
      <c r="N16" s="23"/>
      <c r="O16" s="23"/>
      <c r="Q16" s="23">
        <v>6.4798598949211902E-2</v>
      </c>
      <c r="R16" s="5"/>
    </row>
    <row r="17" spans="1:18" ht="12.75" hidden="1" customHeight="1" outlineLevel="1" x14ac:dyDescent="0.2">
      <c r="A17" s="1"/>
      <c r="B17" s="1"/>
      <c r="C17" s="4" t="s">
        <v>108</v>
      </c>
      <c r="D17" s="23">
        <v>7.8313253012048195E-2</v>
      </c>
      <c r="E17" s="23">
        <v>5.6338028169014086E-2</v>
      </c>
      <c r="F17" s="23">
        <v>7.0422535211267609E-2</v>
      </c>
      <c r="G17" s="23">
        <v>4.9586776859504134E-2</v>
      </c>
      <c r="H17" s="23"/>
      <c r="I17" s="23"/>
      <c r="J17" s="23"/>
      <c r="K17" s="23"/>
      <c r="L17" s="23"/>
      <c r="M17" s="23"/>
      <c r="N17" s="23"/>
      <c r="O17" s="23"/>
      <c r="Q17" s="23">
        <v>6.4798598949211902E-2</v>
      </c>
      <c r="R17" s="5"/>
    </row>
    <row r="18" spans="1:18" collapsed="1" x14ac:dyDescent="0.2">
      <c r="A18" s="24" t="s">
        <v>125</v>
      </c>
      <c r="B18" s="24" t="s">
        <v>126</v>
      </c>
      <c r="C18" s="25" t="s">
        <v>105</v>
      </c>
      <c r="D18" s="26">
        <v>0.97580645161290325</v>
      </c>
      <c r="E18" s="26">
        <v>0.9732142857142857</v>
      </c>
      <c r="F18" s="26">
        <v>0.98333333333333328</v>
      </c>
      <c r="G18" s="26">
        <v>0.9821428571428571</v>
      </c>
      <c r="H18" s="26">
        <v>1</v>
      </c>
      <c r="I18" s="26"/>
      <c r="J18" s="26"/>
      <c r="K18" s="26"/>
      <c r="L18" s="26"/>
      <c r="M18" s="26"/>
      <c r="N18" s="26"/>
      <c r="O18" s="26"/>
      <c r="Q18" s="26">
        <v>0.98076923076923073</v>
      </c>
      <c r="R18" s="5"/>
    </row>
    <row r="19" spans="1:18" ht="12.75" hidden="1" customHeight="1" outlineLevel="1" x14ac:dyDescent="0.2">
      <c r="A19" s="1"/>
      <c r="B19" s="1"/>
      <c r="C19" s="4" t="s">
        <v>103</v>
      </c>
      <c r="D19" s="22">
        <v>124</v>
      </c>
      <c r="E19" s="22">
        <v>112</v>
      </c>
      <c r="F19" s="22">
        <v>120</v>
      </c>
      <c r="G19" s="22">
        <v>112</v>
      </c>
      <c r="H19" s="22">
        <v>52</v>
      </c>
      <c r="I19" s="22"/>
      <c r="J19" s="22"/>
      <c r="K19" s="22"/>
      <c r="L19" s="22"/>
      <c r="M19" s="22"/>
      <c r="N19" s="22"/>
      <c r="O19" s="22"/>
      <c r="Q19" s="22">
        <v>520</v>
      </c>
      <c r="R19" s="5"/>
    </row>
    <row r="20" spans="1:18" ht="12.75" hidden="1" customHeight="1" outlineLevel="1" x14ac:dyDescent="0.2">
      <c r="A20" s="1"/>
      <c r="B20" s="1"/>
      <c r="C20" s="4" t="s">
        <v>106</v>
      </c>
      <c r="D20" s="23">
        <v>0.97580645161290325</v>
      </c>
      <c r="E20" s="23">
        <v>0.9732142857142857</v>
      </c>
      <c r="F20" s="23">
        <v>0.98333333333333328</v>
      </c>
      <c r="G20" s="23">
        <v>0.9821428571428571</v>
      </c>
      <c r="H20" s="23">
        <v>1</v>
      </c>
      <c r="I20" s="23"/>
      <c r="J20" s="23"/>
      <c r="K20" s="23"/>
      <c r="L20" s="23"/>
      <c r="M20" s="23"/>
      <c r="N20" s="23"/>
      <c r="O20" s="23"/>
      <c r="Q20" s="23">
        <v>0.98076923076923073</v>
      </c>
      <c r="R20" s="5"/>
    </row>
    <row r="21" spans="1:18" ht="12.75" hidden="1" customHeight="1" outlineLevel="1" x14ac:dyDescent="0.2">
      <c r="A21" s="1"/>
      <c r="B21" s="1"/>
      <c r="C21" s="4" t="s">
        <v>107</v>
      </c>
      <c r="D21" s="23">
        <v>2.4193548387096774E-2</v>
      </c>
      <c r="E21" s="23">
        <v>2.6785714285714284E-2</v>
      </c>
      <c r="F21" s="23">
        <v>1.6666666666666666E-2</v>
      </c>
      <c r="G21" s="23">
        <v>1.7857142857142856E-2</v>
      </c>
      <c r="H21" s="23">
        <v>0</v>
      </c>
      <c r="I21" s="23"/>
      <c r="J21" s="23"/>
      <c r="K21" s="23"/>
      <c r="L21" s="23"/>
      <c r="M21" s="23"/>
      <c r="N21" s="23"/>
      <c r="O21" s="23"/>
      <c r="Q21" s="23">
        <v>1.9230769230769232E-2</v>
      </c>
      <c r="R21" s="5"/>
    </row>
    <row r="22" spans="1:18" ht="12.75" hidden="1" customHeight="1" outlineLevel="1" x14ac:dyDescent="0.2">
      <c r="A22" s="1"/>
      <c r="B22" s="1"/>
      <c r="C22" s="4" t="s">
        <v>108</v>
      </c>
      <c r="D22" s="23">
        <v>2.4193548387096774E-2</v>
      </c>
      <c r="E22" s="23">
        <v>2.6785714285714284E-2</v>
      </c>
      <c r="F22" s="23">
        <v>1.6666666666666666E-2</v>
      </c>
      <c r="G22" s="23">
        <v>1.7857142857142856E-2</v>
      </c>
      <c r="H22" s="23">
        <v>0</v>
      </c>
      <c r="I22" s="23"/>
      <c r="J22" s="23"/>
      <c r="K22" s="23"/>
      <c r="L22" s="23"/>
      <c r="M22" s="23"/>
      <c r="N22" s="23"/>
      <c r="O22" s="23"/>
      <c r="Q22" s="23">
        <v>1.9230769230769232E-2</v>
      </c>
      <c r="R22" s="5"/>
    </row>
    <row r="23" spans="1:18" ht="12.75" customHeight="1" collapsed="1" x14ac:dyDescent="0.2">
      <c r="A23" s="53" t="s">
        <v>6</v>
      </c>
      <c r="B23" s="53"/>
      <c r="C23" s="18" t="s">
        <v>105</v>
      </c>
      <c r="D23" s="40">
        <v>0.94701386189920989</v>
      </c>
      <c r="E23" s="40">
        <v>0.95369089537223328</v>
      </c>
      <c r="F23" s="40">
        <v>0.95052416938641349</v>
      </c>
      <c r="G23" s="40">
        <v>0.95861510174536468</v>
      </c>
      <c r="H23" s="40">
        <v>0.94597249508840864</v>
      </c>
      <c r="I23" s="40">
        <v>0.92184368737474953</v>
      </c>
      <c r="J23" s="40">
        <v>0.95195729537366547</v>
      </c>
      <c r="K23" s="40">
        <v>0.91023339317773788</v>
      </c>
      <c r="L23" s="40">
        <v>0.80396475770925113</v>
      </c>
      <c r="M23" s="11"/>
      <c r="N23" s="11"/>
      <c r="O23" s="11"/>
      <c r="Q23" s="49">
        <v>0.9446963662396578</v>
      </c>
    </row>
    <row r="24" spans="1:18" ht="12.75" hidden="1" customHeight="1" outlineLevel="1" x14ac:dyDescent="0.2">
      <c r="A24" s="1"/>
      <c r="B24" s="1"/>
      <c r="C24" s="4" t="s">
        <v>103</v>
      </c>
      <c r="D24" s="22">
        <v>786</v>
      </c>
      <c r="E24" s="22">
        <v>702</v>
      </c>
      <c r="F24" s="22">
        <v>800</v>
      </c>
      <c r="G24" s="22">
        <v>762</v>
      </c>
      <c r="H24" s="22">
        <v>561</v>
      </c>
      <c r="I24" s="22">
        <v>499</v>
      </c>
      <c r="J24" s="22">
        <v>562</v>
      </c>
      <c r="K24" s="22">
        <v>557</v>
      </c>
      <c r="L24" s="22">
        <v>454</v>
      </c>
      <c r="M24" s="22"/>
      <c r="N24" s="22"/>
      <c r="O24" s="22"/>
      <c r="Q24" s="22">
        <v>5683</v>
      </c>
      <c r="R24" s="5"/>
    </row>
    <row r="25" spans="1:18" ht="12.75" hidden="1" customHeight="1" outlineLevel="1" x14ac:dyDescent="0.2">
      <c r="A25" s="1"/>
      <c r="B25" s="1"/>
      <c r="C25" s="4" t="s">
        <v>106</v>
      </c>
      <c r="D25" s="23">
        <v>0.94701386189920989</v>
      </c>
      <c r="E25" s="23">
        <v>0.95369089537223328</v>
      </c>
      <c r="F25" s="23">
        <v>0.95052416938641349</v>
      </c>
      <c r="G25" s="23">
        <v>0.95861510174536468</v>
      </c>
      <c r="H25" s="23">
        <v>0.94597249508840864</v>
      </c>
      <c r="I25" s="23">
        <v>0.92184368737474953</v>
      </c>
      <c r="J25" s="23">
        <v>0.95195729537366547</v>
      </c>
      <c r="K25" s="23">
        <v>0.91023339317773788</v>
      </c>
      <c r="L25" s="23">
        <v>0.80396475770925113</v>
      </c>
      <c r="M25" s="23"/>
      <c r="N25" s="23"/>
      <c r="O25" s="23"/>
      <c r="Q25" s="23">
        <v>0.9446963662396578</v>
      </c>
      <c r="R25" s="5"/>
    </row>
    <row r="26" spans="1:18" ht="12.75" hidden="1" customHeight="1" outlineLevel="1" x14ac:dyDescent="0.2">
      <c r="A26" s="1"/>
      <c r="B26" s="1"/>
      <c r="C26" s="4" t="s">
        <v>107</v>
      </c>
      <c r="D26" s="23">
        <v>5.298613810079026E-2</v>
      </c>
      <c r="E26" s="23">
        <v>4.6309104627766599E-2</v>
      </c>
      <c r="F26" s="23">
        <v>4.9475830613586513E-2</v>
      </c>
      <c r="G26" s="23">
        <v>4.1384898254635323E-2</v>
      </c>
      <c r="H26" s="23">
        <v>5.4027504911591355E-2</v>
      </c>
      <c r="I26" s="23">
        <v>7.8156312625250496E-2</v>
      </c>
      <c r="J26" s="23">
        <v>4.8042704626334518E-2</v>
      </c>
      <c r="K26" s="23">
        <v>8.9766606822262118E-2</v>
      </c>
      <c r="L26" s="23">
        <v>0.1960352422907489</v>
      </c>
      <c r="M26" s="23"/>
      <c r="N26" s="23"/>
      <c r="O26" s="23"/>
      <c r="Q26" s="23">
        <v>5.5303633760342141E-2</v>
      </c>
      <c r="R26" s="5"/>
    </row>
    <row r="27" spans="1:18" ht="12.75" hidden="1" customHeight="1" outlineLevel="1" x14ac:dyDescent="0.2">
      <c r="A27" s="1"/>
      <c r="B27" s="1"/>
      <c r="C27" s="4" t="s">
        <v>108</v>
      </c>
      <c r="D27" s="23">
        <v>5.298613810079026E-2</v>
      </c>
      <c r="E27" s="23">
        <v>4.6309104627766599E-2</v>
      </c>
      <c r="F27" s="23">
        <v>4.9475830613586513E-2</v>
      </c>
      <c r="G27" s="23">
        <v>4.1384898254635323E-2</v>
      </c>
      <c r="H27" s="23">
        <v>5.4027504911591355E-2</v>
      </c>
      <c r="I27" s="23">
        <v>7.8156312625250496E-2</v>
      </c>
      <c r="J27" s="23">
        <v>4.8042704626334518E-2</v>
      </c>
      <c r="K27" s="23">
        <v>8.9766606822262118E-2</v>
      </c>
      <c r="L27" s="23">
        <v>0.1960352422907489</v>
      </c>
      <c r="M27" s="23"/>
      <c r="N27" s="23"/>
      <c r="O27" s="23"/>
      <c r="Q27" s="23">
        <v>5.5303633760342141E-2</v>
      </c>
      <c r="R27" s="5"/>
    </row>
    <row r="28" spans="1:18" collapsed="1" x14ac:dyDescent="0.2"/>
    <row r="29" spans="1:18" x14ac:dyDescent="0.2">
      <c r="A29" s="54" t="s">
        <v>86</v>
      </c>
      <c r="B29" s="54"/>
      <c r="C29" s="54"/>
    </row>
    <row r="30" spans="1:18" x14ac:dyDescent="0.2">
      <c r="A30" s="47" t="s">
        <v>102</v>
      </c>
    </row>
  </sheetData>
  <mergeCells count="6">
    <mergeCell ref="A29:C29"/>
    <mergeCell ref="A23:B2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TOLUCA</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Operación!D23</f>
        <v>0.94701386189920989</v>
      </c>
      <c r="C6" s="10">
        <f>Operación!E23</f>
        <v>0.95369089537223328</v>
      </c>
      <c r="D6" s="10">
        <f>Operación!F23</f>
        <v>0.95052416938641349</v>
      </c>
      <c r="E6" s="10">
        <f>Operación!G23</f>
        <v>0.95861510174536468</v>
      </c>
      <c r="F6" s="10">
        <f>Operación!H23</f>
        <v>0.94597249508840864</v>
      </c>
      <c r="G6" s="10">
        <f>Operación!I23</f>
        <v>0.92184368737474953</v>
      </c>
      <c r="H6" s="10">
        <f>Operación!J23</f>
        <v>0.95195729537366547</v>
      </c>
      <c r="I6" s="10">
        <f>Operación!K23</f>
        <v>0.91023339317773788</v>
      </c>
      <c r="J6" s="10">
        <f>Operación!L23</f>
        <v>0.80396475770925113</v>
      </c>
      <c r="K6" s="10">
        <f>Operación!M23</f>
        <v>0</v>
      </c>
      <c r="L6" s="10">
        <f>Operación!N23</f>
        <v>0</v>
      </c>
      <c r="M6" s="10">
        <f>Operación!O23</f>
        <v>0</v>
      </c>
      <c r="N6" s="51"/>
      <c r="X6" s="30" t="s">
        <v>127</v>
      </c>
      <c r="Y6" s="10">
        <f>Operación!$Q$8</f>
        <v>0.91811846689895471</v>
      </c>
      <c r="Z6" s="10">
        <f>Operación!$Q$10</f>
        <v>0.91811846689895471</v>
      </c>
    </row>
    <row r="7" spans="1:26" x14ac:dyDescent="0.2">
      <c r="K7" s="10" t="e">
        <f>Operación!#REF!</f>
        <v>#REF!</v>
      </c>
      <c r="L7" s="10" t="e">
        <f>Operación!#REF!</f>
        <v>#REF!</v>
      </c>
      <c r="M7" s="10" t="e">
        <f>Operación!#REF!</f>
        <v>#REF!</v>
      </c>
      <c r="N7" s="51"/>
      <c r="X7" s="30" t="s">
        <v>128</v>
      </c>
      <c r="Y7" s="10">
        <f>Operación!$Q$13</f>
        <v>0.93520140105078808</v>
      </c>
      <c r="Z7" s="10">
        <f>Operación!$Q$15</f>
        <v>0.93520140105078808</v>
      </c>
    </row>
    <row r="8" spans="1:26" x14ac:dyDescent="0.2">
      <c r="N8" s="51"/>
      <c r="X8" s="30" t="s">
        <v>129</v>
      </c>
      <c r="Y8" s="10">
        <f>Operación!$Q$18</f>
        <v>0.98076923076923073</v>
      </c>
      <c r="Z8" s="10">
        <f>Operación!$Q$20</f>
        <v>0.98076923076923073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Operación!D25</f>
        <v>0.94701386189920989</v>
      </c>
      <c r="C36" s="10">
        <f>Operación!E25</f>
        <v>0.95369089537223328</v>
      </c>
      <c r="D36" s="10">
        <f>Operación!F25</f>
        <v>0.95052416938641349</v>
      </c>
      <c r="E36" s="10">
        <f>Operación!G25</f>
        <v>0.95861510174536468</v>
      </c>
      <c r="F36" s="10">
        <f>Operación!H25</f>
        <v>0.94597249508840864</v>
      </c>
      <c r="G36" s="10">
        <f>Operación!I25</f>
        <v>0.92184368737474953</v>
      </c>
      <c r="H36" s="10">
        <f>Operación!J25</f>
        <v>0.95195729537366547</v>
      </c>
      <c r="I36" s="10">
        <f>Operación!K25</f>
        <v>0.91023339317773788</v>
      </c>
      <c r="J36" s="10">
        <f>Operación!L25</f>
        <v>0.80396475770925113</v>
      </c>
      <c r="K36" s="7">
        <f>Operación!M25</f>
        <v>0</v>
      </c>
      <c r="L36" s="7">
        <f>Operación!N25</f>
        <v>0</v>
      </c>
      <c r="M36" s="7">
        <f>Operación!O25</f>
        <v>0</v>
      </c>
    </row>
    <row r="37" spans="1:13" x14ac:dyDescent="0.2">
      <c r="K37" s="7" t="e">
        <f>Operación!#REF!</f>
        <v>#REF!</v>
      </c>
      <c r="L37" s="7" t="e">
        <f>Operación!#REF!</f>
        <v>#REF!</v>
      </c>
      <c r="M37" s="7" t="e">
        <f>Operación!#REF!</f>
        <v>#REF!</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5683</v>
      </c>
    </row>
    <row r="4" spans="2:3" x14ac:dyDescent="0.25">
      <c r="B4" s="32" t="s">
        <v>104</v>
      </c>
      <c r="C4" s="33">
        <v>5260</v>
      </c>
    </row>
    <row r="5" spans="2:3" x14ac:dyDescent="0.25">
      <c r="B5" s="31" t="s">
        <v>112</v>
      </c>
      <c r="C5" s="34">
        <v>423</v>
      </c>
    </row>
    <row r="6" spans="2:3" x14ac:dyDescent="0.25">
      <c r="B6" s="31" t="s">
        <v>113</v>
      </c>
      <c r="C6" s="34">
        <v>0</v>
      </c>
    </row>
    <row r="7" spans="2:3" x14ac:dyDescent="0.25">
      <c r="B7" s="20" t="s">
        <v>114</v>
      </c>
      <c r="C7" s="35">
        <v>0</v>
      </c>
    </row>
    <row r="8" spans="2:3" x14ac:dyDescent="0.25">
      <c r="B8" s="20" t="s">
        <v>115</v>
      </c>
      <c r="C8" s="35">
        <v>0</v>
      </c>
    </row>
    <row r="9" spans="2:3" x14ac:dyDescent="0.25">
      <c r="B9" s="20" t="s">
        <v>88</v>
      </c>
      <c r="C9" s="35">
        <v>0</v>
      </c>
    </row>
    <row r="10" spans="2:3" x14ac:dyDescent="0.25">
      <c r="B10" s="48" t="s">
        <v>116</v>
      </c>
      <c r="C10"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44</v>
      </c>
      <c r="C5" s="42">
        <v>36</v>
      </c>
      <c r="D5" s="42">
        <v>45</v>
      </c>
      <c r="E5" s="42">
        <v>38</v>
      </c>
      <c r="F5" s="42">
        <v>55</v>
      </c>
      <c r="G5" s="42">
        <v>39</v>
      </c>
      <c r="H5" s="42">
        <v>27</v>
      </c>
      <c r="I5" s="42">
        <v>50</v>
      </c>
      <c r="J5" s="42">
        <v>89</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44</v>
      </c>
      <c r="C11" s="42">
        <v>36</v>
      </c>
      <c r="D11" s="42">
        <v>45</v>
      </c>
      <c r="E11" s="42">
        <v>38</v>
      </c>
      <c r="F11" s="42">
        <v>55</v>
      </c>
      <c r="G11" s="42">
        <v>39</v>
      </c>
      <c r="H11" s="42">
        <v>27</v>
      </c>
      <c r="I11" s="42">
        <v>50</v>
      </c>
      <c r="J11" s="42">
        <v>89</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0</v>
      </c>
      <c r="C16" s="45">
        <v>0</v>
      </c>
      <c r="D16" s="45">
        <v>0</v>
      </c>
      <c r="E16" s="45">
        <v>0</v>
      </c>
      <c r="F16" s="45">
        <v>0</v>
      </c>
      <c r="G16" s="45">
        <v>0</v>
      </c>
      <c r="H16" s="45">
        <v>0</v>
      </c>
      <c r="I16" s="45">
        <v>0</v>
      </c>
      <c r="J16" s="45">
        <v>0</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0</v>
      </c>
      <c r="H24" s="45">
        <v>0</v>
      </c>
      <c r="I24" s="45">
        <v>0</v>
      </c>
      <c r="J24" s="45">
        <v>0</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44</v>
      </c>
      <c r="C27" s="39">
        <v>36</v>
      </c>
      <c r="D27" s="39">
        <v>45</v>
      </c>
      <c r="E27" s="39">
        <v>38</v>
      </c>
      <c r="F27" s="39">
        <v>55</v>
      </c>
      <c r="G27" s="39">
        <v>39</v>
      </c>
      <c r="H27" s="39">
        <v>27</v>
      </c>
      <c r="I27" s="39">
        <v>50</v>
      </c>
      <c r="J27" s="39">
        <v>89</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2018-10-19T18:22:05Z</dcterms:modified>
</cp:coreProperties>
</file>