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hidePivotFieldList="1" defaultThemeVersion="124226"/>
  <mc:AlternateContent xmlns:mc="http://schemas.openxmlformats.org/markup-compatibility/2006">
    <mc:Choice Requires="x15">
      <x15ac:absPath xmlns:x15ac="http://schemas.microsoft.com/office/spreadsheetml/2010/11/ac" url="D:\Datos\Desktop\Dropbox\DGAC\Productos\Demoras\2018\Archivos Demoras 3T\"/>
    </mc:Choice>
  </mc:AlternateContent>
  <xr:revisionPtr revIDLastSave="0" documentId="10_ncr:100000_{90D19678-8AC5-45BB-93F0-EF0D9DBFD18E}" xr6:coauthVersionLast="31" xr6:coauthVersionMax="31" xr10:uidLastSave="{00000000-0000-0000-0000-000000000000}"/>
  <bookViews>
    <workbookView xWindow="0" yWindow="0" windowWidth="21600" windowHeight="9735" tabRatio="615" xr2:uid="{00000000-000D-0000-FFFF-FFFF00000000}"/>
  </bookViews>
  <sheets>
    <sheet name="Operación" sheetId="23" r:id="rId1"/>
    <sheet name="Gráficos" sheetId="24" r:id="rId2"/>
    <sheet name="Graficas Demoras" sheetId="21" r:id="rId3"/>
    <sheet name="Detalle de las Causas" sheetId="28" r:id="rId4"/>
    <sheet name="Notas" sheetId="17" r:id="rId5"/>
  </sheets>
  <calcPr calcId="179017"/>
  <pivotCaches>
    <pivotCache cacheId="131" r:id="rId6"/>
  </pivotCaches>
</workbook>
</file>

<file path=xl/calcChain.xml><?xml version="1.0" encoding="utf-8"?>
<calcChain xmlns="http://schemas.openxmlformats.org/spreadsheetml/2006/main">
  <c r="Z36" i="24" l="1"/>
  <c r="Y36" i="24"/>
  <c r="Y6" i="24"/>
  <c r="Z6" i="24"/>
  <c r="Y7" i="24"/>
  <c r="Z7" i="24"/>
  <c r="Y8" i="24"/>
  <c r="Z8" i="24"/>
  <c r="Y9" i="24"/>
  <c r="Z9" i="24"/>
  <c r="D37" i="24" l="1"/>
  <c r="C37" i="24"/>
  <c r="B37" i="24"/>
  <c r="D36" i="24"/>
  <c r="C36" i="24"/>
  <c r="B36" i="24"/>
  <c r="E37" i="24"/>
  <c r="F37" i="24"/>
  <c r="G37" i="24"/>
  <c r="H37" i="24"/>
  <c r="I37" i="24"/>
  <c r="J37" i="24"/>
  <c r="K37" i="24"/>
  <c r="L37" i="24"/>
  <c r="M37" i="24"/>
  <c r="E36" i="24"/>
  <c r="F36" i="24"/>
  <c r="G36" i="24"/>
  <c r="H36" i="24"/>
  <c r="I36" i="24"/>
  <c r="J36" i="24"/>
  <c r="K36" i="24"/>
  <c r="L36" i="24"/>
  <c r="M36" i="24"/>
  <c r="B7" i="24" l="1"/>
  <c r="C7" i="24"/>
  <c r="D7" i="24"/>
  <c r="E7" i="24"/>
  <c r="F7" i="24"/>
  <c r="G7" i="24"/>
  <c r="H7" i="24"/>
  <c r="I7" i="24"/>
  <c r="J7" i="24"/>
  <c r="K7" i="24"/>
  <c r="L7" i="24"/>
  <c r="M7" i="24"/>
  <c r="B6" i="24"/>
  <c r="C6" i="24"/>
  <c r="D6" i="24"/>
  <c r="E6" i="24"/>
  <c r="F6" i="24"/>
  <c r="G6" i="24"/>
  <c r="H6" i="24"/>
  <c r="I6" i="24"/>
  <c r="J6" i="24"/>
  <c r="K6" i="24"/>
  <c r="L6" i="24"/>
  <c r="M6" i="24"/>
  <c r="A1" i="24"/>
  <c r="A2" i="24"/>
  <c r="A3" i="24"/>
</calcChain>
</file>

<file path=xl/sharedStrings.xml><?xml version="1.0" encoding="utf-8"?>
<sst xmlns="http://schemas.openxmlformats.org/spreadsheetml/2006/main" count="217" uniqueCount="141">
  <si>
    <t>ESTADÍSTICA POR EMPRESA / AIR CARRIER STATISTICS</t>
  </si>
  <si>
    <t>E m p r e s a / Air Carrier</t>
  </si>
  <si>
    <t>IATA</t>
  </si>
  <si>
    <t>Mexicanas</t>
  </si>
  <si>
    <t>Norteamericanas</t>
  </si>
  <si>
    <t>Aerolínea</t>
  </si>
  <si>
    <r>
      <t>EN SERVICIO REGULAR/ SCHEDULED</t>
    </r>
    <r>
      <rPr>
        <b/>
        <i/>
        <sz val="10"/>
        <rFont val="Arial"/>
        <family val="2"/>
      </rPr>
      <t xml:space="preserve"> SERVICE</t>
    </r>
  </si>
  <si>
    <t>Promedio Empresas Nacionales</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</si>
  <si>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</si>
  <si>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</si>
  <si>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</si>
  <si>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</si>
  <si>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</si>
  <si>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</si>
  <si>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</si>
  <si>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</si>
  <si>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</si>
  <si>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</si>
  <si>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</si>
  <si>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</si>
  <si>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</si>
  <si>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</si>
  <si>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</si>
  <si>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</si>
  <si>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</si>
  <si>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</si>
  <si>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</si>
  <si>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</si>
  <si>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</si>
  <si>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</si>
  <si>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</si>
  <si>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</si>
  <si>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</si>
  <si>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</si>
  <si>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</si>
  <si>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</si>
  <si>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</si>
  <si>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</si>
  <si>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</si>
  <si>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</si>
  <si>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</si>
  <si>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</si>
  <si>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</si>
  <si>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</si>
  <si>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</si>
  <si>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</si>
  <si>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</si>
  <si>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</si>
  <si>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</si>
  <si>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No Imputable</t>
  </si>
  <si>
    <t xml:space="preserve">APLICACIÓN DE CONTROL DE FLUJO </t>
  </si>
  <si>
    <t>METEOROLOGIA</t>
  </si>
  <si>
    <t>Nacionalidad</t>
  </si>
  <si>
    <t>(Todas)</t>
  </si>
  <si>
    <t>Etiquetas de fila</t>
  </si>
  <si>
    <t>Suma de Ene</t>
  </si>
  <si>
    <t>Suma de Feb</t>
  </si>
  <si>
    <t>Suma de Mar</t>
  </si>
  <si>
    <t>Suma de Abr</t>
  </si>
  <si>
    <t>Suma de May</t>
  </si>
  <si>
    <t>Suma de Jun</t>
  </si>
  <si>
    <t>Suma de Jul</t>
  </si>
  <si>
    <t>Suma de Sep</t>
  </si>
  <si>
    <t>Suma de Oct</t>
  </si>
  <si>
    <t>Suma de Nov</t>
  </si>
  <si>
    <t>Imputable</t>
  </si>
  <si>
    <t>MANTENIMIENTO AERONAVES*</t>
  </si>
  <si>
    <t>TRIPULACIONES*</t>
  </si>
  <si>
    <t>OPERACIONES AEROLINEA*</t>
  </si>
  <si>
    <t>TRAFICO/DOCUMENTACION*</t>
  </si>
  <si>
    <t>RAMPA AEROLINEA*</t>
  </si>
  <si>
    <t>EVENTO OCASIONAL</t>
  </si>
  <si>
    <t>AEROCARES</t>
  </si>
  <si>
    <t>INFRAESTRUCTURA AEROPORTUARIA</t>
  </si>
  <si>
    <t>Total general</t>
  </si>
  <si>
    <r>
      <t xml:space="preserve">Ene / </t>
    </r>
    <r>
      <rPr>
        <b/>
        <i/>
        <sz val="10"/>
        <color theme="0"/>
        <rFont val="Arial"/>
        <family val="2"/>
      </rPr>
      <t>Jan</t>
    </r>
  </si>
  <si>
    <r>
      <t xml:space="preserve">Feb / </t>
    </r>
    <r>
      <rPr>
        <b/>
        <i/>
        <sz val="10"/>
        <color theme="0"/>
        <rFont val="Arial"/>
        <family val="2"/>
      </rPr>
      <t>Feb</t>
    </r>
  </si>
  <si>
    <r>
      <t xml:space="preserve">Mar / </t>
    </r>
    <r>
      <rPr>
        <b/>
        <i/>
        <sz val="10"/>
        <color theme="0"/>
        <rFont val="Arial"/>
        <family val="2"/>
      </rPr>
      <t>Mar</t>
    </r>
  </si>
  <si>
    <r>
      <t xml:space="preserve">Abr / </t>
    </r>
    <r>
      <rPr>
        <b/>
        <i/>
        <sz val="10"/>
        <color theme="0"/>
        <rFont val="Arial"/>
        <family val="2"/>
      </rPr>
      <t>Apr</t>
    </r>
  </si>
  <si>
    <r>
      <t xml:space="preserve">May / </t>
    </r>
    <r>
      <rPr>
        <b/>
        <i/>
        <sz val="10"/>
        <color theme="0"/>
        <rFont val="Arial"/>
        <family val="2"/>
      </rPr>
      <t>May</t>
    </r>
  </si>
  <si>
    <r>
      <t xml:space="preserve">Jun / </t>
    </r>
    <r>
      <rPr>
        <b/>
        <i/>
        <sz val="10"/>
        <color theme="0"/>
        <rFont val="Arial"/>
        <family val="2"/>
      </rPr>
      <t>Jun</t>
    </r>
  </si>
  <si>
    <r>
      <t xml:space="preserve">Jul / </t>
    </r>
    <r>
      <rPr>
        <b/>
        <i/>
        <sz val="10"/>
        <color theme="0"/>
        <rFont val="Arial"/>
        <family val="2"/>
      </rPr>
      <t>Jul</t>
    </r>
  </si>
  <si>
    <r>
      <t xml:space="preserve">Ago / </t>
    </r>
    <r>
      <rPr>
        <b/>
        <i/>
        <sz val="10"/>
        <color theme="0"/>
        <rFont val="Arial"/>
        <family val="2"/>
      </rPr>
      <t>Aug</t>
    </r>
  </si>
  <si>
    <r>
      <t xml:space="preserve">Sep / </t>
    </r>
    <r>
      <rPr>
        <b/>
        <i/>
        <sz val="10"/>
        <color theme="0"/>
        <rFont val="Arial"/>
        <family val="2"/>
      </rPr>
      <t>Sep</t>
    </r>
  </si>
  <si>
    <r>
      <t xml:space="preserve">Oct / </t>
    </r>
    <r>
      <rPr>
        <b/>
        <i/>
        <sz val="10"/>
        <color theme="0"/>
        <rFont val="Arial"/>
        <family val="2"/>
      </rPr>
      <t>Oct</t>
    </r>
  </si>
  <si>
    <r>
      <t xml:space="preserve">Nov / </t>
    </r>
    <r>
      <rPr>
        <b/>
        <i/>
        <sz val="10"/>
        <color theme="0"/>
        <rFont val="Arial"/>
        <family val="2"/>
      </rPr>
      <t>Nov</t>
    </r>
  </si>
  <si>
    <r>
      <t xml:space="preserve">Dic / </t>
    </r>
    <r>
      <rPr>
        <b/>
        <i/>
        <sz val="10"/>
        <color theme="0"/>
        <rFont val="Arial"/>
        <family val="2"/>
      </rPr>
      <t>Dec</t>
    </r>
  </si>
  <si>
    <t>Fuente: Comandancia del Aeropuerto, Subcomité de Demoras</t>
  </si>
  <si>
    <r>
      <t xml:space="preserve">EMPRESAS NACIONALES / </t>
    </r>
    <r>
      <rPr>
        <b/>
        <i/>
        <sz val="11"/>
        <rFont val="Arial"/>
        <family val="2"/>
      </rPr>
      <t>DOMESTIC AIR CARRIER</t>
    </r>
  </si>
  <si>
    <r>
      <t>EMPRESAS INTERNACIONALES / FOREIGN</t>
    </r>
    <r>
      <rPr>
        <b/>
        <i/>
        <sz val="10"/>
        <rFont val="Arial"/>
        <family val="2"/>
      </rPr>
      <t xml:space="preserve"> AIR CARRIER</t>
    </r>
  </si>
  <si>
    <r>
      <t>EN SERVICIO REGULAR /</t>
    </r>
    <r>
      <rPr>
        <b/>
        <i/>
        <sz val="10"/>
        <rFont val="Arial"/>
        <family val="2"/>
      </rPr>
      <t xml:space="preserve"> SCHEDULED SERVICE</t>
    </r>
  </si>
  <si>
    <t xml:space="preserve">   Meteorologia</t>
  </si>
  <si>
    <t>ACCIDENTE POR UN TERCERO</t>
  </si>
  <si>
    <t>ACCIDENTE*</t>
  </si>
  <si>
    <t>AUTORIDADES</t>
  </si>
  <si>
    <t>CARGA*</t>
  </si>
  <si>
    <t>COMISARIATO*</t>
  </si>
  <si>
    <t>INCIDENTE POR UN TERCERO</t>
  </si>
  <si>
    <t>INCIDENTE*</t>
  </si>
  <si>
    <t>PASILLOS</t>
  </si>
  <si>
    <t>REPERCUCIONES POR UN TERCERO</t>
  </si>
  <si>
    <t>REPERCUCIONES*</t>
  </si>
  <si>
    <t>Suma de Ago</t>
  </si>
  <si>
    <t>Suma de Dic</t>
  </si>
  <si>
    <t>ÍNDICE DE PUNTUALIDAD/ PUNCTUALITY INDEX</t>
  </si>
  <si>
    <t>* El índice de puntualidad se obtiene de la siguiente manera:</t>
  </si>
  <si>
    <t>Total de Operaciones</t>
  </si>
  <si>
    <t>Operaciones a Tiempo</t>
  </si>
  <si>
    <t>Índice de Puntualidad</t>
  </si>
  <si>
    <t>% Operaciones a Tiempo</t>
  </si>
  <si>
    <t>% Operaciones con Demora</t>
  </si>
  <si>
    <t>% Operaciones con Demora Imputables a la Aerolínea</t>
  </si>
  <si>
    <t>Índice de Puntualidad
Promedio</t>
  </si>
  <si>
    <t>Promedio %
de Operaciones a Tiempo</t>
  </si>
  <si>
    <t>% Operaciones 
a Tiempo</t>
  </si>
  <si>
    <t>Demoras Imputables 
a la Aerolínea</t>
  </si>
  <si>
    <t>Demoras No Imputables 
a la Aerolínea</t>
  </si>
  <si>
    <t xml:space="preserve">   Aplicación de Control 
de Flujo</t>
  </si>
  <si>
    <t xml:space="preserve">   Repercusiones por un 
Tercero</t>
  </si>
  <si>
    <t xml:space="preserve">   Otras No Imputables</t>
  </si>
  <si>
    <t>Descripción de las Causas de las Demoras</t>
  </si>
  <si>
    <t>Promedio Norte América / North America Average</t>
  </si>
  <si>
    <t>Total Anual 2018  (Ene-Sep)
Empresas Nacionales</t>
  </si>
  <si>
    <t>Total Anual 2018  (Ene-Sep)
Empresas Extranjeras</t>
  </si>
  <si>
    <t>Índice de 
Puntualidad
(Ene-Sep)</t>
  </si>
  <si>
    <t>AEROPUERTO DE TAMPICO</t>
  </si>
  <si>
    <t>AIJ</t>
  </si>
  <si>
    <t>Interjet (ABC Aerolíneas)</t>
  </si>
  <si>
    <t>LCT</t>
  </si>
  <si>
    <t>Transportes Aéreos Regionales (TAR)</t>
  </si>
  <si>
    <t>SLI</t>
  </si>
  <si>
    <t>Aeroméxico Connect (Aerolitoral)</t>
  </si>
  <si>
    <t>VIV</t>
  </si>
  <si>
    <t>Vivaaerobus (Aeroenlaces)</t>
  </si>
  <si>
    <t>ASQ</t>
  </si>
  <si>
    <t>Continental Express (Express Jet)</t>
  </si>
  <si>
    <t>Continental 
Express</t>
  </si>
  <si>
    <t>Interjet</t>
  </si>
  <si>
    <t>Transportes 
Aéreos Regionales</t>
  </si>
  <si>
    <t>Aeroméxico 
Connect</t>
  </si>
  <si>
    <t>Vivaaerobus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</si>
</sst>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quot;€&quot;_-;\-* #,##0.00\ &quot;€&quot;_-;_-* &quot;-&quot;??\ &quot;€&quot;_-;_-@_-"/>
    <numFmt numFmtId="165" formatCode="_-* #,##0_-;\-* #,##0_-;_-* &quot;-&quot;??_-;_-@_-"/>
    <numFmt numFmtId="166" formatCode="0.0%"/>
    <numFmt numFmtId="167" formatCode="_-[$€-2]* #,##0.00_-;\-[$€-2]* #,##0.00_-;_-[$€-2]* &quot;-&quot;??_-"/>
    <numFmt numFmtId="168" formatCode="#,##0_ ;\-#,##0\ "/>
  </numFmts>
  <fonts count="5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10"/>
      <color theme="0"/>
      <name val="Arial"/>
      <family val="2"/>
    </font>
    <font>
      <b/>
      <i/>
      <sz val="10"/>
      <color theme="0"/>
      <name val="Arial"/>
      <family val="2"/>
    </font>
    <font>
      <sz val="10"/>
      <color theme="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8"/>
      <name val="Arial"/>
      <family val="2"/>
    </font>
    <font>
      <sz val="11"/>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6" tint="0.59999389629810485"/>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05">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9" fillId="7" borderId="1" applyNumberFormat="0" applyAlignment="0" applyProtection="0"/>
    <xf numFmtId="164" fontId="8" fillId="0" borderId="0" applyFont="0" applyFill="0" applyBorder="0" applyAlignment="0" applyProtection="0"/>
    <xf numFmtId="0" fontId="20" fillId="3" borderId="0" applyNumberFormat="0" applyBorder="0" applyAlignment="0" applyProtection="0"/>
    <xf numFmtId="0" fontId="21" fillId="22" borderId="0" applyNumberFormat="0" applyBorder="0" applyAlignment="0" applyProtection="0"/>
    <xf numFmtId="0" fontId="8" fillId="23" borderId="4" applyNumberFormat="0" applyFont="0" applyAlignment="0" applyProtection="0"/>
    <xf numFmtId="0" fontId="22" fillId="16" borderId="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18" fillId="0" borderId="8" applyNumberFormat="0" applyFill="0" applyAlignment="0" applyProtection="0"/>
    <xf numFmtId="0" fontId="28" fillId="0" borderId="9" applyNumberFormat="0" applyFill="0" applyAlignment="0" applyProtection="0"/>
    <xf numFmtId="0" fontId="7" fillId="0" borderId="0"/>
    <xf numFmtId="9" fontId="31" fillId="0" borderId="0" applyFont="0" applyFill="0" applyBorder="0" applyAlignment="0" applyProtection="0"/>
    <xf numFmtId="0" fontId="8"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167" fontId="8" fillId="0" borderId="0" applyFont="0" applyFill="0" applyBorder="0" applyAlignment="0" applyProtection="0"/>
    <xf numFmtId="0" fontId="43" fillId="3" borderId="0" applyNumberFormat="0" applyBorder="0" applyAlignment="0" applyProtection="0"/>
    <xf numFmtId="0" fontId="44" fillId="22" borderId="0" applyNumberFormat="0" applyBorder="0" applyAlignment="0" applyProtection="0"/>
    <xf numFmtId="0" fontId="12" fillId="0" borderId="0"/>
    <xf numFmtId="0" fontId="12" fillId="0" borderId="0"/>
    <xf numFmtId="0" fontId="8" fillId="0" borderId="0"/>
    <xf numFmtId="0" fontId="8" fillId="0" borderId="0"/>
    <xf numFmtId="0" fontId="6" fillId="0" borderId="0"/>
    <xf numFmtId="0" fontId="12" fillId="0" borderId="0"/>
    <xf numFmtId="0" fontId="35" fillId="23" borderId="4" applyNumberFormat="0" applyFont="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xf numFmtId="0" fontId="6" fillId="0" borderId="0"/>
    <xf numFmtId="0" fontId="5" fillId="0" borderId="0"/>
    <xf numFmtId="0" fontId="4" fillId="0" borderId="0"/>
    <xf numFmtId="9"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9" fontId="3" fillId="0" borderId="0" applyFont="0" applyFill="0" applyBorder="0" applyAlignment="0" applyProtection="0"/>
  </cellStyleXfs>
  <cellXfs count="66">
    <xf numFmtId="0" fontId="0" fillId="0" borderId="0" xfId="0"/>
    <xf numFmtId="0" fontId="0" fillId="0" borderId="10" xfId="0" applyFill="1" applyBorder="1"/>
    <xf numFmtId="0" fontId="0" fillId="0" borderId="0" xfId="0" applyFill="1" applyBorder="1"/>
    <xf numFmtId="0" fontId="0" fillId="0" borderId="0" xfId="0" applyAlignment="1">
      <alignment horizontal="left"/>
    </xf>
    <xf numFmtId="0" fontId="9" fillId="0" borderId="0" xfId="0" applyFont="1" applyFill="1" applyAlignment="1">
      <alignment horizontal="left"/>
    </xf>
    <xf numFmtId="9" fontId="0" fillId="0" borderId="0" xfId="44" applyFont="1" applyFill="1" applyBorder="1"/>
    <xf numFmtId="9" fontId="9" fillId="24" borderId="10" xfId="44" applyFont="1" applyFill="1" applyBorder="1" applyAlignment="1">
      <alignment horizontal="right"/>
    </xf>
    <xf numFmtId="3" fontId="0" fillId="0" borderId="10" xfId="0" applyNumberFormat="1" applyFill="1" applyBorder="1"/>
    <xf numFmtId="9" fontId="0" fillId="0" borderId="0" xfId="0" applyNumberFormat="1"/>
    <xf numFmtId="0" fontId="8" fillId="0" borderId="10" xfId="0" applyFont="1" applyBorder="1" applyAlignment="1">
      <alignment horizontal="left" vertical="center"/>
    </xf>
    <xf numFmtId="9" fontId="0" fillId="0" borderId="11" xfId="44" applyFont="1" applyBorder="1" applyAlignment="1">
      <alignment horizontal="center"/>
    </xf>
    <xf numFmtId="0" fontId="32" fillId="26" borderId="10" xfId="0" applyFont="1" applyFill="1" applyBorder="1" applyAlignment="1">
      <alignment horizontal="center" vertical="center" wrapText="1"/>
    </xf>
    <xf numFmtId="0" fontId="34" fillId="26" borderId="10" xfId="0" applyFont="1" applyFill="1" applyBorder="1" applyAlignment="1">
      <alignment vertical="center" wrapText="1"/>
    </xf>
    <xf numFmtId="166" fontId="0" fillId="0" borderId="10" xfId="44" applyNumberFormat="1" applyFont="1" applyBorder="1" applyAlignment="1">
      <alignment horizontal="center"/>
    </xf>
    <xf numFmtId="9" fontId="9" fillId="24" borderId="10" xfId="44" applyFont="1" applyFill="1" applyBorder="1" applyAlignment="1">
      <alignment horizontal="center" vertical="center"/>
    </xf>
    <xf numFmtId="0" fontId="32" fillId="25" borderId="10" xfId="81" applyFont="1" applyFill="1" applyBorder="1" applyAlignment="1">
      <alignment horizontal="center" vertical="center" wrapText="1"/>
    </xf>
    <xf numFmtId="0" fontId="32" fillId="25" borderId="13" xfId="81" applyFont="1" applyFill="1" applyBorder="1" applyAlignment="1">
      <alignment horizontal="center" vertical="center" wrapText="1"/>
    </xf>
    <xf numFmtId="0" fontId="8" fillId="28" borderId="10" xfId="81" applyFill="1" applyBorder="1" applyAlignment="1">
      <alignment vertical="center" wrapText="1"/>
    </xf>
    <xf numFmtId="0" fontId="0" fillId="0" borderId="0" xfId="0" applyAlignment="1">
      <alignment wrapText="1"/>
    </xf>
    <xf numFmtId="0" fontId="9" fillId="0" borderId="0" xfId="0" applyFont="1" applyAlignment="1">
      <alignment horizontal="left"/>
    </xf>
    <xf numFmtId="0" fontId="10" fillId="0" borderId="0" xfId="0" applyFont="1" applyAlignment="1"/>
    <xf numFmtId="3" fontId="9" fillId="24" borderId="10" xfId="0" applyNumberFormat="1" applyFont="1" applyFill="1" applyBorder="1" applyAlignment="1">
      <alignment wrapText="1"/>
    </xf>
    <xf numFmtId="0" fontId="3" fillId="0" borderId="0" xfId="102"/>
    <xf numFmtId="0" fontId="3" fillId="0" borderId="10" xfId="102" applyBorder="1"/>
    <xf numFmtId="0" fontId="32" fillId="26" borderId="12" xfId="0" applyFont="1" applyFill="1" applyBorder="1" applyAlignment="1">
      <alignment horizontal="center" vertical="center"/>
    </xf>
    <xf numFmtId="3" fontId="0" fillId="0" borderId="10" xfId="44" applyNumberFormat="1" applyFont="1" applyFill="1" applyBorder="1"/>
    <xf numFmtId="166" fontId="0" fillId="0" borderId="10" xfId="44" applyNumberFormat="1" applyFont="1" applyFill="1" applyBorder="1"/>
    <xf numFmtId="0" fontId="0" fillId="29" borderId="10" xfId="0" applyFill="1" applyBorder="1"/>
    <xf numFmtId="3" fontId="0" fillId="29" borderId="10" xfId="0" applyNumberFormat="1" applyFill="1" applyBorder="1"/>
    <xf numFmtId="166" fontId="0" fillId="29" borderId="10" xfId="44" applyNumberFormat="1" applyFont="1" applyFill="1" applyBorder="1"/>
    <xf numFmtId="0" fontId="29" fillId="0" borderId="0" xfId="0" applyFont="1" applyAlignment="1">
      <alignment horizontal="center"/>
    </xf>
    <xf numFmtId="0" fontId="32" fillId="26" borderId="10" xfId="0" applyFont="1" applyFill="1" applyBorder="1" applyAlignment="1">
      <alignment horizontal="center" vertical="center"/>
    </xf>
    <xf numFmtId="0" fontId="32" fillId="26" borderId="10" xfId="0" applyFont="1" applyFill="1" applyBorder="1" applyAlignment="1"/>
    <xf numFmtId="0" fontId="32" fillId="26" borderId="12" xfId="0" applyFont="1" applyFill="1" applyBorder="1" applyAlignment="1">
      <alignment horizontal="center" vertical="center" wrapText="1"/>
    </xf>
    <xf numFmtId="0" fontId="0" fillId="0" borderId="10" xfId="0" applyBorder="1"/>
    <xf numFmtId="0" fontId="3" fillId="29" borderId="10" xfId="102" applyFill="1" applyBorder="1"/>
    <xf numFmtId="0" fontId="2" fillId="30" borderId="10" xfId="102" applyFont="1" applyFill="1" applyBorder="1"/>
    <xf numFmtId="168" fontId="0" fillId="30" borderId="10" xfId="103" applyNumberFormat="1" applyFont="1" applyFill="1" applyBorder="1" applyAlignment="1">
      <alignment horizontal="center"/>
    </xf>
    <xf numFmtId="168" fontId="0" fillId="29" borderId="10" xfId="103" applyNumberFormat="1" applyFont="1" applyFill="1" applyBorder="1" applyAlignment="1">
      <alignment horizontal="center"/>
    </xf>
    <xf numFmtId="168" fontId="0" fillId="0" borderId="10" xfId="103" applyNumberFormat="1" applyFont="1" applyBorder="1" applyAlignment="1">
      <alignment horizontal="center"/>
    </xf>
    <xf numFmtId="0" fontId="52" fillId="0" borderId="0" xfId="0" applyFont="1"/>
    <xf numFmtId="0" fontId="52" fillId="0" borderId="0" xfId="0" applyFont="1" applyAlignment="1">
      <alignment horizontal="center" vertical="center" wrapText="1"/>
    </xf>
    <xf numFmtId="0" fontId="52" fillId="0" borderId="0" xfId="0" applyFont="1" applyAlignment="1">
      <alignment horizontal="left"/>
    </xf>
    <xf numFmtId="165" fontId="52" fillId="0" borderId="0" xfId="0" applyNumberFormat="1" applyFont="1"/>
    <xf numFmtId="166" fontId="9" fillId="24" borderId="10" xfId="44" applyNumberFormat="1" applyFont="1" applyFill="1" applyBorder="1" applyAlignment="1">
      <alignment horizontal="center" vertical="center"/>
    </xf>
    <xf numFmtId="166" fontId="9" fillId="24" borderId="10" xfId="44" applyNumberFormat="1" applyFont="1" applyFill="1" applyBorder="1" applyAlignment="1">
      <alignment horizontal="right"/>
    </xf>
    <xf numFmtId="0" fontId="52" fillId="31" borderId="0" xfId="0" applyFont="1" applyFill="1" applyAlignment="1">
      <alignment horizontal="left"/>
    </xf>
    <xf numFmtId="165" fontId="52" fillId="31" borderId="0" xfId="0" applyNumberFormat="1" applyFont="1" applyFill="1"/>
    <xf numFmtId="0" fontId="52" fillId="31" borderId="0" xfId="0" applyFont="1" applyFill="1" applyAlignment="1">
      <alignment horizontal="left" indent="1"/>
    </xf>
    <xf numFmtId="0" fontId="52" fillId="32" borderId="0" xfId="0" applyFont="1" applyFill="1" applyAlignment="1">
      <alignment horizontal="left"/>
    </xf>
    <xf numFmtId="165" fontId="52" fillId="32" borderId="0" xfId="0" applyNumberFormat="1" applyFont="1" applyFill="1"/>
    <xf numFmtId="0" fontId="52" fillId="32" borderId="0" xfId="0" applyFont="1" applyFill="1" applyAlignment="1">
      <alignment horizontal="left" indent="1"/>
    </xf>
    <xf numFmtId="0" fontId="8" fillId="0" borderId="0" xfId="0" applyFont="1"/>
    <xf numFmtId="0" fontId="1" fillId="0" borderId="10" xfId="102" applyFont="1" applyBorder="1"/>
    <xf numFmtId="166" fontId="9" fillId="24" borderId="10" xfId="44" applyNumberFormat="1" applyFont="1" applyFill="1" applyBorder="1" applyAlignment="1"/>
    <xf numFmtId="0" fontId="32" fillId="27" borderId="10" xfId="0" applyFont="1" applyFill="1" applyBorder="1" applyAlignment="1">
      <alignment horizontal="center" vertical="center" wrapText="1"/>
    </xf>
    <xf numFmtId="0" fontId="34" fillId="0" borderId="0" xfId="0" applyFont="1"/>
    <xf numFmtId="0" fontId="9" fillId="0" borderId="0" xfId="0" applyFont="1" applyAlignment="1"/>
    <xf numFmtId="0" fontId="9" fillId="24" borderId="10" xfId="0" applyFont="1" applyFill="1" applyBorder="1" applyAlignment="1">
      <alignment horizontal="center" wrapText="1"/>
    </xf>
    <xf numFmtId="0" fontId="51" fillId="0" borderId="0" xfId="0" applyFont="1" applyAlignment="1"/>
    <xf numFmtId="0" fontId="29" fillId="0" borderId="0" xfId="0" applyFont="1" applyAlignment="1"/>
    <xf numFmtId="0" fontId="10" fillId="0" borderId="0" xfId="0" applyFont="1" applyAlignment="1"/>
    <xf numFmtId="0" fontId="10" fillId="0" borderId="0" xfId="0" applyFont="1" applyFill="1" applyAlignment="1"/>
    <xf numFmtId="0" fontId="9" fillId="0" borderId="0" xfId="0" applyFont="1" applyFill="1" applyAlignment="1"/>
    <xf numFmtId="0" fontId="52" fillId="0" borderId="0" xfId="0" pivotButton="1" applyFont="1"/>
    <xf numFmtId="0" fontId="52" fillId="0" borderId="0" xfId="0" pivotButton="1" applyFont="1" applyAlignment="1">
      <alignment horizontal="center" vertical="center" wrapText="1"/>
    </xf>
  </cellXfs>
  <cellStyles count="105">
    <cellStyle name="20% - Énfasis1" xfId="1" builtinId="30" customBuiltin="1"/>
    <cellStyle name="20% - Énfasis1 2" xfId="46" xr:uid="{00000000-0005-0000-0000-000001000000}"/>
    <cellStyle name="20% - Énfasis2" xfId="2" builtinId="34" customBuiltin="1"/>
    <cellStyle name="20% - Énfasis2 2" xfId="47" xr:uid="{00000000-0005-0000-0000-000003000000}"/>
    <cellStyle name="20% - Énfasis3" xfId="3" builtinId="38" customBuiltin="1"/>
    <cellStyle name="20% - Énfasis3 2" xfId="48" xr:uid="{00000000-0005-0000-0000-000005000000}"/>
    <cellStyle name="20% - Énfasis4" xfId="4" builtinId="42" customBuiltin="1"/>
    <cellStyle name="20% - Énfasis4 2" xfId="49" xr:uid="{00000000-0005-0000-0000-000007000000}"/>
    <cellStyle name="20% - Énfasis5" xfId="5" builtinId="46" customBuiltin="1"/>
    <cellStyle name="20% - Énfasis5 2" xfId="50" xr:uid="{00000000-0005-0000-0000-000009000000}"/>
    <cellStyle name="20% - Énfasis6" xfId="6" builtinId="50" customBuiltin="1"/>
    <cellStyle name="20% - Énfasis6 2" xfId="51" xr:uid="{00000000-0005-0000-0000-00000B000000}"/>
    <cellStyle name="40% - Énfasis1" xfId="7" builtinId="31" customBuiltin="1"/>
    <cellStyle name="40% - Énfasis1 2" xfId="52" xr:uid="{00000000-0005-0000-0000-00000D000000}"/>
    <cellStyle name="40% - Énfasis2" xfId="8" builtinId="35" customBuiltin="1"/>
    <cellStyle name="40% - Énfasis2 2" xfId="53" xr:uid="{00000000-0005-0000-0000-00000F000000}"/>
    <cellStyle name="40% - Énfasis3" xfId="9" builtinId="39" customBuiltin="1"/>
    <cellStyle name="40% - Énfasis3 2" xfId="54" xr:uid="{00000000-0005-0000-0000-000011000000}"/>
    <cellStyle name="40% - Énfasis4" xfId="10" builtinId="43" customBuiltin="1"/>
    <cellStyle name="40% - Énfasis4 2" xfId="55" xr:uid="{00000000-0005-0000-0000-000013000000}"/>
    <cellStyle name="40% - Énfasis5" xfId="11" builtinId="47" customBuiltin="1"/>
    <cellStyle name="40% - Énfasis5 2" xfId="56" xr:uid="{00000000-0005-0000-0000-000015000000}"/>
    <cellStyle name="40% - Énfasis6" xfId="12" builtinId="51" customBuiltin="1"/>
    <cellStyle name="40% - Énfasis6 2" xfId="57" xr:uid="{00000000-0005-0000-0000-000017000000}"/>
    <cellStyle name="60% - Énfasis1" xfId="13" builtinId="32" customBuiltin="1"/>
    <cellStyle name="60% - Énfasis1 2" xfId="58" xr:uid="{00000000-0005-0000-0000-000019000000}"/>
    <cellStyle name="60% - Énfasis2" xfId="14" builtinId="36" customBuiltin="1"/>
    <cellStyle name="60% - Énfasis2 2" xfId="59" xr:uid="{00000000-0005-0000-0000-00001B000000}"/>
    <cellStyle name="60% - Énfasis3" xfId="15" builtinId="40" customBuiltin="1"/>
    <cellStyle name="60% - Énfasis3 2" xfId="60" xr:uid="{00000000-0005-0000-0000-00001D000000}"/>
    <cellStyle name="60% - Énfasis4" xfId="16" builtinId="44" customBuiltin="1"/>
    <cellStyle name="60% - Énfasis4 2" xfId="61" xr:uid="{00000000-0005-0000-0000-00001F000000}"/>
    <cellStyle name="60% - Énfasis5" xfId="17" builtinId="48" customBuiltin="1"/>
    <cellStyle name="60% - Énfasis5 2" xfId="62" xr:uid="{00000000-0005-0000-0000-000021000000}"/>
    <cellStyle name="60% - Énfasis6" xfId="18" builtinId="52" customBuiltin="1"/>
    <cellStyle name="60% - Énfasis6 2" xfId="63" xr:uid="{00000000-0005-0000-0000-000023000000}"/>
    <cellStyle name="Buena 2" xfId="64" xr:uid="{00000000-0005-0000-0000-000024000000}"/>
    <cellStyle name="Bueno" xfId="19" builtinId="26" customBuiltin="1"/>
    <cellStyle name="Cálculo" xfId="20" builtinId="22" customBuiltin="1"/>
    <cellStyle name="Cálculo 2" xfId="65" xr:uid="{00000000-0005-0000-0000-000027000000}"/>
    <cellStyle name="Celda de comprobación" xfId="21" builtinId="23" customBuiltin="1"/>
    <cellStyle name="Celda de comprobación 2" xfId="66" xr:uid="{00000000-0005-0000-0000-000029000000}"/>
    <cellStyle name="Celda vinculada" xfId="22" builtinId="24" customBuiltin="1"/>
    <cellStyle name="Celda vinculada 2" xfId="67" xr:uid="{00000000-0005-0000-0000-00002B000000}"/>
    <cellStyle name="Encabezado 1" xfId="39" builtinId="16" customBuiltin="1"/>
    <cellStyle name="Encabezado 1 2" xfId="89" xr:uid="{00000000-0005-0000-0000-00002D000000}"/>
    <cellStyle name="Encabezado 4" xfId="23" builtinId="19" customBuiltin="1"/>
    <cellStyle name="Encabezado 4 2" xfId="68" xr:uid="{00000000-0005-0000-0000-00002F000000}"/>
    <cellStyle name="Énfasis1" xfId="24" builtinId="29" customBuiltin="1"/>
    <cellStyle name="Énfasis1 2" xfId="69" xr:uid="{00000000-0005-0000-0000-000031000000}"/>
    <cellStyle name="Énfasis2" xfId="25" builtinId="33" customBuiltin="1"/>
    <cellStyle name="Énfasis2 2" xfId="70" xr:uid="{00000000-0005-0000-0000-000033000000}"/>
    <cellStyle name="Énfasis3" xfId="26" builtinId="37" customBuiltin="1"/>
    <cellStyle name="Énfasis3 2" xfId="71" xr:uid="{00000000-0005-0000-0000-000035000000}"/>
    <cellStyle name="Énfasis4" xfId="27" builtinId="41" customBuiltin="1"/>
    <cellStyle name="Énfasis4 2" xfId="72" xr:uid="{00000000-0005-0000-0000-000037000000}"/>
    <cellStyle name="Énfasis5" xfId="28" builtinId="45" customBuiltin="1"/>
    <cellStyle name="Énfasis5 2" xfId="73" xr:uid="{00000000-0005-0000-0000-000039000000}"/>
    <cellStyle name="Énfasis6" xfId="29" builtinId="49" customBuiltin="1"/>
    <cellStyle name="Énfasis6 2" xfId="74" xr:uid="{00000000-0005-0000-0000-00003B000000}"/>
    <cellStyle name="Entrada" xfId="30" builtinId="20" customBuiltin="1"/>
    <cellStyle name="Entrada 2" xfId="75" xr:uid="{00000000-0005-0000-0000-00003D000000}"/>
    <cellStyle name="Euro" xfId="31" xr:uid="{00000000-0005-0000-0000-00003E000000}"/>
    <cellStyle name="Euro 2" xfId="76" xr:uid="{00000000-0005-0000-0000-00003F000000}"/>
    <cellStyle name="Incorrecto" xfId="32" builtinId="27" customBuiltin="1"/>
    <cellStyle name="Incorrecto 2" xfId="77" xr:uid="{00000000-0005-0000-0000-000041000000}"/>
    <cellStyle name="Millares 2" xfId="97" xr:uid="{00000000-0005-0000-0000-000042000000}"/>
    <cellStyle name="Millares 3" xfId="103" xr:uid="{00000000-0005-0000-0000-000043000000}"/>
    <cellStyle name="Neutral" xfId="33" builtinId="28" customBuiltin="1"/>
    <cellStyle name="Neutral 2" xfId="78" xr:uid="{00000000-0005-0000-0000-000045000000}"/>
    <cellStyle name="Normal" xfId="0" builtinId="0"/>
    <cellStyle name="Normal 2" xfId="79" xr:uid="{00000000-0005-0000-0000-000047000000}"/>
    <cellStyle name="Normal 2 2" xfId="80" xr:uid="{00000000-0005-0000-0000-000048000000}"/>
    <cellStyle name="Normal 2 6" xfId="81" xr:uid="{00000000-0005-0000-0000-000049000000}"/>
    <cellStyle name="Normal 2 7" xfId="82" xr:uid="{00000000-0005-0000-0000-00004A000000}"/>
    <cellStyle name="Normal 3" xfId="83" xr:uid="{00000000-0005-0000-0000-00004B000000}"/>
    <cellStyle name="Normal 3 2" xfId="98" xr:uid="{00000000-0005-0000-0000-00004C000000}"/>
    <cellStyle name="Normal 4" xfId="84" xr:uid="{00000000-0005-0000-0000-00004D000000}"/>
    <cellStyle name="Normal 5" xfId="45" xr:uid="{00000000-0005-0000-0000-00004E000000}"/>
    <cellStyle name="Normal 6" xfId="43" xr:uid="{00000000-0005-0000-0000-00004F000000}"/>
    <cellStyle name="Normal 6 2" xfId="93" xr:uid="{00000000-0005-0000-0000-000050000000}"/>
    <cellStyle name="Normal 6 2 2" xfId="99" xr:uid="{00000000-0005-0000-0000-000051000000}"/>
    <cellStyle name="Normal 6 3" xfId="95" xr:uid="{00000000-0005-0000-0000-000052000000}"/>
    <cellStyle name="Normal 7" xfId="100" xr:uid="{00000000-0005-0000-0000-000053000000}"/>
    <cellStyle name="Normal 8" xfId="94" xr:uid="{00000000-0005-0000-0000-000054000000}"/>
    <cellStyle name="Normal 8 2" xfId="101" xr:uid="{00000000-0005-0000-0000-000055000000}"/>
    <cellStyle name="Normal 9" xfId="102" xr:uid="{00000000-0005-0000-0000-000056000000}"/>
    <cellStyle name="Notas" xfId="34" builtinId="10" customBuiltin="1"/>
    <cellStyle name="Notas 2" xfId="85" xr:uid="{00000000-0005-0000-0000-000058000000}"/>
    <cellStyle name="Porcentaje" xfId="44" builtinId="5"/>
    <cellStyle name="Porcentaje 2" xfId="96" xr:uid="{00000000-0005-0000-0000-00005A000000}"/>
    <cellStyle name="Porcentaje 3" xfId="104" xr:uid="{00000000-0005-0000-0000-00005B000000}"/>
    <cellStyle name="Salida" xfId="35" builtinId="21" customBuiltin="1"/>
    <cellStyle name="Salida 2" xfId="86" xr:uid="{00000000-0005-0000-0000-00005D000000}"/>
    <cellStyle name="Texto de advertencia" xfId="36" builtinId="11" customBuiltin="1"/>
    <cellStyle name="Texto de advertencia 2" xfId="87" xr:uid="{00000000-0005-0000-0000-00005F000000}"/>
    <cellStyle name="Texto explicativo" xfId="37" builtinId="53" customBuiltin="1"/>
    <cellStyle name="Texto explicativo 2" xfId="88" xr:uid="{00000000-0005-0000-0000-000061000000}"/>
    <cellStyle name="Título" xfId="38" builtinId="15" customBuiltin="1"/>
    <cellStyle name="Título 2" xfId="40" builtinId="17" customBuiltin="1"/>
    <cellStyle name="Título 2 2" xfId="90" xr:uid="{00000000-0005-0000-0000-000064000000}"/>
    <cellStyle name="Título 3" xfId="41" builtinId="18" customBuiltin="1"/>
    <cellStyle name="Título 3 2" xfId="91" xr:uid="{00000000-0005-0000-0000-000066000000}"/>
    <cellStyle name="Total" xfId="42" builtinId="25" customBuiltin="1"/>
    <cellStyle name="Total 2" xfId="92" xr:uid="{00000000-0005-0000-0000-000068000000}"/>
  </cellStyles>
  <dxfs count="72">
    <dxf>
      <alignment horizontal="center"/>
    </dxf>
    <dxf>
      <alignment horizontal="center"/>
    </dxf>
    <dxf>
      <alignment vertical="center"/>
    </dxf>
    <dxf>
      <alignment vertical="center"/>
    </dxf>
    <dxf>
      <alignment wrapText="1"/>
    </dxf>
    <dxf>
      <alignment wrapText="1"/>
    </dxf>
    <dxf>
      <numFmt numFmtId="34" formatCode="_-&quot;$&quot;* #,##0.00_-;\-&quot;$&quot;* #,##0.00_-;_-&quot;$&quot;* &quot;-&quot;??_-;_-@_-"/>
    </dxf>
    <dxf>
      <numFmt numFmtId="171" formatCode="_-&quot;$&quot;* #,##0.0_-;\-&quot;$&quot;* #,##0.0_-;_-&quot;$&quot;* &quot;-&quot;??_-;_-@_-"/>
    </dxf>
    <dxf>
      <numFmt numFmtId="170" formatCode="_-&quot;$&quot;* #,##0_-;\-&quot;$&quot;* #,##0_-;_-&quot;$&quot;* &quot;-&quot;??_-;_-@_-"/>
    </dxf>
    <dxf>
      <numFmt numFmtId="35" formatCode="_-* #,##0.00_-;\-* #,##0.00_-;_-* &quot;-&quot;??_-;_-@_-"/>
    </dxf>
    <dxf>
      <numFmt numFmtId="169" formatCode="_-* #,##0.0_-;\-* #,##0.0_-;_-* &quot;-&quot;??_-;_-@_-"/>
    </dxf>
    <dxf>
      <numFmt numFmtId="165" formatCode="_-* #,##0_-;\-* #,##0_-;_-* &quot;-&quot;??_-;_-@_-"/>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sz val="11"/>
      </font>
    </dxf>
    <dxf>
      <font>
        <sz val="11"/>
      </font>
    </dxf>
    <dxf>
      <font>
        <sz val="11"/>
      </font>
    </dxf>
    <dxf>
      <font>
        <sz val="11"/>
      </font>
    </dxf>
    <dxf>
      <font>
        <sz val="11"/>
      </font>
    </dxf>
    <dxf>
      <font>
        <sz val="11"/>
      </font>
    </dxf>
    <dxf>
      <font>
        <sz val="11"/>
      </font>
    </dxf>
    <dxf>
      <font>
        <sz val="11"/>
      </font>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ont>
        <sz val="11"/>
      </font>
    </dxf>
    <dxf>
      <font>
        <sz val="11"/>
      </font>
    </dxf>
    <dxf>
      <font>
        <sz val="11"/>
      </font>
    </dxf>
    <dxf>
      <font>
        <sz val="11"/>
      </font>
    </dxf>
    <dxf>
      <font>
        <sz val="11"/>
      </font>
    </dxf>
    <dxf>
      <font>
        <sz val="11"/>
      </font>
    </dxf>
    <dxf>
      <font>
        <sz val="11"/>
      </font>
    </dxf>
    <dxf>
      <font>
        <sz val="11"/>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numFmt numFmtId="165" formatCode="_-* #,##0_-;\-* #,##0_-;_-* &quot;-&quot;??_-;_-@_-"/>
    </dxf>
    <dxf>
      <numFmt numFmtId="169" formatCode="_-* #,##0.0_-;\-* #,##0.0_-;_-* &quot;-&quot;??_-;_-@_-"/>
    </dxf>
    <dxf>
      <numFmt numFmtId="35" formatCode="_-* #,##0.00_-;\-* #,##0.00_-;_-* &quot;-&quot;??_-;_-@_-"/>
    </dxf>
    <dxf>
      <numFmt numFmtId="170" formatCode="_-&quot;$&quot;* #,##0_-;\-&quot;$&quot;* #,##0_-;_-&quot;$&quot;* &quot;-&quot;??_-;_-@_-"/>
    </dxf>
    <dxf>
      <numFmt numFmtId="171" formatCode="_-&quot;$&quot;* #,##0.0_-;\-&quot;$&quot;* #,##0.0_-;_-&quot;$&quot;* &quot;-&quot;??_-;_-@_-"/>
    </dxf>
    <dxf>
      <numFmt numFmtId="34" formatCode="_-&quot;$&quot;* #,##0.00_-;\-&quot;$&quot;* #,##0.00_-;_-&quot;$&quot;* &quot;-&quot;??_-;_-@_-"/>
    </dxf>
    <dxf>
      <alignment wrapText="1"/>
    </dxf>
    <dxf>
      <alignment wrapText="1"/>
    </dxf>
    <dxf>
      <alignment vertical="center"/>
    </dxf>
    <dxf>
      <alignment vertical="center"/>
    </dxf>
    <dxf>
      <alignment horizontal="center"/>
    </dxf>
    <dxf>
      <alignment horizontal="cent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Índice de Puntualidad Promedio</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Gráficos!$A$6</c:f>
              <c:strCache>
                <c:ptCount val="1"/>
                <c:pt idx="0">
                  <c:v>Mexicanas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Gráficos!$B$5:$M$5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Gráficos!$B$6:$M$6</c:f>
              <c:numCache>
                <c:formatCode>0.0%</c:formatCode>
                <c:ptCount val="9"/>
                <c:pt idx="0">
                  <c:v>0.82733827765364065</c:v>
                </c:pt>
                <c:pt idx="1">
                  <c:v>0.8110110976958802</c:v>
                </c:pt>
                <c:pt idx="2">
                  <c:v>0.7945670701050902</c:v>
                </c:pt>
                <c:pt idx="3">
                  <c:v>0.79119150206106736</c:v>
                </c:pt>
                <c:pt idx="4">
                  <c:v>0.7713609869051421</c:v>
                </c:pt>
                <c:pt idx="5">
                  <c:v>0.91036344495080934</c:v>
                </c:pt>
                <c:pt idx="6">
                  <c:v>0.80933231580562404</c:v>
                </c:pt>
                <c:pt idx="7">
                  <c:v>0.85620717343464836</c:v>
                </c:pt>
                <c:pt idx="8">
                  <c:v>0.91076630538718018</c:v>
                </c:pt>
              </c:numCache>
            </c:numRef>
          </c:val>
          <c:smooth val="0"/>
          <c:extLst>
            <c:ext xmlns:c16="http://schemas.microsoft.com/office/drawing/2014/chart" uri="{C3380CC4-5D6E-409C-BE32-E72D297353CC}">
              <c16:uniqueId val="{00000000-AF27-4943-ACD3-AC988333DDAC}"/>
            </c:ext>
          </c:extLst>
        </c:ser>
        <c:ser>
          <c:idx val="1"/>
          <c:order val="1"/>
          <c:tx>
            <c:strRef>
              <c:f>Gráficos!$A$7</c:f>
              <c:strCache>
                <c:ptCount val="1"/>
                <c:pt idx="0">
                  <c:v>Norteamericanas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Gráficos!$B$5:$M$5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Gráficos!$B$7:$M$7</c:f>
              <c:numCache>
                <c:formatCode>0.0%</c:formatCode>
                <c:ptCount val="9"/>
                <c:pt idx="0">
                  <c:v>0.90322580645161288</c:v>
                </c:pt>
                <c:pt idx="1">
                  <c:v>0.9285714285714286</c:v>
                </c:pt>
                <c:pt idx="2">
                  <c:v>1</c:v>
                </c:pt>
                <c:pt idx="3">
                  <c:v>0.93333333333333335</c:v>
                </c:pt>
                <c:pt idx="4">
                  <c:v>0.93548387096774199</c:v>
                </c:pt>
                <c:pt idx="5">
                  <c:v>0.93333333333333335</c:v>
                </c:pt>
                <c:pt idx="6">
                  <c:v>0.967741935483871</c:v>
                </c:pt>
                <c:pt idx="7">
                  <c:v>0.93548387096774199</c:v>
                </c:pt>
                <c:pt idx="8">
                  <c:v>0.93333333333333335</c:v>
                </c:pt>
              </c:numCache>
            </c:numRef>
          </c:val>
          <c:smooth val="0"/>
          <c:extLst>
            <c:ext xmlns:c16="http://schemas.microsoft.com/office/drawing/2014/chart" uri="{C3380CC4-5D6E-409C-BE32-E72D297353CC}">
              <c16:uniqueId val="{00000001-AF27-4943-ACD3-AC988333DDAC}"/>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min val="0.70000000000000007"/>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Promedio % de Operaciones a Tiempo</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Gráficos!$A$36</c:f>
              <c:strCache>
                <c:ptCount val="1"/>
                <c:pt idx="0">
                  <c:v>Mexicanas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Gráficos!$B$35:$M$35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Gráficos!$B$36:$M$36</c:f>
              <c:numCache>
                <c:formatCode>0.0%</c:formatCode>
                <c:ptCount val="9"/>
                <c:pt idx="0">
                  <c:v>0.74614169645705952</c:v>
                </c:pt>
                <c:pt idx="1">
                  <c:v>0.74196780990259259</c:v>
                </c:pt>
                <c:pt idx="2">
                  <c:v>0.703645660890998</c:v>
                </c:pt>
                <c:pt idx="3">
                  <c:v>0.64177325846123801</c:v>
                </c:pt>
                <c:pt idx="4">
                  <c:v>0.70865937400191625</c:v>
                </c:pt>
                <c:pt idx="5">
                  <c:v>0.66628954540256569</c:v>
                </c:pt>
                <c:pt idx="6">
                  <c:v>0.45587248967750649</c:v>
                </c:pt>
                <c:pt idx="7">
                  <c:v>0.581513655745441</c:v>
                </c:pt>
                <c:pt idx="8">
                  <c:v>0.57336681092901631</c:v>
                </c:pt>
              </c:numCache>
            </c:numRef>
          </c:val>
          <c:smooth val="0"/>
          <c:extLst>
            <c:ext xmlns:c16="http://schemas.microsoft.com/office/drawing/2014/chart" uri="{C3380CC4-5D6E-409C-BE32-E72D297353CC}">
              <c16:uniqueId val="{00000000-4198-41A9-8409-AE1699E6D7B8}"/>
            </c:ext>
          </c:extLst>
        </c:ser>
        <c:ser>
          <c:idx val="1"/>
          <c:order val="1"/>
          <c:tx>
            <c:strRef>
              <c:f>Gráficos!$A$37</c:f>
              <c:strCache>
                <c:ptCount val="1"/>
                <c:pt idx="0">
                  <c:v>Norteamericanas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Gráficos!$B$35:$M$35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Gráficos!$B$37:$M$37</c:f>
              <c:numCache>
                <c:formatCode>0.0%</c:formatCode>
                <c:ptCount val="9"/>
                <c:pt idx="0">
                  <c:v>0.87096774193548387</c:v>
                </c:pt>
                <c:pt idx="1">
                  <c:v>0.8214285714285714</c:v>
                </c:pt>
                <c:pt idx="2">
                  <c:v>1</c:v>
                </c:pt>
                <c:pt idx="3">
                  <c:v>0.93333333333333335</c:v>
                </c:pt>
                <c:pt idx="4">
                  <c:v>0.93548387096774188</c:v>
                </c:pt>
                <c:pt idx="5">
                  <c:v>0.93333333333333335</c:v>
                </c:pt>
                <c:pt idx="6">
                  <c:v>0.967741935483871</c:v>
                </c:pt>
                <c:pt idx="7">
                  <c:v>0.93548387096774188</c:v>
                </c:pt>
                <c:pt idx="8">
                  <c:v>0.93333333333333335</c:v>
                </c:pt>
              </c:numCache>
            </c:numRef>
          </c:val>
          <c:smooth val="0"/>
          <c:extLst>
            <c:ext xmlns:c16="http://schemas.microsoft.com/office/drawing/2014/chart" uri="{C3380CC4-5D6E-409C-BE32-E72D297353CC}">
              <c16:uniqueId val="{00000001-4198-41A9-8409-AE1699E6D7B8}"/>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min val="0.4"/>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Puntualidad - Aerolíneas</a:t>
            </a:r>
            <a:r>
              <a:rPr lang="es-MX" baseline="0"/>
              <a:t> Mexicanas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Gráficos!$Y$5</c:f>
              <c:strCache>
                <c:ptCount val="1"/>
                <c:pt idx="0">
                  <c:v>Índice de 
Puntualidad
(Ene-Sep)</c:v>
                </c:pt>
              </c:strCache>
            </c:strRef>
          </c:tx>
          <c:spPr>
            <a:solidFill>
              <a:schemeClr val="tx1">
                <a:lumMod val="50000"/>
                <a:lumOff val="5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Gráficos!$X$6:$X$9</c:f>
              <c:strCache>
                <c:ptCount val="4"/>
                <c:pt idx="0">
                  <c:v>Interjet</c:v>
                </c:pt>
                <c:pt idx="1">
                  <c:v>Transportes 
Aéreos Regionales</c:v>
                </c:pt>
                <c:pt idx="2">
                  <c:v>Aeroméxico 
Connect</c:v>
                </c:pt>
                <c:pt idx="3">
                  <c:v>Vivaaerobus</c:v>
                </c:pt>
              </c:strCache>
            </c:strRef>
          </c:cat>
          <c:val>
            <c:numRef>
              <c:f>Gráficos!$Y$6:$Y$9</c:f>
              <c:numCache>
                <c:formatCode>0.0%</c:formatCode>
                <c:ptCount val="4"/>
                <c:pt idx="0">
                  <c:v>0.77651083238312424</c:v>
                </c:pt>
                <c:pt idx="1">
                  <c:v>0.88509316770186341</c:v>
                </c:pt>
                <c:pt idx="2">
                  <c:v>0.93843283582089554</c:v>
                </c:pt>
                <c:pt idx="3">
                  <c:v>0.71308724832214765</c:v>
                </c:pt>
              </c:numCache>
            </c:numRef>
          </c:val>
          <c:extLst>
            <c:ext xmlns:c16="http://schemas.microsoft.com/office/drawing/2014/chart" uri="{C3380CC4-5D6E-409C-BE32-E72D297353CC}">
              <c16:uniqueId val="{00000000-F02F-4140-B526-5B8AD003A212}"/>
            </c:ext>
          </c:extLst>
        </c:ser>
        <c:ser>
          <c:idx val="1"/>
          <c:order val="1"/>
          <c:tx>
            <c:strRef>
              <c:f>Gráficos!$Z$5</c:f>
              <c:strCache>
                <c:ptCount val="1"/>
                <c:pt idx="0">
                  <c:v>% Operaciones 
a Tiempo</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Gráficos!$X$6:$X$9</c:f>
              <c:strCache>
                <c:ptCount val="4"/>
                <c:pt idx="0">
                  <c:v>Interjet</c:v>
                </c:pt>
                <c:pt idx="1">
                  <c:v>Transportes 
Aéreos Regionales</c:v>
                </c:pt>
                <c:pt idx="2">
                  <c:v>Aeroméxico 
Connect</c:v>
                </c:pt>
                <c:pt idx="3">
                  <c:v>Vivaaerobus</c:v>
                </c:pt>
              </c:strCache>
            </c:strRef>
          </c:cat>
          <c:val>
            <c:numRef>
              <c:f>Gráficos!$Z$6:$Z$9</c:f>
              <c:numCache>
                <c:formatCode>0.0%</c:formatCode>
                <c:ptCount val="4"/>
                <c:pt idx="0">
                  <c:v>0.5826681870011402</c:v>
                </c:pt>
                <c:pt idx="1">
                  <c:v>0.81469979296066253</c:v>
                </c:pt>
                <c:pt idx="2">
                  <c:v>0.67444029850746268</c:v>
                </c:pt>
                <c:pt idx="3">
                  <c:v>0.5151006711409396</c:v>
                </c:pt>
              </c:numCache>
            </c:numRef>
          </c:val>
          <c:extLst>
            <c:ext xmlns:c16="http://schemas.microsoft.com/office/drawing/2014/chart" uri="{C3380CC4-5D6E-409C-BE32-E72D297353CC}">
              <c16:uniqueId val="{00000001-F02F-4140-B526-5B8AD003A212}"/>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Puntualidad - Aerolíneas</a:t>
            </a:r>
            <a:r>
              <a:rPr lang="es-MX" baseline="0"/>
              <a:t> Internacionales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Gráficos!$Y$35</c:f>
              <c:strCache>
                <c:ptCount val="1"/>
                <c:pt idx="0">
                  <c:v>Índice de 
Puntualidad
(Ene-Sep)</c:v>
                </c:pt>
              </c:strCache>
            </c:strRef>
          </c:tx>
          <c:spPr>
            <a:solidFill>
              <a:schemeClr val="tx1">
                <a:lumMod val="50000"/>
                <a:lumOff val="5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Gráficos!$X$36</c:f>
              <c:strCache>
                <c:ptCount val="1"/>
                <c:pt idx="0">
                  <c:v>Continental 
Express</c:v>
                </c:pt>
              </c:strCache>
            </c:strRef>
          </c:cat>
          <c:val>
            <c:numRef>
              <c:f>Gráficos!$Y$36</c:f>
              <c:numCache>
                <c:formatCode>0.0%</c:formatCode>
                <c:ptCount val="1"/>
                <c:pt idx="0">
                  <c:v>0.94139194139194138</c:v>
                </c:pt>
              </c:numCache>
            </c:numRef>
          </c:val>
          <c:extLst>
            <c:ext xmlns:c16="http://schemas.microsoft.com/office/drawing/2014/chart" uri="{C3380CC4-5D6E-409C-BE32-E72D297353CC}">
              <c16:uniqueId val="{00000000-E464-4C3A-B3FE-BC6E68086C0B}"/>
            </c:ext>
          </c:extLst>
        </c:ser>
        <c:ser>
          <c:idx val="1"/>
          <c:order val="1"/>
          <c:tx>
            <c:strRef>
              <c:f>Gráficos!$Z$35</c:f>
              <c:strCache>
                <c:ptCount val="1"/>
                <c:pt idx="0">
                  <c:v>% Operaciones 
a Tiempo</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Gráficos!$X$36</c:f>
              <c:strCache>
                <c:ptCount val="1"/>
                <c:pt idx="0">
                  <c:v>Continental 
Express</c:v>
                </c:pt>
              </c:strCache>
            </c:strRef>
          </c:cat>
          <c:val>
            <c:numRef>
              <c:f>Gráficos!$Z$36</c:f>
              <c:numCache>
                <c:formatCode>0.0%</c:formatCode>
                <c:ptCount val="1"/>
                <c:pt idx="0">
                  <c:v>0.92673992673992678</c:v>
                </c:pt>
              </c:numCache>
            </c:numRef>
          </c:val>
          <c:extLst>
            <c:ext xmlns:c16="http://schemas.microsoft.com/office/drawing/2014/chart" uri="{C3380CC4-5D6E-409C-BE32-E72D297353CC}">
              <c16:uniqueId val="{00000001-E464-4C3A-B3FE-BC6E68086C0B}"/>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ofPieChart>
        <c:ofPieType val="pie"/>
        <c:varyColors val="1"/>
        <c:ser>
          <c:idx val="0"/>
          <c:order val="0"/>
          <c:tx>
            <c:v>Demoras</c:v>
          </c:tx>
          <c:spPr>
            <a:ln>
              <a:noFill/>
            </a:ln>
          </c:spPr>
          <c:dPt>
            <c:idx val="0"/>
            <c:bubble3D val="0"/>
            <c:spPr>
              <a:solidFill>
                <a:schemeClr val="tx1">
                  <a:lumMod val="65000"/>
                  <a:lumOff val="35000"/>
                </a:schemeClr>
              </a:solidFill>
              <a:ln w="19050">
                <a:noFill/>
              </a:ln>
              <a:effectLst/>
            </c:spPr>
            <c:extLst>
              <c:ext xmlns:c16="http://schemas.microsoft.com/office/drawing/2014/chart" uri="{C3380CC4-5D6E-409C-BE32-E72D297353CC}">
                <c16:uniqueId val="{00000001-FE4A-4177-8855-197F488BE624}"/>
              </c:ext>
            </c:extLst>
          </c:dPt>
          <c:dPt>
            <c:idx val="1"/>
            <c:bubble3D val="0"/>
            <c:spPr>
              <a:solidFill>
                <a:schemeClr val="accent2">
                  <a:lumMod val="75000"/>
                </a:schemeClr>
              </a:solidFill>
              <a:ln w="19050">
                <a:noFill/>
              </a:ln>
              <a:effectLst/>
            </c:spPr>
            <c:extLst>
              <c:ext xmlns:c16="http://schemas.microsoft.com/office/drawing/2014/chart" uri="{C3380CC4-5D6E-409C-BE32-E72D297353CC}">
                <c16:uniqueId val="{00000004-FE4A-4177-8855-197F488BE624}"/>
              </c:ext>
            </c:extLst>
          </c:dPt>
          <c:dPt>
            <c:idx val="2"/>
            <c:bubble3D val="0"/>
            <c:spPr>
              <a:solidFill>
                <a:schemeClr val="accent3">
                  <a:lumMod val="50000"/>
                </a:schemeClr>
              </a:solidFill>
              <a:ln w="19050">
                <a:noFill/>
              </a:ln>
              <a:effectLst/>
            </c:spPr>
            <c:extLst>
              <c:ext xmlns:c16="http://schemas.microsoft.com/office/drawing/2014/chart" uri="{C3380CC4-5D6E-409C-BE32-E72D297353CC}">
                <c16:uniqueId val="{00000005-DEBB-4DED-8C6C-91DA4B331773}"/>
              </c:ext>
            </c:extLst>
          </c:dPt>
          <c:dPt>
            <c:idx val="3"/>
            <c:bubble3D val="0"/>
            <c:spPr>
              <a:solidFill>
                <a:schemeClr val="accent3">
                  <a:lumMod val="75000"/>
                </a:schemeClr>
              </a:solidFill>
              <a:ln w="19050">
                <a:noFill/>
              </a:ln>
              <a:effectLst/>
            </c:spPr>
            <c:extLst>
              <c:ext xmlns:c16="http://schemas.microsoft.com/office/drawing/2014/chart" uri="{C3380CC4-5D6E-409C-BE32-E72D297353CC}">
                <c16:uniqueId val="{00000005-FE4A-4177-8855-197F488BE624}"/>
              </c:ext>
            </c:extLst>
          </c:dPt>
          <c:dPt>
            <c:idx val="4"/>
            <c:bubble3D val="0"/>
            <c:spPr>
              <a:solidFill>
                <a:schemeClr val="accent3">
                  <a:lumMod val="60000"/>
                  <a:lumOff val="40000"/>
                </a:schemeClr>
              </a:solidFill>
              <a:ln w="19050">
                <a:noFill/>
              </a:ln>
              <a:effectLst/>
            </c:spPr>
            <c:extLst>
              <c:ext xmlns:c16="http://schemas.microsoft.com/office/drawing/2014/chart" uri="{C3380CC4-5D6E-409C-BE32-E72D297353CC}">
                <c16:uniqueId val="{00000003-FE4A-4177-8855-197F488BE624}"/>
              </c:ext>
            </c:extLst>
          </c:dPt>
          <c:dPt>
            <c:idx val="5"/>
            <c:bubble3D val="0"/>
            <c:spPr>
              <a:solidFill>
                <a:schemeClr val="accent3">
                  <a:lumMod val="40000"/>
                  <a:lumOff val="60000"/>
                </a:schemeClr>
              </a:solidFill>
              <a:ln w="19050">
                <a:noFill/>
              </a:ln>
              <a:effectLst/>
            </c:spPr>
            <c:extLst>
              <c:ext xmlns:c16="http://schemas.microsoft.com/office/drawing/2014/chart" uri="{C3380CC4-5D6E-409C-BE32-E72D297353CC}">
                <c16:uniqueId val="{0000000B-DEBB-4DED-8C6C-91DA4B331773}"/>
              </c:ext>
            </c:extLst>
          </c:dPt>
          <c:dPt>
            <c:idx val="6"/>
            <c:bubble3D val="0"/>
            <c:spPr>
              <a:solidFill>
                <a:schemeClr val="bg1">
                  <a:lumMod val="65000"/>
                </a:schemeClr>
              </a:solidFill>
              <a:ln w="19050">
                <a:noFill/>
              </a:ln>
              <a:effectLst/>
            </c:spPr>
            <c:extLst>
              <c:ext xmlns:c16="http://schemas.microsoft.com/office/drawing/2014/chart" uri="{C3380CC4-5D6E-409C-BE32-E72D297353CC}">
                <c16:uniqueId val="{00000002-FE4A-4177-8855-197F488BE624}"/>
              </c:ext>
            </c:extLst>
          </c:dPt>
          <c:dLbls>
            <c:dLbl>
              <c:idx val="0"/>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1-FE4A-4177-8855-197F488BE624}"/>
                </c:ext>
              </c:extLst>
            </c:dLbl>
            <c:dLbl>
              <c:idx val="1"/>
              <c:layout>
                <c:manualLayout>
                  <c:x val="-2.1612082974148607E-2"/>
                  <c:y val="1.578068841513435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E4A-4177-8855-197F488BE624}"/>
                </c:ext>
              </c:extLst>
            </c:dLbl>
            <c:dLbl>
              <c:idx val="3"/>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lumMod val="95000"/>
                        </a:schemeClr>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5-FE4A-4177-8855-197F488BE624}"/>
                </c:ext>
              </c:extLst>
            </c:dLbl>
            <c:dLbl>
              <c:idx val="6"/>
              <c:tx>
                <c:rich>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fld id="{3A243DAC-4D86-412C-B430-439AA74ACC8F}" type="SERIESNAME">
                      <a:rPr lang="en-US">
                        <a:solidFill>
                          <a:schemeClr val="bg1"/>
                        </a:solidFill>
                      </a:rPr>
                      <a:pPr>
                        <a:defRPr>
                          <a:solidFill>
                            <a:schemeClr val="bg1"/>
                          </a:solidFill>
                        </a:defRPr>
                      </a:pPr>
                      <a:t>[NOMBRE DE LA SERIE]</a:t>
                    </a:fld>
                    <a:r>
                      <a:rPr lang="en-US">
                        <a:solidFill>
                          <a:schemeClr val="bg1"/>
                        </a:solidFill>
                      </a:rPr>
                      <a:t>
</a:t>
                    </a:r>
                    <a:fld id="{4E41584E-D20D-4F80-87D6-3CEFC909565C}" type="PERCENTAGE">
                      <a:rPr lang="en-US">
                        <a:solidFill>
                          <a:schemeClr val="bg1"/>
                        </a:solidFill>
                      </a:rPr>
                      <a:pPr>
                        <a:defRPr>
                          <a:solidFill>
                            <a:schemeClr val="bg1"/>
                          </a:solidFill>
                        </a:defRPr>
                      </a:pPr>
                      <a:t>[PORCENTAJE]</a:t>
                    </a:fld>
                    <a:endParaRPr lang="en-US">
                      <a:solidFill>
                        <a:schemeClr val="bg1"/>
                      </a:solidFill>
                    </a:endParaRPr>
                  </a:p>
                </c:rich>
              </c:tx>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ctr"/>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FE4A-4177-8855-197F488BE624}"/>
                </c:ext>
              </c:extLst>
            </c:dLbl>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Demoras'!$B$4:$B$5,'Graficas Demoras'!$B$7:$B$10)</c:f>
              <c:strCache>
                <c:ptCount val="6"/>
                <c:pt idx="0">
                  <c:v>Operaciones a Tiempo</c:v>
                </c:pt>
                <c:pt idx="1">
                  <c:v>Demoras Imputables 
a la Aerolínea</c:v>
                </c:pt>
                <c:pt idx="2">
                  <c:v>   Aplicación de Control 
de Flujo</c:v>
                </c:pt>
                <c:pt idx="3">
                  <c:v>   Repercusiones por un 
Tercero</c:v>
                </c:pt>
                <c:pt idx="4">
                  <c:v>   Meteorologia</c:v>
                </c:pt>
                <c:pt idx="5">
                  <c:v>   Otras No Imputables</c:v>
                </c:pt>
              </c:strCache>
            </c:strRef>
          </c:cat>
          <c:val>
            <c:numRef>
              <c:f>('Graficas Demoras'!$C$4:$C$5,'Graficas Demoras'!$C$7:$C$10)</c:f>
              <c:numCache>
                <c:formatCode>#,##0_ ;\-#,##0\ </c:formatCode>
                <c:ptCount val="6"/>
                <c:pt idx="0">
                  <c:v>2581</c:v>
                </c:pt>
                <c:pt idx="1">
                  <c:v>560</c:v>
                </c:pt>
                <c:pt idx="2">
                  <c:v>148</c:v>
                </c:pt>
                <c:pt idx="3">
                  <c:v>428</c:v>
                </c:pt>
                <c:pt idx="4">
                  <c:v>38</c:v>
                </c:pt>
                <c:pt idx="5">
                  <c:v>29</c:v>
                </c:pt>
              </c:numCache>
            </c:numRef>
          </c:val>
          <c:extLst>
            <c:ext xmlns:c16="http://schemas.microsoft.com/office/drawing/2014/chart" uri="{C3380CC4-5D6E-409C-BE32-E72D297353CC}">
              <c16:uniqueId val="{00000000-FE4A-4177-8855-197F488BE624}"/>
            </c:ext>
          </c:extLst>
        </c:ser>
        <c:dLbls>
          <c:dLblPos val="bestFit"/>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chart>
  <c:spPr>
    <a:noFill/>
    <a:ln w="9525" cap="flat" cmpd="sng" algn="ctr">
      <a:noFill/>
      <a:round/>
    </a:ln>
    <a:effectLst/>
  </c:spPr>
  <c:txPr>
    <a:bodyPr/>
    <a:lstStyle/>
    <a:p>
      <a:pPr>
        <a:defRPr sz="1100"/>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oneCellAnchor>
    <xdr:from>
      <xdr:col>1</xdr:col>
      <xdr:colOff>0</xdr:colOff>
      <xdr:row>49</xdr:row>
      <xdr:rowOff>44823</xdr:rowOff>
    </xdr:from>
    <xdr:ext cx="8369151" cy="380361"/>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17626852"/>
              <a:ext cx="836915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 </m:t>
                    </m:r>
                    <m:r>
                      <a:rPr lang="es-MX" sz="1100" b="0" i="1">
                        <a:latin typeface="Cambria Math" panose="02040503050406030204" pitchFamily="18" charset="0"/>
                      </a:rPr>
                      <m:t>𝐼𝑛𝑑𝑖𝑐𝑒</m:t>
                    </m:r>
                    <m:r>
                      <a:rPr lang="es-MX" sz="1100" b="0" i="1">
                        <a:latin typeface="Cambria Math" panose="02040503050406030204" pitchFamily="18" charset="0"/>
                      </a:rPr>
                      <m:t> </m:t>
                    </m:r>
                    <m:r>
                      <a:rPr lang="es-MX" sz="1100" b="0" i="1">
                        <a:latin typeface="Cambria Math" panose="02040503050406030204" pitchFamily="18" charset="0"/>
                      </a:rPr>
                      <m:t>𝑑𝑒</m:t>
                    </m:r>
                    <m:r>
                      <a:rPr lang="es-MX" sz="1100" b="0" i="1">
                        <a:latin typeface="Cambria Math" panose="02040503050406030204" pitchFamily="18" charset="0"/>
                      </a:rPr>
                      <m:t> </m:t>
                    </m:r>
                    <m:r>
                      <a:rPr lang="es-MX" sz="1100" b="0" i="1">
                        <a:latin typeface="Cambria Math" panose="02040503050406030204" pitchFamily="18" charset="0"/>
                      </a:rPr>
                      <m:t>𝑃𝑢𝑛𝑡𝑢𝑎𝑙𝑖𝑑𝑎𝑑</m:t>
                    </m:r>
                    <m:r>
                      <a:rPr lang="es-MX" sz="1100" i="1">
                        <a:latin typeface="Cambria Math" panose="02040503050406030204" pitchFamily="18" charset="0"/>
                      </a:rPr>
                      <m:t>=</m:t>
                    </m:r>
                    <m:r>
                      <a:rPr lang="es-MX" sz="1100" b="0" i="1">
                        <a:latin typeface="Cambria Math" panose="02040503050406030204" pitchFamily="18" charset="0"/>
                      </a:rPr>
                      <m:t>100%−% </m:t>
                    </m:r>
                    <m:r>
                      <a:rPr lang="es-MX" sz="1100" b="0" i="1">
                        <a:latin typeface="Cambria Math" panose="02040503050406030204" pitchFamily="18" charset="0"/>
                      </a:rPr>
                      <m:t>𝐷𝑒𝑚𝑜𝑟𝑎𝑠</m:t>
                    </m:r>
                    <m:r>
                      <a:rPr lang="es-MX" sz="1100" b="0" i="1">
                        <a:latin typeface="Cambria Math" panose="02040503050406030204" pitchFamily="18" charset="0"/>
                      </a:rPr>
                      <m:t> </m:t>
                    </m:r>
                    <m:r>
                      <a:rPr lang="es-MX" sz="1100" b="0" i="1">
                        <a:latin typeface="Cambria Math" panose="02040503050406030204" pitchFamily="18" charset="0"/>
                      </a:rPr>
                      <m:t>𝐼𝑚𝑝𝑢𝑡𝑎𝑏𝑙𝑒𝑠</m:t>
                    </m:r>
                    <m:r>
                      <a:rPr lang="es-MX" sz="1100" b="0" i="1">
                        <a:latin typeface="Cambria Math" panose="02040503050406030204" pitchFamily="18" charset="0"/>
                      </a:rPr>
                      <m:t> </m:t>
                    </m:r>
                    <m:r>
                      <a:rPr lang="es-MX" sz="1100" b="0" i="1">
                        <a:latin typeface="Cambria Math" panose="02040503050406030204" pitchFamily="18" charset="0"/>
                      </a:rPr>
                      <m:t>𝑎</m:t>
                    </m:r>
                    <m:r>
                      <a:rPr lang="es-MX" sz="1100" b="0" i="1">
                        <a:latin typeface="Cambria Math" panose="02040503050406030204" pitchFamily="18" charset="0"/>
                      </a:rPr>
                      <m:t> </m:t>
                    </m:r>
                    <m:r>
                      <a:rPr lang="es-MX" sz="1100" b="0" i="1">
                        <a:latin typeface="Cambria Math" panose="02040503050406030204" pitchFamily="18" charset="0"/>
                      </a:rPr>
                      <m:t>𝑙𝑎</m:t>
                    </m:r>
                    <m:r>
                      <a:rPr lang="es-MX" sz="1100" b="0" i="1">
                        <a:latin typeface="Cambria Math" panose="02040503050406030204" pitchFamily="18" charset="0"/>
                      </a:rPr>
                      <m:t> </m:t>
                    </m:r>
                    <m:r>
                      <a:rPr lang="es-MX" sz="1100" b="0" i="1">
                        <a:latin typeface="Cambria Math" panose="02040503050406030204" pitchFamily="18" charset="0"/>
                      </a:rPr>
                      <m:t>𝐴𝑒𝑟𝑜𝑙</m:t>
                    </m:r>
                    <m:r>
                      <a:rPr lang="es-MX" sz="1100" b="0" i="1">
                        <a:latin typeface="Cambria Math" panose="02040503050406030204" pitchFamily="18" charset="0"/>
                      </a:rPr>
                      <m:t>í</m:t>
                    </m:r>
                    <m:r>
                      <a:rPr lang="es-MX" sz="1100" b="0" i="1">
                        <a:latin typeface="Cambria Math" panose="02040503050406030204" pitchFamily="18" charset="0"/>
                      </a:rPr>
                      <m:t>𝑛𝑒𝑎</m:t>
                    </m:r>
                    <m:r>
                      <a:rPr lang="es-MX" sz="1100" b="0" i="1">
                        <a:latin typeface="Cambria Math" panose="02040503050406030204" pitchFamily="18" charset="0"/>
                      </a:rPr>
                      <m:t>=100%−</m:t>
                    </m:r>
                    <m:d>
                      <m:dPr>
                        <m:ctrlPr>
                          <a:rPr lang="es-MX" sz="1100" b="0" i="1">
                            <a:latin typeface="Cambria Math" panose="02040503050406030204" pitchFamily="18" charset="0"/>
                          </a:rPr>
                        </m:ctrlPr>
                      </m:dPr>
                      <m:e>
                        <m:f>
                          <m:fPr>
                            <m:ctrlPr>
                              <a:rPr lang="es-MX" sz="1100" i="1">
                                <a:solidFill>
                                  <a:schemeClr val="tx1"/>
                                </a:solidFill>
                                <a:effectLst/>
                                <a:latin typeface="Cambria Math" panose="02040503050406030204" pitchFamily="18" charset="0"/>
                                <a:ea typeface="+mn-ea"/>
                                <a:cs typeface="+mn-cs"/>
                              </a:rPr>
                            </m:ctrlPr>
                          </m:fPr>
                          <m:num>
                            <m:r>
                              <a:rPr lang="es-MX" sz="1100" b="0" i="1">
                                <a:solidFill>
                                  <a:schemeClr val="tx1"/>
                                </a:solidFill>
                                <a:effectLst/>
                                <a:latin typeface="Cambria Math" panose="02040503050406030204" pitchFamily="18" charset="0"/>
                                <a:ea typeface="+mn-ea"/>
                                <a:cs typeface="+mn-cs"/>
                              </a:rPr>
                              <m:t>𝐷𝑒𝑚𝑜𝑟𝑎𝑠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𝐼𝑚𝑝𝑢𝑡𝑎𝑏𝑙𝑒𝑠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𝑎</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𝑙𝑎</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𝐴𝑒𝑟𝑜𝑙</m:t>
                            </m:r>
                            <m:r>
                              <a:rPr lang="es-MX" sz="1100" b="0" i="1">
                                <a:solidFill>
                                  <a:schemeClr val="tx1"/>
                                </a:solidFill>
                                <a:effectLst/>
                                <a:latin typeface="Cambria Math" panose="02040503050406030204" pitchFamily="18" charset="0"/>
                                <a:ea typeface="+mn-ea"/>
                                <a:cs typeface="+mn-cs"/>
                              </a:rPr>
                              <m:t>í</m:t>
                            </m:r>
                            <m:r>
                              <a:rPr lang="es-MX" sz="1100" b="0" i="1">
                                <a:solidFill>
                                  <a:schemeClr val="tx1"/>
                                </a:solidFill>
                                <a:effectLst/>
                                <a:latin typeface="Cambria Math" panose="02040503050406030204" pitchFamily="18" charset="0"/>
                                <a:ea typeface="+mn-ea"/>
                                <a:cs typeface="+mn-cs"/>
                              </a:rPr>
                              <m:t>𝑛𝑒𝑎</m:t>
                            </m:r>
                          </m:num>
                          <m:den>
                            <m:r>
                              <a:rPr lang="es-MX" sz="1100" b="0" i="1">
                                <a:solidFill>
                                  <a:schemeClr val="tx1"/>
                                </a:solidFill>
                                <a:effectLst/>
                                <a:latin typeface="Cambria Math" panose="02040503050406030204" pitchFamily="18" charset="0"/>
                                <a:ea typeface="+mn-ea"/>
                                <a:cs typeface="+mn-cs"/>
                              </a:rPr>
                              <m:t>𝑇𝑜𝑡𝑎𝑙</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𝑑𝑒</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𝑂𝑝𝑒𝑟𝑎𝑐𝑖𝑜𝑛𝑒𝑠</m:t>
                            </m:r>
                          </m:den>
                        </m:f>
                      </m:e>
                    </m:d>
                    <m:r>
                      <a:rPr lang="es-MX" sz="1100" b="0" i="1">
                        <a:latin typeface="Cambria Math" panose="02040503050406030204" pitchFamily="18" charset="0"/>
                        <a:ea typeface="Cambria Math" panose="02040503050406030204" pitchFamily="18" charset="0"/>
                      </a:rPr>
                      <m:t>×100%</m:t>
                    </m:r>
                  </m:oMath>
                </m:oMathPara>
              </a14:m>
              <a:endParaRPr lang="es-MX" sz="1100"/>
            </a:p>
          </xdr:txBody>
        </xdr:sp>
      </mc:Choice>
      <mc:Fallback xmlns="">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17626852"/>
              <a:ext cx="836915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 𝐼𝑛𝑑𝑖𝑐𝑒 𝑑𝑒 𝑃𝑢𝑛𝑡𝑢𝑎𝑙𝑖𝑑𝑎𝑑</a:t>
              </a:r>
              <a:r>
                <a:rPr lang="es-MX" sz="1100" i="0">
                  <a:latin typeface="Cambria Math" panose="02040503050406030204" pitchFamily="18" charset="0"/>
                </a:rPr>
                <a:t>=</a:t>
              </a:r>
              <a:r>
                <a:rPr lang="es-MX" sz="1100" b="0" i="0">
                  <a:latin typeface="Cambria Math" panose="02040503050406030204" pitchFamily="18" charset="0"/>
                </a:rPr>
                <a:t>100%−% 𝐷𝑒𝑚𝑜𝑟𝑎𝑠 𝐼𝑚𝑝𝑢𝑡𝑎𝑏𝑙𝑒𝑠 𝑎 𝑙𝑎 𝐴𝑒𝑟𝑜𝑙í𝑛𝑒𝑎=100%−(</a:t>
              </a:r>
              <a:r>
                <a:rPr lang="es-MX" sz="1100" b="0" i="0">
                  <a:solidFill>
                    <a:schemeClr val="tx1"/>
                  </a:solidFill>
                  <a:effectLst/>
                  <a:latin typeface="Cambria Math" panose="02040503050406030204" pitchFamily="18" charset="0"/>
                  <a:ea typeface="+mn-ea"/>
                  <a:cs typeface="+mn-cs"/>
                </a:rPr>
                <a:t>(𝐷𝑒𝑚𝑜𝑟𝑎𝑠 𝐼𝑚𝑝𝑢𝑡𝑎𝑏𝑙𝑒𝑠 𝑎 𝑙𝑎 𝐴𝑒𝑟𝑜𝑙í𝑛𝑒𝑎)/(𝑇𝑜𝑡𝑎𝑙 𝑑𝑒 𝑂𝑝𝑒𝑟𝑎𝑐𝑖𝑜𝑛𝑒𝑠))</a:t>
              </a:r>
              <a:r>
                <a:rPr lang="es-MX" sz="1100" b="0" i="0">
                  <a:latin typeface="Cambria Math" panose="02040503050406030204" pitchFamily="18" charset="0"/>
                  <a:ea typeface="Cambria Math" panose="02040503050406030204" pitchFamily="18" charset="0"/>
                </a:rPr>
                <a:t>×100%</a:t>
              </a:r>
              <a:endParaRPr lang="es-MX"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1137397</xdr:colOff>
      <xdr:row>8</xdr:row>
      <xdr:rowOff>34737</xdr:rowOff>
    </xdr:from>
    <xdr:to>
      <xdr:col>9</xdr:col>
      <xdr:colOff>67236</xdr:colOff>
      <xdr:row>33</xdr:row>
      <xdr:rowOff>33619</xdr:rowOff>
    </xdr:to>
    <xdr:graphicFrame macro="">
      <xdr:nvGraphicFramePr>
        <xdr:cNvPr id="2" name="Gráfico 1">
          <a:extLst>
            <a:ext uri="{FF2B5EF4-FFF2-40B4-BE49-F238E27FC236}">
              <a16:creationId xmlns:a16="http://schemas.microsoft.com/office/drawing/2014/main" id="{5E363D48-10C7-44C5-925D-B0465FB7D8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1154206</xdr:colOff>
      <xdr:row>38</xdr:row>
      <xdr:rowOff>67237</xdr:rowOff>
    </xdr:from>
    <xdr:to>
      <xdr:col>9</xdr:col>
      <xdr:colOff>89647</xdr:colOff>
      <xdr:row>63</xdr:row>
      <xdr:rowOff>67236</xdr:rowOff>
    </xdr:to>
    <xdr:graphicFrame macro="">
      <xdr:nvGraphicFramePr>
        <xdr:cNvPr id="3" name="Gráfico 2">
          <a:extLst>
            <a:ext uri="{FF2B5EF4-FFF2-40B4-BE49-F238E27FC236}">
              <a16:creationId xmlns:a16="http://schemas.microsoft.com/office/drawing/2014/main" id="{8EA831AB-FE08-4E4B-A531-FC89FB5DAB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26</xdr:col>
      <xdr:colOff>756398</xdr:colOff>
      <xdr:row>6</xdr:row>
      <xdr:rowOff>6</xdr:rowOff>
    </xdr:from>
    <xdr:to>
      <xdr:col>34</xdr:col>
      <xdr:colOff>0</xdr:colOff>
      <xdr:row>33</xdr:row>
      <xdr:rowOff>0</xdr:rowOff>
    </xdr:to>
    <xdr:graphicFrame macro="">
      <xdr:nvGraphicFramePr>
        <xdr:cNvPr id="4" name="Gráfico 3">
          <a:extLst>
            <a:ext uri="{FF2B5EF4-FFF2-40B4-BE49-F238E27FC236}">
              <a16:creationId xmlns:a16="http://schemas.microsoft.com/office/drawing/2014/main" id="{4CC8F8A4-7172-49DF-8B93-3B0614A892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27</xdr:col>
      <xdr:colOff>0</xdr:colOff>
      <xdr:row>36</xdr:row>
      <xdr:rowOff>0</xdr:rowOff>
    </xdr:from>
    <xdr:to>
      <xdr:col>34</xdr:col>
      <xdr:colOff>5602</xdr:colOff>
      <xdr:row>62</xdr:row>
      <xdr:rowOff>156876</xdr:rowOff>
    </xdr:to>
    <xdr:graphicFrame macro="">
      <xdr:nvGraphicFramePr>
        <xdr:cNvPr id="5" name="Gráfico 4">
          <a:extLst>
            <a:ext uri="{FF2B5EF4-FFF2-40B4-BE49-F238E27FC236}">
              <a16:creationId xmlns:a16="http://schemas.microsoft.com/office/drawing/2014/main" id="{390334F6-6E0E-45A1-A2D6-2C50F18EA6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50426</xdr:colOff>
      <xdr:row>0</xdr:row>
      <xdr:rowOff>68356</xdr:rowOff>
    </xdr:from>
    <xdr:to>
      <xdr:col>16</xdr:col>
      <xdr:colOff>100854</xdr:colOff>
      <xdr:row>21</xdr:row>
      <xdr:rowOff>134472</xdr:rowOff>
    </xdr:to>
    <xdr:graphicFrame macro="">
      <xdr:nvGraphicFramePr>
        <xdr:cNvPr id="3" name="Gráfico 2">
          <a:extLst>
            <a:ext uri="{FF2B5EF4-FFF2-40B4-BE49-F238E27FC236}">
              <a16:creationId xmlns:a16="http://schemas.microsoft.com/office/drawing/2014/main" id="{F03DDBE9-85C4-42B1-9DE9-49BF444352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Desktop/Dropbox/DGAC/Productos/Demoras/Base%20Demora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dor" refreshedDate="43392.536507870369" createdVersion="6" refreshedVersion="6" minRefreshableVersion="3" recordCount="100" xr:uid="{9517E510-754D-4A0A-B8DA-660891C61BF0}">
  <cacheSource type="worksheet">
    <worksheetSource ref="S3:AH103" sheet="TD Detalle Causas" r:id="rId2"/>
  </cacheSource>
  <cacheFields count="16">
    <cacheField name="Aerolínea" numFmtId="0">
      <sharedItems count="5">
        <s v="Aeroméxico Connect (Aerolitoral)"/>
        <s v="Continental Express (Express Jet)"/>
        <s v="Interjet (ABC Aerolíneas)"/>
        <s v="Transportes Aéreos Regionales (TAR)"/>
        <s v="Vivaaerobus (Aeroenlaces)"/>
      </sharedItems>
    </cacheField>
    <cacheField name="Nacionalidad" numFmtId="0">
      <sharedItems count="2">
        <s v="Mexicanas"/>
        <s v="Estadounidenses"/>
      </sharedItems>
    </cacheField>
    <cacheField name="Imputable" numFmtId="0">
      <sharedItems count="2">
        <s v="Imputable"/>
        <s v="No Imputable"/>
      </sharedItems>
    </cacheField>
    <cacheField name="Causas" numFmtId="0">
      <sharedItems count="20">
        <s v="OPERACIONES AEROLINEA*"/>
        <s v="MANTENIMIENTO AERONAVES*"/>
        <s v="ACCIDENTE*"/>
        <s v="CARGA*"/>
        <s v="COMISARIATO*"/>
        <s v="INCIDENTE*"/>
        <s v="RAMPA AEROLINEA*"/>
        <s v="REPERCUCIONES*"/>
        <s v="TRAFICO/DOCUMENTACION*"/>
        <s v="TRIPULACIONES*"/>
        <s v="METEOROLOGIA"/>
        <s v="ACCIDENTE POR UN TERCERO"/>
        <s v="AEROCARES"/>
        <s v="APLICACIÓN DE CONTROL DE FLUJO "/>
        <s v="AUTORIDADES"/>
        <s v="EVENTO OCASIONAL"/>
        <s v="INCIDENTE POR UN TERCERO"/>
        <s v="INFRAESTRUCTURA AEROPORTUARIA"/>
        <s v="PASILLOS"/>
        <s v="REPERCUCIONES POR UN TERCERO"/>
      </sharedItems>
    </cacheField>
    <cacheField name="Ene" numFmtId="0">
      <sharedItems containsSemiMixedTypes="0" containsString="0" containsNumber="1" containsInteger="1" minValue="0" maxValue="37" count="10">
        <n v="0"/>
        <n v="1"/>
        <n v="4"/>
        <n v="33"/>
        <n v="2"/>
        <n v="37"/>
        <n v="7"/>
        <n v="6"/>
        <n v="10"/>
        <n v="3"/>
      </sharedItems>
    </cacheField>
    <cacheField name="Feb" numFmtId="0">
      <sharedItems containsSemiMixedTypes="0" containsString="0" containsNumber="1" containsInteger="1" minValue="0" maxValue="37" count="9">
        <n v="2"/>
        <n v="0"/>
        <n v="1"/>
        <n v="17"/>
        <n v="3"/>
        <n v="4"/>
        <n v="37"/>
        <n v="5"/>
        <n v="7"/>
      </sharedItems>
    </cacheField>
    <cacheField name="Mar" numFmtId="0">
      <sharedItems containsSemiMixedTypes="0" containsString="0" containsNumber="1" containsInteger="1" minValue="0" maxValue="54" count="7">
        <n v="0"/>
        <n v="1"/>
        <n v="38"/>
        <n v="2"/>
        <n v="54"/>
        <n v="3"/>
        <n v="8"/>
      </sharedItems>
    </cacheField>
    <cacheField name="Abr" numFmtId="0">
      <sharedItems containsSemiMixedTypes="0" containsString="0" containsNumber="1" containsInteger="1" minValue="0" maxValue="37" count="9">
        <n v="0"/>
        <n v="1"/>
        <n v="37"/>
        <n v="18"/>
        <n v="25"/>
        <n v="11"/>
        <n v="8"/>
        <n v="2"/>
        <n v="7"/>
      </sharedItems>
    </cacheField>
    <cacheField name="May" numFmtId="0">
      <sharedItems containsSemiMixedTypes="0" containsString="0" containsNumber="1" containsInteger="1" minValue="0" maxValue="53" count="9">
        <n v="0"/>
        <n v="4"/>
        <n v="1"/>
        <n v="18"/>
        <n v="8"/>
        <n v="53"/>
        <n v="2"/>
        <n v="3"/>
        <n v="7"/>
      </sharedItems>
    </cacheField>
    <cacheField name="Jun" numFmtId="0">
      <sharedItems containsSemiMixedTypes="0" containsString="0" containsNumber="1" containsInteger="1" minValue="0" maxValue="55" count="9">
        <n v="0"/>
        <n v="6"/>
        <n v="1"/>
        <n v="29"/>
        <n v="3"/>
        <n v="55"/>
        <n v="5"/>
        <n v="13"/>
        <n v="10"/>
      </sharedItems>
    </cacheField>
    <cacheField name="Jul" numFmtId="0">
      <sharedItems containsSemiMixedTypes="0" containsString="0" containsNumber="1" containsInteger="1" minValue="0" maxValue="47" count="13">
        <n v="0"/>
        <n v="1"/>
        <n v="15"/>
        <n v="18"/>
        <n v="4"/>
        <n v="47"/>
        <n v="2"/>
        <n v="22"/>
        <n v="6"/>
        <n v="8"/>
        <n v="13"/>
        <n v="9"/>
        <n v="36"/>
      </sharedItems>
    </cacheField>
    <cacheField name="Ago" numFmtId="0">
      <sharedItems containsSemiMixedTypes="0" containsString="0" containsNumber="1" containsInteger="1" minValue="0" maxValue="28" count="13">
        <n v="0"/>
        <n v="2"/>
        <n v="1"/>
        <n v="12"/>
        <n v="19"/>
        <n v="14"/>
        <n v="5"/>
        <n v="25"/>
        <n v="3"/>
        <n v="26"/>
        <n v="8"/>
        <n v="4"/>
        <n v="28"/>
      </sharedItems>
    </cacheField>
    <cacheField name="Sep" numFmtId="0">
      <sharedItems containsSemiMixedTypes="0" containsString="0" containsNumber="1" containsInteger="1" minValue="0" maxValue="40" count="10">
        <n v="0"/>
        <n v="1"/>
        <n v="3"/>
        <n v="40"/>
        <n v="2"/>
        <n v="27"/>
        <n v="13"/>
        <n v="11"/>
        <n v="5"/>
        <n v="31"/>
      </sharedItems>
    </cacheField>
    <cacheField name="Oct" numFmtId="0">
      <sharedItems containsSemiMixedTypes="0" containsString="0" containsNumber="1" containsInteger="1" minValue="0" maxValue="0" count="1">
        <n v="0"/>
      </sharedItems>
    </cacheField>
    <cacheField name="Nov" numFmtId="0">
      <sharedItems containsSemiMixedTypes="0" containsString="0" containsNumber="1" containsInteger="1" minValue="0" maxValue="0" count="1">
        <n v="0"/>
      </sharedItems>
    </cacheField>
    <cacheField name="Dic" numFmtId="0">
      <sharedItems containsSemiMixedTypes="0" containsString="0" containsNumber="1" containsInteger="1" minValue="0" maxValue="0" count="1">
        <n v="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0">
  <r>
    <x v="0"/>
    <x v="0"/>
    <x v="0"/>
    <x v="0"/>
    <x v="0"/>
    <x v="0"/>
    <x v="0"/>
    <x v="0"/>
    <x v="0"/>
    <x v="0"/>
    <x v="0"/>
    <x v="0"/>
    <x v="0"/>
    <x v="0"/>
    <x v="0"/>
    <x v="0"/>
  </r>
  <r>
    <x v="0"/>
    <x v="0"/>
    <x v="0"/>
    <x v="1"/>
    <x v="0"/>
    <x v="1"/>
    <x v="1"/>
    <x v="1"/>
    <x v="1"/>
    <x v="0"/>
    <x v="1"/>
    <x v="1"/>
    <x v="0"/>
    <x v="0"/>
    <x v="0"/>
    <x v="0"/>
  </r>
  <r>
    <x v="0"/>
    <x v="0"/>
    <x v="0"/>
    <x v="2"/>
    <x v="0"/>
    <x v="1"/>
    <x v="0"/>
    <x v="0"/>
    <x v="0"/>
    <x v="0"/>
    <x v="0"/>
    <x v="0"/>
    <x v="0"/>
    <x v="0"/>
    <x v="0"/>
    <x v="0"/>
  </r>
  <r>
    <x v="0"/>
    <x v="0"/>
    <x v="0"/>
    <x v="3"/>
    <x v="0"/>
    <x v="1"/>
    <x v="0"/>
    <x v="0"/>
    <x v="0"/>
    <x v="0"/>
    <x v="0"/>
    <x v="0"/>
    <x v="0"/>
    <x v="0"/>
    <x v="0"/>
    <x v="0"/>
  </r>
  <r>
    <x v="0"/>
    <x v="0"/>
    <x v="0"/>
    <x v="4"/>
    <x v="0"/>
    <x v="1"/>
    <x v="0"/>
    <x v="0"/>
    <x v="0"/>
    <x v="0"/>
    <x v="0"/>
    <x v="0"/>
    <x v="0"/>
    <x v="0"/>
    <x v="0"/>
    <x v="0"/>
  </r>
  <r>
    <x v="0"/>
    <x v="0"/>
    <x v="0"/>
    <x v="5"/>
    <x v="0"/>
    <x v="1"/>
    <x v="0"/>
    <x v="0"/>
    <x v="0"/>
    <x v="0"/>
    <x v="0"/>
    <x v="0"/>
    <x v="0"/>
    <x v="0"/>
    <x v="0"/>
    <x v="0"/>
  </r>
  <r>
    <x v="0"/>
    <x v="0"/>
    <x v="0"/>
    <x v="6"/>
    <x v="0"/>
    <x v="1"/>
    <x v="0"/>
    <x v="0"/>
    <x v="0"/>
    <x v="0"/>
    <x v="0"/>
    <x v="0"/>
    <x v="0"/>
    <x v="0"/>
    <x v="0"/>
    <x v="0"/>
  </r>
  <r>
    <x v="0"/>
    <x v="0"/>
    <x v="0"/>
    <x v="7"/>
    <x v="0"/>
    <x v="1"/>
    <x v="0"/>
    <x v="2"/>
    <x v="1"/>
    <x v="1"/>
    <x v="0"/>
    <x v="0"/>
    <x v="0"/>
    <x v="0"/>
    <x v="0"/>
    <x v="0"/>
  </r>
  <r>
    <x v="0"/>
    <x v="0"/>
    <x v="0"/>
    <x v="8"/>
    <x v="0"/>
    <x v="1"/>
    <x v="0"/>
    <x v="0"/>
    <x v="2"/>
    <x v="0"/>
    <x v="0"/>
    <x v="0"/>
    <x v="0"/>
    <x v="0"/>
    <x v="0"/>
    <x v="0"/>
  </r>
  <r>
    <x v="0"/>
    <x v="0"/>
    <x v="0"/>
    <x v="9"/>
    <x v="1"/>
    <x v="0"/>
    <x v="0"/>
    <x v="0"/>
    <x v="2"/>
    <x v="2"/>
    <x v="0"/>
    <x v="2"/>
    <x v="1"/>
    <x v="0"/>
    <x v="0"/>
    <x v="0"/>
  </r>
  <r>
    <x v="0"/>
    <x v="0"/>
    <x v="1"/>
    <x v="10"/>
    <x v="2"/>
    <x v="2"/>
    <x v="0"/>
    <x v="1"/>
    <x v="2"/>
    <x v="0"/>
    <x v="0"/>
    <x v="0"/>
    <x v="2"/>
    <x v="0"/>
    <x v="0"/>
    <x v="0"/>
  </r>
  <r>
    <x v="0"/>
    <x v="0"/>
    <x v="1"/>
    <x v="11"/>
    <x v="0"/>
    <x v="1"/>
    <x v="0"/>
    <x v="0"/>
    <x v="0"/>
    <x v="0"/>
    <x v="0"/>
    <x v="0"/>
    <x v="0"/>
    <x v="0"/>
    <x v="0"/>
    <x v="0"/>
  </r>
  <r>
    <x v="0"/>
    <x v="0"/>
    <x v="1"/>
    <x v="12"/>
    <x v="0"/>
    <x v="1"/>
    <x v="0"/>
    <x v="0"/>
    <x v="0"/>
    <x v="0"/>
    <x v="0"/>
    <x v="0"/>
    <x v="0"/>
    <x v="0"/>
    <x v="0"/>
    <x v="0"/>
  </r>
  <r>
    <x v="0"/>
    <x v="0"/>
    <x v="1"/>
    <x v="13"/>
    <x v="0"/>
    <x v="1"/>
    <x v="0"/>
    <x v="3"/>
    <x v="3"/>
    <x v="3"/>
    <x v="2"/>
    <x v="3"/>
    <x v="2"/>
    <x v="0"/>
    <x v="0"/>
    <x v="0"/>
  </r>
  <r>
    <x v="0"/>
    <x v="0"/>
    <x v="1"/>
    <x v="14"/>
    <x v="0"/>
    <x v="1"/>
    <x v="0"/>
    <x v="0"/>
    <x v="0"/>
    <x v="0"/>
    <x v="0"/>
    <x v="0"/>
    <x v="0"/>
    <x v="0"/>
    <x v="0"/>
    <x v="0"/>
  </r>
  <r>
    <x v="0"/>
    <x v="0"/>
    <x v="1"/>
    <x v="15"/>
    <x v="0"/>
    <x v="1"/>
    <x v="0"/>
    <x v="0"/>
    <x v="0"/>
    <x v="0"/>
    <x v="0"/>
    <x v="0"/>
    <x v="0"/>
    <x v="0"/>
    <x v="0"/>
    <x v="0"/>
  </r>
  <r>
    <x v="0"/>
    <x v="0"/>
    <x v="1"/>
    <x v="16"/>
    <x v="0"/>
    <x v="1"/>
    <x v="0"/>
    <x v="0"/>
    <x v="0"/>
    <x v="0"/>
    <x v="0"/>
    <x v="0"/>
    <x v="0"/>
    <x v="0"/>
    <x v="0"/>
    <x v="0"/>
  </r>
  <r>
    <x v="0"/>
    <x v="0"/>
    <x v="1"/>
    <x v="17"/>
    <x v="1"/>
    <x v="1"/>
    <x v="0"/>
    <x v="1"/>
    <x v="2"/>
    <x v="0"/>
    <x v="1"/>
    <x v="0"/>
    <x v="0"/>
    <x v="0"/>
    <x v="0"/>
    <x v="0"/>
  </r>
  <r>
    <x v="0"/>
    <x v="0"/>
    <x v="1"/>
    <x v="18"/>
    <x v="0"/>
    <x v="1"/>
    <x v="0"/>
    <x v="0"/>
    <x v="0"/>
    <x v="2"/>
    <x v="0"/>
    <x v="0"/>
    <x v="0"/>
    <x v="0"/>
    <x v="0"/>
    <x v="0"/>
  </r>
  <r>
    <x v="0"/>
    <x v="0"/>
    <x v="1"/>
    <x v="19"/>
    <x v="3"/>
    <x v="3"/>
    <x v="2"/>
    <x v="0"/>
    <x v="4"/>
    <x v="0"/>
    <x v="3"/>
    <x v="4"/>
    <x v="3"/>
    <x v="0"/>
    <x v="0"/>
    <x v="0"/>
  </r>
  <r>
    <x v="1"/>
    <x v="1"/>
    <x v="0"/>
    <x v="0"/>
    <x v="0"/>
    <x v="1"/>
    <x v="0"/>
    <x v="0"/>
    <x v="0"/>
    <x v="0"/>
    <x v="0"/>
    <x v="0"/>
    <x v="0"/>
    <x v="0"/>
    <x v="0"/>
    <x v="0"/>
  </r>
  <r>
    <x v="1"/>
    <x v="1"/>
    <x v="0"/>
    <x v="1"/>
    <x v="1"/>
    <x v="2"/>
    <x v="0"/>
    <x v="1"/>
    <x v="2"/>
    <x v="2"/>
    <x v="1"/>
    <x v="1"/>
    <x v="0"/>
    <x v="0"/>
    <x v="0"/>
    <x v="0"/>
  </r>
  <r>
    <x v="1"/>
    <x v="1"/>
    <x v="0"/>
    <x v="2"/>
    <x v="0"/>
    <x v="1"/>
    <x v="0"/>
    <x v="0"/>
    <x v="0"/>
    <x v="0"/>
    <x v="0"/>
    <x v="0"/>
    <x v="0"/>
    <x v="0"/>
    <x v="0"/>
    <x v="0"/>
  </r>
  <r>
    <x v="1"/>
    <x v="1"/>
    <x v="0"/>
    <x v="3"/>
    <x v="0"/>
    <x v="1"/>
    <x v="0"/>
    <x v="0"/>
    <x v="0"/>
    <x v="0"/>
    <x v="0"/>
    <x v="0"/>
    <x v="0"/>
    <x v="0"/>
    <x v="0"/>
    <x v="0"/>
  </r>
  <r>
    <x v="1"/>
    <x v="1"/>
    <x v="0"/>
    <x v="4"/>
    <x v="0"/>
    <x v="1"/>
    <x v="0"/>
    <x v="0"/>
    <x v="0"/>
    <x v="0"/>
    <x v="0"/>
    <x v="0"/>
    <x v="0"/>
    <x v="0"/>
    <x v="0"/>
    <x v="0"/>
  </r>
  <r>
    <x v="1"/>
    <x v="1"/>
    <x v="0"/>
    <x v="5"/>
    <x v="0"/>
    <x v="1"/>
    <x v="0"/>
    <x v="0"/>
    <x v="0"/>
    <x v="0"/>
    <x v="0"/>
    <x v="0"/>
    <x v="0"/>
    <x v="0"/>
    <x v="0"/>
    <x v="0"/>
  </r>
  <r>
    <x v="1"/>
    <x v="1"/>
    <x v="0"/>
    <x v="6"/>
    <x v="0"/>
    <x v="1"/>
    <x v="0"/>
    <x v="0"/>
    <x v="0"/>
    <x v="0"/>
    <x v="0"/>
    <x v="0"/>
    <x v="0"/>
    <x v="0"/>
    <x v="0"/>
    <x v="0"/>
  </r>
  <r>
    <x v="1"/>
    <x v="1"/>
    <x v="0"/>
    <x v="7"/>
    <x v="0"/>
    <x v="1"/>
    <x v="0"/>
    <x v="0"/>
    <x v="0"/>
    <x v="0"/>
    <x v="0"/>
    <x v="0"/>
    <x v="0"/>
    <x v="0"/>
    <x v="0"/>
    <x v="0"/>
  </r>
  <r>
    <x v="1"/>
    <x v="1"/>
    <x v="0"/>
    <x v="8"/>
    <x v="0"/>
    <x v="1"/>
    <x v="0"/>
    <x v="0"/>
    <x v="0"/>
    <x v="0"/>
    <x v="0"/>
    <x v="0"/>
    <x v="0"/>
    <x v="0"/>
    <x v="0"/>
    <x v="0"/>
  </r>
  <r>
    <x v="1"/>
    <x v="1"/>
    <x v="0"/>
    <x v="9"/>
    <x v="4"/>
    <x v="2"/>
    <x v="0"/>
    <x v="1"/>
    <x v="2"/>
    <x v="2"/>
    <x v="0"/>
    <x v="0"/>
    <x v="4"/>
    <x v="0"/>
    <x v="0"/>
    <x v="0"/>
  </r>
  <r>
    <x v="1"/>
    <x v="1"/>
    <x v="1"/>
    <x v="10"/>
    <x v="1"/>
    <x v="4"/>
    <x v="0"/>
    <x v="0"/>
    <x v="0"/>
    <x v="0"/>
    <x v="0"/>
    <x v="0"/>
    <x v="0"/>
    <x v="0"/>
    <x v="0"/>
    <x v="0"/>
  </r>
  <r>
    <x v="1"/>
    <x v="1"/>
    <x v="1"/>
    <x v="11"/>
    <x v="0"/>
    <x v="1"/>
    <x v="0"/>
    <x v="0"/>
    <x v="0"/>
    <x v="0"/>
    <x v="0"/>
    <x v="0"/>
    <x v="0"/>
    <x v="0"/>
    <x v="0"/>
    <x v="0"/>
  </r>
  <r>
    <x v="1"/>
    <x v="1"/>
    <x v="1"/>
    <x v="12"/>
    <x v="0"/>
    <x v="1"/>
    <x v="0"/>
    <x v="0"/>
    <x v="0"/>
    <x v="0"/>
    <x v="0"/>
    <x v="0"/>
    <x v="0"/>
    <x v="0"/>
    <x v="0"/>
    <x v="0"/>
  </r>
  <r>
    <x v="1"/>
    <x v="1"/>
    <x v="1"/>
    <x v="13"/>
    <x v="0"/>
    <x v="1"/>
    <x v="0"/>
    <x v="0"/>
    <x v="0"/>
    <x v="0"/>
    <x v="0"/>
    <x v="0"/>
    <x v="0"/>
    <x v="0"/>
    <x v="0"/>
    <x v="0"/>
  </r>
  <r>
    <x v="1"/>
    <x v="1"/>
    <x v="1"/>
    <x v="14"/>
    <x v="0"/>
    <x v="1"/>
    <x v="0"/>
    <x v="0"/>
    <x v="0"/>
    <x v="0"/>
    <x v="0"/>
    <x v="0"/>
    <x v="0"/>
    <x v="0"/>
    <x v="0"/>
    <x v="0"/>
  </r>
  <r>
    <x v="1"/>
    <x v="1"/>
    <x v="1"/>
    <x v="15"/>
    <x v="0"/>
    <x v="1"/>
    <x v="0"/>
    <x v="0"/>
    <x v="0"/>
    <x v="0"/>
    <x v="0"/>
    <x v="0"/>
    <x v="0"/>
    <x v="0"/>
    <x v="0"/>
    <x v="0"/>
  </r>
  <r>
    <x v="1"/>
    <x v="1"/>
    <x v="1"/>
    <x v="16"/>
    <x v="0"/>
    <x v="1"/>
    <x v="0"/>
    <x v="0"/>
    <x v="0"/>
    <x v="0"/>
    <x v="0"/>
    <x v="0"/>
    <x v="0"/>
    <x v="0"/>
    <x v="0"/>
    <x v="0"/>
  </r>
  <r>
    <x v="1"/>
    <x v="1"/>
    <x v="1"/>
    <x v="17"/>
    <x v="0"/>
    <x v="1"/>
    <x v="0"/>
    <x v="0"/>
    <x v="0"/>
    <x v="0"/>
    <x v="0"/>
    <x v="0"/>
    <x v="0"/>
    <x v="0"/>
    <x v="0"/>
    <x v="0"/>
  </r>
  <r>
    <x v="1"/>
    <x v="1"/>
    <x v="1"/>
    <x v="18"/>
    <x v="0"/>
    <x v="1"/>
    <x v="0"/>
    <x v="0"/>
    <x v="0"/>
    <x v="0"/>
    <x v="0"/>
    <x v="0"/>
    <x v="0"/>
    <x v="0"/>
    <x v="0"/>
    <x v="0"/>
  </r>
  <r>
    <x v="1"/>
    <x v="1"/>
    <x v="1"/>
    <x v="19"/>
    <x v="0"/>
    <x v="1"/>
    <x v="0"/>
    <x v="0"/>
    <x v="0"/>
    <x v="0"/>
    <x v="0"/>
    <x v="0"/>
    <x v="0"/>
    <x v="0"/>
    <x v="0"/>
    <x v="0"/>
  </r>
  <r>
    <x v="2"/>
    <x v="0"/>
    <x v="0"/>
    <x v="0"/>
    <x v="0"/>
    <x v="1"/>
    <x v="0"/>
    <x v="0"/>
    <x v="0"/>
    <x v="0"/>
    <x v="0"/>
    <x v="0"/>
    <x v="0"/>
    <x v="0"/>
    <x v="0"/>
    <x v="0"/>
  </r>
  <r>
    <x v="2"/>
    <x v="0"/>
    <x v="0"/>
    <x v="1"/>
    <x v="0"/>
    <x v="1"/>
    <x v="0"/>
    <x v="0"/>
    <x v="0"/>
    <x v="0"/>
    <x v="0"/>
    <x v="0"/>
    <x v="1"/>
    <x v="0"/>
    <x v="0"/>
    <x v="0"/>
  </r>
  <r>
    <x v="2"/>
    <x v="0"/>
    <x v="0"/>
    <x v="2"/>
    <x v="0"/>
    <x v="1"/>
    <x v="0"/>
    <x v="0"/>
    <x v="0"/>
    <x v="0"/>
    <x v="0"/>
    <x v="0"/>
    <x v="0"/>
    <x v="0"/>
    <x v="0"/>
    <x v="0"/>
  </r>
  <r>
    <x v="2"/>
    <x v="0"/>
    <x v="0"/>
    <x v="3"/>
    <x v="0"/>
    <x v="1"/>
    <x v="0"/>
    <x v="0"/>
    <x v="0"/>
    <x v="0"/>
    <x v="0"/>
    <x v="0"/>
    <x v="0"/>
    <x v="0"/>
    <x v="0"/>
    <x v="0"/>
  </r>
  <r>
    <x v="2"/>
    <x v="0"/>
    <x v="0"/>
    <x v="4"/>
    <x v="0"/>
    <x v="1"/>
    <x v="0"/>
    <x v="0"/>
    <x v="0"/>
    <x v="0"/>
    <x v="0"/>
    <x v="0"/>
    <x v="0"/>
    <x v="0"/>
    <x v="0"/>
    <x v="0"/>
  </r>
  <r>
    <x v="2"/>
    <x v="0"/>
    <x v="0"/>
    <x v="5"/>
    <x v="0"/>
    <x v="1"/>
    <x v="0"/>
    <x v="0"/>
    <x v="0"/>
    <x v="0"/>
    <x v="0"/>
    <x v="0"/>
    <x v="0"/>
    <x v="0"/>
    <x v="0"/>
    <x v="0"/>
  </r>
  <r>
    <x v="2"/>
    <x v="0"/>
    <x v="0"/>
    <x v="6"/>
    <x v="1"/>
    <x v="5"/>
    <x v="3"/>
    <x v="0"/>
    <x v="0"/>
    <x v="4"/>
    <x v="4"/>
    <x v="0"/>
    <x v="0"/>
    <x v="0"/>
    <x v="0"/>
    <x v="0"/>
  </r>
  <r>
    <x v="2"/>
    <x v="0"/>
    <x v="0"/>
    <x v="7"/>
    <x v="5"/>
    <x v="6"/>
    <x v="4"/>
    <x v="0"/>
    <x v="5"/>
    <x v="0"/>
    <x v="0"/>
    <x v="0"/>
    <x v="0"/>
    <x v="0"/>
    <x v="0"/>
    <x v="0"/>
  </r>
  <r>
    <x v="2"/>
    <x v="0"/>
    <x v="0"/>
    <x v="8"/>
    <x v="0"/>
    <x v="1"/>
    <x v="0"/>
    <x v="0"/>
    <x v="0"/>
    <x v="0"/>
    <x v="0"/>
    <x v="0"/>
    <x v="0"/>
    <x v="0"/>
    <x v="0"/>
    <x v="0"/>
  </r>
  <r>
    <x v="2"/>
    <x v="0"/>
    <x v="0"/>
    <x v="9"/>
    <x v="0"/>
    <x v="1"/>
    <x v="0"/>
    <x v="0"/>
    <x v="0"/>
    <x v="0"/>
    <x v="0"/>
    <x v="0"/>
    <x v="0"/>
    <x v="0"/>
    <x v="0"/>
    <x v="0"/>
  </r>
  <r>
    <x v="2"/>
    <x v="0"/>
    <x v="1"/>
    <x v="10"/>
    <x v="0"/>
    <x v="1"/>
    <x v="0"/>
    <x v="0"/>
    <x v="0"/>
    <x v="0"/>
    <x v="0"/>
    <x v="0"/>
    <x v="0"/>
    <x v="0"/>
    <x v="0"/>
    <x v="0"/>
  </r>
  <r>
    <x v="2"/>
    <x v="0"/>
    <x v="1"/>
    <x v="11"/>
    <x v="0"/>
    <x v="1"/>
    <x v="0"/>
    <x v="0"/>
    <x v="0"/>
    <x v="0"/>
    <x v="0"/>
    <x v="0"/>
    <x v="0"/>
    <x v="0"/>
    <x v="0"/>
    <x v="0"/>
  </r>
  <r>
    <x v="2"/>
    <x v="0"/>
    <x v="1"/>
    <x v="12"/>
    <x v="0"/>
    <x v="1"/>
    <x v="0"/>
    <x v="0"/>
    <x v="0"/>
    <x v="0"/>
    <x v="0"/>
    <x v="0"/>
    <x v="0"/>
    <x v="0"/>
    <x v="0"/>
    <x v="0"/>
  </r>
  <r>
    <x v="2"/>
    <x v="0"/>
    <x v="1"/>
    <x v="13"/>
    <x v="0"/>
    <x v="1"/>
    <x v="0"/>
    <x v="4"/>
    <x v="0"/>
    <x v="0"/>
    <x v="1"/>
    <x v="0"/>
    <x v="5"/>
    <x v="0"/>
    <x v="0"/>
    <x v="0"/>
  </r>
  <r>
    <x v="2"/>
    <x v="0"/>
    <x v="1"/>
    <x v="14"/>
    <x v="0"/>
    <x v="1"/>
    <x v="0"/>
    <x v="0"/>
    <x v="0"/>
    <x v="0"/>
    <x v="0"/>
    <x v="0"/>
    <x v="0"/>
    <x v="0"/>
    <x v="0"/>
    <x v="0"/>
  </r>
  <r>
    <x v="2"/>
    <x v="0"/>
    <x v="1"/>
    <x v="15"/>
    <x v="0"/>
    <x v="1"/>
    <x v="0"/>
    <x v="0"/>
    <x v="2"/>
    <x v="0"/>
    <x v="0"/>
    <x v="0"/>
    <x v="0"/>
    <x v="0"/>
    <x v="0"/>
    <x v="0"/>
  </r>
  <r>
    <x v="2"/>
    <x v="0"/>
    <x v="1"/>
    <x v="16"/>
    <x v="0"/>
    <x v="1"/>
    <x v="0"/>
    <x v="0"/>
    <x v="0"/>
    <x v="0"/>
    <x v="0"/>
    <x v="0"/>
    <x v="0"/>
    <x v="0"/>
    <x v="0"/>
    <x v="0"/>
  </r>
  <r>
    <x v="2"/>
    <x v="0"/>
    <x v="1"/>
    <x v="17"/>
    <x v="0"/>
    <x v="1"/>
    <x v="0"/>
    <x v="0"/>
    <x v="0"/>
    <x v="0"/>
    <x v="0"/>
    <x v="0"/>
    <x v="0"/>
    <x v="0"/>
    <x v="0"/>
    <x v="0"/>
  </r>
  <r>
    <x v="2"/>
    <x v="0"/>
    <x v="1"/>
    <x v="18"/>
    <x v="0"/>
    <x v="1"/>
    <x v="0"/>
    <x v="0"/>
    <x v="0"/>
    <x v="0"/>
    <x v="0"/>
    <x v="0"/>
    <x v="0"/>
    <x v="0"/>
    <x v="0"/>
    <x v="0"/>
  </r>
  <r>
    <x v="2"/>
    <x v="0"/>
    <x v="1"/>
    <x v="19"/>
    <x v="0"/>
    <x v="1"/>
    <x v="0"/>
    <x v="0"/>
    <x v="0"/>
    <x v="5"/>
    <x v="5"/>
    <x v="5"/>
    <x v="0"/>
    <x v="0"/>
    <x v="0"/>
    <x v="0"/>
  </r>
  <r>
    <x v="3"/>
    <x v="0"/>
    <x v="0"/>
    <x v="0"/>
    <x v="0"/>
    <x v="2"/>
    <x v="0"/>
    <x v="0"/>
    <x v="6"/>
    <x v="0"/>
    <x v="0"/>
    <x v="0"/>
    <x v="0"/>
    <x v="0"/>
    <x v="0"/>
    <x v="0"/>
  </r>
  <r>
    <x v="3"/>
    <x v="0"/>
    <x v="0"/>
    <x v="1"/>
    <x v="6"/>
    <x v="7"/>
    <x v="3"/>
    <x v="5"/>
    <x v="1"/>
    <x v="0"/>
    <x v="6"/>
    <x v="6"/>
    <x v="4"/>
    <x v="0"/>
    <x v="0"/>
    <x v="0"/>
  </r>
  <r>
    <x v="3"/>
    <x v="0"/>
    <x v="0"/>
    <x v="2"/>
    <x v="0"/>
    <x v="1"/>
    <x v="0"/>
    <x v="0"/>
    <x v="0"/>
    <x v="0"/>
    <x v="0"/>
    <x v="0"/>
    <x v="0"/>
    <x v="0"/>
    <x v="0"/>
    <x v="0"/>
  </r>
  <r>
    <x v="3"/>
    <x v="0"/>
    <x v="0"/>
    <x v="3"/>
    <x v="0"/>
    <x v="1"/>
    <x v="0"/>
    <x v="0"/>
    <x v="0"/>
    <x v="0"/>
    <x v="0"/>
    <x v="0"/>
    <x v="0"/>
    <x v="0"/>
    <x v="0"/>
    <x v="0"/>
  </r>
  <r>
    <x v="3"/>
    <x v="0"/>
    <x v="0"/>
    <x v="4"/>
    <x v="0"/>
    <x v="1"/>
    <x v="0"/>
    <x v="0"/>
    <x v="0"/>
    <x v="0"/>
    <x v="0"/>
    <x v="0"/>
    <x v="0"/>
    <x v="0"/>
    <x v="0"/>
    <x v="0"/>
  </r>
  <r>
    <x v="3"/>
    <x v="0"/>
    <x v="0"/>
    <x v="5"/>
    <x v="0"/>
    <x v="1"/>
    <x v="0"/>
    <x v="0"/>
    <x v="0"/>
    <x v="0"/>
    <x v="0"/>
    <x v="0"/>
    <x v="0"/>
    <x v="0"/>
    <x v="0"/>
    <x v="0"/>
  </r>
  <r>
    <x v="3"/>
    <x v="0"/>
    <x v="0"/>
    <x v="6"/>
    <x v="1"/>
    <x v="1"/>
    <x v="0"/>
    <x v="0"/>
    <x v="2"/>
    <x v="0"/>
    <x v="0"/>
    <x v="0"/>
    <x v="0"/>
    <x v="0"/>
    <x v="0"/>
    <x v="0"/>
  </r>
  <r>
    <x v="3"/>
    <x v="0"/>
    <x v="0"/>
    <x v="7"/>
    <x v="7"/>
    <x v="8"/>
    <x v="3"/>
    <x v="6"/>
    <x v="7"/>
    <x v="6"/>
    <x v="7"/>
    <x v="0"/>
    <x v="0"/>
    <x v="0"/>
    <x v="0"/>
    <x v="0"/>
  </r>
  <r>
    <x v="3"/>
    <x v="0"/>
    <x v="0"/>
    <x v="8"/>
    <x v="0"/>
    <x v="1"/>
    <x v="0"/>
    <x v="1"/>
    <x v="0"/>
    <x v="0"/>
    <x v="0"/>
    <x v="0"/>
    <x v="0"/>
    <x v="0"/>
    <x v="0"/>
    <x v="0"/>
  </r>
  <r>
    <x v="3"/>
    <x v="0"/>
    <x v="0"/>
    <x v="9"/>
    <x v="1"/>
    <x v="5"/>
    <x v="3"/>
    <x v="7"/>
    <x v="2"/>
    <x v="2"/>
    <x v="6"/>
    <x v="0"/>
    <x v="1"/>
    <x v="0"/>
    <x v="0"/>
    <x v="0"/>
  </r>
  <r>
    <x v="3"/>
    <x v="0"/>
    <x v="1"/>
    <x v="10"/>
    <x v="0"/>
    <x v="2"/>
    <x v="0"/>
    <x v="8"/>
    <x v="0"/>
    <x v="0"/>
    <x v="0"/>
    <x v="0"/>
    <x v="4"/>
    <x v="0"/>
    <x v="0"/>
    <x v="0"/>
  </r>
  <r>
    <x v="3"/>
    <x v="0"/>
    <x v="1"/>
    <x v="11"/>
    <x v="0"/>
    <x v="1"/>
    <x v="0"/>
    <x v="0"/>
    <x v="0"/>
    <x v="0"/>
    <x v="0"/>
    <x v="0"/>
    <x v="0"/>
    <x v="0"/>
    <x v="0"/>
    <x v="0"/>
  </r>
  <r>
    <x v="3"/>
    <x v="0"/>
    <x v="1"/>
    <x v="12"/>
    <x v="0"/>
    <x v="1"/>
    <x v="0"/>
    <x v="0"/>
    <x v="0"/>
    <x v="0"/>
    <x v="0"/>
    <x v="0"/>
    <x v="0"/>
    <x v="0"/>
    <x v="0"/>
    <x v="0"/>
  </r>
  <r>
    <x v="3"/>
    <x v="0"/>
    <x v="1"/>
    <x v="13"/>
    <x v="0"/>
    <x v="1"/>
    <x v="0"/>
    <x v="0"/>
    <x v="0"/>
    <x v="0"/>
    <x v="0"/>
    <x v="0"/>
    <x v="0"/>
    <x v="0"/>
    <x v="0"/>
    <x v="0"/>
  </r>
  <r>
    <x v="3"/>
    <x v="0"/>
    <x v="1"/>
    <x v="14"/>
    <x v="0"/>
    <x v="1"/>
    <x v="0"/>
    <x v="0"/>
    <x v="0"/>
    <x v="0"/>
    <x v="0"/>
    <x v="0"/>
    <x v="0"/>
    <x v="0"/>
    <x v="0"/>
    <x v="0"/>
  </r>
  <r>
    <x v="3"/>
    <x v="0"/>
    <x v="1"/>
    <x v="15"/>
    <x v="0"/>
    <x v="0"/>
    <x v="0"/>
    <x v="5"/>
    <x v="0"/>
    <x v="0"/>
    <x v="0"/>
    <x v="0"/>
    <x v="0"/>
    <x v="0"/>
    <x v="0"/>
    <x v="0"/>
  </r>
  <r>
    <x v="3"/>
    <x v="0"/>
    <x v="1"/>
    <x v="16"/>
    <x v="0"/>
    <x v="1"/>
    <x v="0"/>
    <x v="0"/>
    <x v="0"/>
    <x v="0"/>
    <x v="0"/>
    <x v="0"/>
    <x v="0"/>
    <x v="0"/>
    <x v="0"/>
    <x v="0"/>
  </r>
  <r>
    <x v="3"/>
    <x v="0"/>
    <x v="1"/>
    <x v="17"/>
    <x v="0"/>
    <x v="1"/>
    <x v="1"/>
    <x v="0"/>
    <x v="0"/>
    <x v="0"/>
    <x v="0"/>
    <x v="0"/>
    <x v="0"/>
    <x v="0"/>
    <x v="0"/>
    <x v="0"/>
  </r>
  <r>
    <x v="3"/>
    <x v="0"/>
    <x v="1"/>
    <x v="18"/>
    <x v="0"/>
    <x v="1"/>
    <x v="0"/>
    <x v="0"/>
    <x v="0"/>
    <x v="0"/>
    <x v="0"/>
    <x v="0"/>
    <x v="0"/>
    <x v="0"/>
    <x v="0"/>
    <x v="0"/>
  </r>
  <r>
    <x v="3"/>
    <x v="0"/>
    <x v="1"/>
    <x v="19"/>
    <x v="0"/>
    <x v="1"/>
    <x v="0"/>
    <x v="0"/>
    <x v="0"/>
    <x v="0"/>
    <x v="8"/>
    <x v="7"/>
    <x v="6"/>
    <x v="0"/>
    <x v="0"/>
    <x v="0"/>
  </r>
  <r>
    <x v="4"/>
    <x v="0"/>
    <x v="0"/>
    <x v="0"/>
    <x v="1"/>
    <x v="0"/>
    <x v="5"/>
    <x v="7"/>
    <x v="0"/>
    <x v="0"/>
    <x v="9"/>
    <x v="0"/>
    <x v="4"/>
    <x v="0"/>
    <x v="0"/>
    <x v="0"/>
  </r>
  <r>
    <x v="4"/>
    <x v="0"/>
    <x v="0"/>
    <x v="1"/>
    <x v="0"/>
    <x v="1"/>
    <x v="5"/>
    <x v="0"/>
    <x v="2"/>
    <x v="0"/>
    <x v="0"/>
    <x v="8"/>
    <x v="1"/>
    <x v="0"/>
    <x v="0"/>
    <x v="0"/>
  </r>
  <r>
    <x v="4"/>
    <x v="0"/>
    <x v="0"/>
    <x v="2"/>
    <x v="0"/>
    <x v="1"/>
    <x v="0"/>
    <x v="0"/>
    <x v="0"/>
    <x v="0"/>
    <x v="0"/>
    <x v="0"/>
    <x v="0"/>
    <x v="0"/>
    <x v="0"/>
    <x v="0"/>
  </r>
  <r>
    <x v="4"/>
    <x v="0"/>
    <x v="0"/>
    <x v="3"/>
    <x v="0"/>
    <x v="1"/>
    <x v="0"/>
    <x v="0"/>
    <x v="7"/>
    <x v="0"/>
    <x v="0"/>
    <x v="0"/>
    <x v="0"/>
    <x v="0"/>
    <x v="0"/>
    <x v="0"/>
  </r>
  <r>
    <x v="4"/>
    <x v="0"/>
    <x v="0"/>
    <x v="4"/>
    <x v="0"/>
    <x v="1"/>
    <x v="0"/>
    <x v="0"/>
    <x v="0"/>
    <x v="0"/>
    <x v="0"/>
    <x v="0"/>
    <x v="0"/>
    <x v="0"/>
    <x v="0"/>
    <x v="0"/>
  </r>
  <r>
    <x v="4"/>
    <x v="0"/>
    <x v="0"/>
    <x v="5"/>
    <x v="0"/>
    <x v="1"/>
    <x v="0"/>
    <x v="0"/>
    <x v="0"/>
    <x v="0"/>
    <x v="0"/>
    <x v="0"/>
    <x v="0"/>
    <x v="0"/>
    <x v="0"/>
    <x v="0"/>
  </r>
  <r>
    <x v="4"/>
    <x v="0"/>
    <x v="0"/>
    <x v="6"/>
    <x v="0"/>
    <x v="1"/>
    <x v="0"/>
    <x v="0"/>
    <x v="0"/>
    <x v="2"/>
    <x v="0"/>
    <x v="0"/>
    <x v="0"/>
    <x v="0"/>
    <x v="0"/>
    <x v="0"/>
  </r>
  <r>
    <x v="4"/>
    <x v="0"/>
    <x v="0"/>
    <x v="7"/>
    <x v="8"/>
    <x v="8"/>
    <x v="6"/>
    <x v="6"/>
    <x v="8"/>
    <x v="0"/>
    <x v="10"/>
    <x v="9"/>
    <x v="7"/>
    <x v="0"/>
    <x v="0"/>
    <x v="0"/>
  </r>
  <r>
    <x v="4"/>
    <x v="0"/>
    <x v="0"/>
    <x v="8"/>
    <x v="9"/>
    <x v="1"/>
    <x v="0"/>
    <x v="6"/>
    <x v="7"/>
    <x v="7"/>
    <x v="11"/>
    <x v="10"/>
    <x v="8"/>
    <x v="0"/>
    <x v="0"/>
    <x v="0"/>
  </r>
  <r>
    <x v="4"/>
    <x v="0"/>
    <x v="0"/>
    <x v="9"/>
    <x v="0"/>
    <x v="1"/>
    <x v="0"/>
    <x v="1"/>
    <x v="0"/>
    <x v="0"/>
    <x v="0"/>
    <x v="2"/>
    <x v="0"/>
    <x v="0"/>
    <x v="0"/>
    <x v="0"/>
  </r>
  <r>
    <x v="4"/>
    <x v="0"/>
    <x v="1"/>
    <x v="10"/>
    <x v="0"/>
    <x v="2"/>
    <x v="3"/>
    <x v="0"/>
    <x v="2"/>
    <x v="8"/>
    <x v="0"/>
    <x v="0"/>
    <x v="0"/>
    <x v="0"/>
    <x v="0"/>
    <x v="0"/>
  </r>
  <r>
    <x v="4"/>
    <x v="0"/>
    <x v="1"/>
    <x v="11"/>
    <x v="0"/>
    <x v="1"/>
    <x v="0"/>
    <x v="0"/>
    <x v="0"/>
    <x v="0"/>
    <x v="0"/>
    <x v="0"/>
    <x v="0"/>
    <x v="0"/>
    <x v="0"/>
    <x v="0"/>
  </r>
  <r>
    <x v="4"/>
    <x v="0"/>
    <x v="1"/>
    <x v="12"/>
    <x v="0"/>
    <x v="1"/>
    <x v="0"/>
    <x v="0"/>
    <x v="0"/>
    <x v="0"/>
    <x v="0"/>
    <x v="0"/>
    <x v="0"/>
    <x v="0"/>
    <x v="0"/>
    <x v="0"/>
  </r>
  <r>
    <x v="4"/>
    <x v="0"/>
    <x v="1"/>
    <x v="13"/>
    <x v="0"/>
    <x v="1"/>
    <x v="0"/>
    <x v="0"/>
    <x v="0"/>
    <x v="0"/>
    <x v="0"/>
    <x v="0"/>
    <x v="0"/>
    <x v="0"/>
    <x v="0"/>
    <x v="0"/>
  </r>
  <r>
    <x v="4"/>
    <x v="0"/>
    <x v="1"/>
    <x v="14"/>
    <x v="0"/>
    <x v="1"/>
    <x v="0"/>
    <x v="0"/>
    <x v="0"/>
    <x v="0"/>
    <x v="0"/>
    <x v="0"/>
    <x v="0"/>
    <x v="0"/>
    <x v="0"/>
    <x v="0"/>
  </r>
  <r>
    <x v="4"/>
    <x v="0"/>
    <x v="1"/>
    <x v="15"/>
    <x v="0"/>
    <x v="1"/>
    <x v="0"/>
    <x v="0"/>
    <x v="0"/>
    <x v="0"/>
    <x v="0"/>
    <x v="0"/>
    <x v="0"/>
    <x v="0"/>
    <x v="0"/>
    <x v="0"/>
  </r>
  <r>
    <x v="4"/>
    <x v="0"/>
    <x v="1"/>
    <x v="16"/>
    <x v="0"/>
    <x v="2"/>
    <x v="0"/>
    <x v="0"/>
    <x v="0"/>
    <x v="0"/>
    <x v="0"/>
    <x v="0"/>
    <x v="0"/>
    <x v="0"/>
    <x v="0"/>
    <x v="0"/>
  </r>
  <r>
    <x v="4"/>
    <x v="0"/>
    <x v="1"/>
    <x v="17"/>
    <x v="0"/>
    <x v="4"/>
    <x v="0"/>
    <x v="1"/>
    <x v="0"/>
    <x v="0"/>
    <x v="0"/>
    <x v="11"/>
    <x v="0"/>
    <x v="0"/>
    <x v="0"/>
    <x v="0"/>
  </r>
  <r>
    <x v="4"/>
    <x v="0"/>
    <x v="1"/>
    <x v="18"/>
    <x v="0"/>
    <x v="1"/>
    <x v="0"/>
    <x v="0"/>
    <x v="0"/>
    <x v="0"/>
    <x v="0"/>
    <x v="0"/>
    <x v="0"/>
    <x v="0"/>
    <x v="0"/>
    <x v="0"/>
  </r>
  <r>
    <x v="4"/>
    <x v="0"/>
    <x v="1"/>
    <x v="19"/>
    <x v="0"/>
    <x v="1"/>
    <x v="0"/>
    <x v="0"/>
    <x v="0"/>
    <x v="0"/>
    <x v="12"/>
    <x v="12"/>
    <x v="9"/>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EBA8F30-BDC5-4A35-9195-1C2F6FC613CF}" name="TablaDinámica13" cacheId="131" applyNumberFormats="0" applyBorderFormats="0" applyFontFormats="0" applyPatternFormats="0" applyAlignmentFormats="0" applyWidthHeightFormats="1" dataCaption="Valores" updatedVersion="6" minRefreshableVersion="3" showDrill="0" colGrandTotals="0" itemPrintTitles="1" createdVersion="6" indent="0" outline="1" outlineData="1" multipleFieldFilters="0">
  <location ref="A4:M27" firstHeaderRow="0" firstDataRow="1" firstDataCol="1" rowPageCount="2" colPageCount="1"/>
  <pivotFields count="16">
    <pivotField axis="axisPage" showAll="0">
      <items count="6">
        <item x="0"/>
        <item x="2"/>
        <item x="3"/>
        <item x="1"/>
        <item x="4"/>
        <item t="default"/>
      </items>
    </pivotField>
    <pivotField axis="axisPage" showAll="0">
      <items count="3">
        <item x="1"/>
        <item x="0"/>
        <item t="default"/>
      </items>
    </pivotField>
    <pivotField axis="axisRow" showAll="0" sortType="ascending">
      <items count="3">
        <item x="0"/>
        <item x="1"/>
        <item t="default"/>
      </items>
    </pivotField>
    <pivotField axis="axisRow" showAll="0">
      <items count="21">
        <item x="11"/>
        <item x="2"/>
        <item x="12"/>
        <item x="13"/>
        <item x="14"/>
        <item x="3"/>
        <item x="4"/>
        <item x="15"/>
        <item x="16"/>
        <item x="5"/>
        <item x="17"/>
        <item x="1"/>
        <item x="10"/>
        <item x="0"/>
        <item x="18"/>
        <item x="6"/>
        <item x="19"/>
        <item x="7"/>
        <item x="8"/>
        <item x="9"/>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3"/>
  </rowFields>
  <rowItems count="23">
    <i>
      <x/>
    </i>
    <i r="1">
      <x v="1"/>
    </i>
    <i r="1">
      <x v="5"/>
    </i>
    <i r="1">
      <x v="6"/>
    </i>
    <i r="1">
      <x v="9"/>
    </i>
    <i r="1">
      <x v="11"/>
    </i>
    <i r="1">
      <x v="13"/>
    </i>
    <i r="1">
      <x v="15"/>
    </i>
    <i r="1">
      <x v="17"/>
    </i>
    <i r="1">
      <x v="18"/>
    </i>
    <i r="1">
      <x v="19"/>
    </i>
    <i>
      <x v="1"/>
    </i>
    <i r="1">
      <x/>
    </i>
    <i r="1">
      <x v="2"/>
    </i>
    <i r="1">
      <x v="3"/>
    </i>
    <i r="1">
      <x v="4"/>
    </i>
    <i r="1">
      <x v="7"/>
    </i>
    <i r="1">
      <x v="8"/>
    </i>
    <i r="1">
      <x v="10"/>
    </i>
    <i r="1">
      <x v="12"/>
    </i>
    <i r="1">
      <x v="14"/>
    </i>
    <i r="1">
      <x v="16"/>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go" fld="11" baseField="0" baseItem="0"/>
    <dataField name="Suma de Sep" fld="12" baseField="0" baseItem="0"/>
    <dataField name="Suma de Oct" fld="13" baseField="0" baseItem="0"/>
    <dataField name="Suma de Nov" fld="14" baseField="0" baseItem="0"/>
    <dataField name="Suma de Dic" fld="15" baseField="0" baseItem="0"/>
  </dataFields>
  <formats count="36">
    <format dxfId="71">
      <pivotArea field="2" type="button" dataOnly="0" labelOnly="1" outline="0" axis="axisRow" fieldPosition="0"/>
    </format>
    <format dxfId="70">
      <pivotArea dataOnly="0" labelOnly="1" outline="0" fieldPosition="0">
        <references count="1">
          <reference field="4294967294" count="12">
            <x v="0"/>
            <x v="1"/>
            <x v="2"/>
            <x v="3"/>
            <x v="4"/>
            <x v="5"/>
            <x v="6"/>
            <x v="7"/>
            <x v="8"/>
            <x v="9"/>
            <x v="10"/>
            <x v="11"/>
          </reference>
        </references>
      </pivotArea>
    </format>
    <format dxfId="69">
      <pivotArea field="2" type="button" dataOnly="0" labelOnly="1" outline="0" axis="axisRow" fieldPosition="0"/>
    </format>
    <format dxfId="68">
      <pivotArea dataOnly="0" labelOnly="1" outline="0" fieldPosition="0">
        <references count="1">
          <reference field="4294967294" count="12">
            <x v="0"/>
            <x v="1"/>
            <x v="2"/>
            <x v="3"/>
            <x v="4"/>
            <x v="5"/>
            <x v="6"/>
            <x v="7"/>
            <x v="8"/>
            <x v="9"/>
            <x v="10"/>
            <x v="11"/>
          </reference>
        </references>
      </pivotArea>
    </format>
    <format dxfId="67">
      <pivotArea field="2" type="button" dataOnly="0" labelOnly="1" outline="0" axis="axisRow" fieldPosition="0"/>
    </format>
    <format dxfId="66">
      <pivotArea dataOnly="0" labelOnly="1" outline="0" fieldPosition="0">
        <references count="1">
          <reference field="4294967294" count="12">
            <x v="0"/>
            <x v="1"/>
            <x v="2"/>
            <x v="3"/>
            <x v="4"/>
            <x v="5"/>
            <x v="6"/>
            <x v="7"/>
            <x v="8"/>
            <x v="9"/>
            <x v="10"/>
            <x v="11"/>
          </reference>
        </references>
      </pivotArea>
    </format>
    <format dxfId="65">
      <pivotArea outline="0" collapsedLevelsAreSubtotals="1" fieldPosition="0"/>
    </format>
    <format dxfId="64">
      <pivotArea outline="0" collapsedLevelsAreSubtotals="1" fieldPosition="0"/>
    </format>
    <format dxfId="63">
      <pivotArea outline="0" collapsedLevelsAreSubtotals="1" fieldPosition="0"/>
    </format>
    <format dxfId="62">
      <pivotArea outline="0" collapsedLevelsAreSubtotals="1" fieldPosition="0"/>
    </format>
    <format dxfId="61">
      <pivotArea outline="0" collapsedLevelsAreSubtotals="1" fieldPosition="0"/>
    </format>
    <format dxfId="60">
      <pivotArea outline="0" collapsedLevelsAreSubtotals="1" fieldPosition="0"/>
    </format>
    <format dxfId="59">
      <pivotArea type="all" dataOnly="0" outline="0" fieldPosition="0"/>
    </format>
    <format dxfId="58">
      <pivotArea outline="0" collapsedLevelsAreSubtotals="1" fieldPosition="0"/>
    </format>
    <format dxfId="57">
      <pivotArea field="2" type="button" dataOnly="0" labelOnly="1" outline="0" axis="axisRow" fieldPosition="0"/>
    </format>
    <format dxfId="56">
      <pivotArea dataOnly="0" labelOnly="1" fieldPosition="0">
        <references count="1">
          <reference field="2" count="0"/>
        </references>
      </pivotArea>
    </format>
    <format dxfId="55">
      <pivotArea dataOnly="0" labelOnly="1" grandRow="1" outline="0" fieldPosition="0"/>
    </format>
    <format dxfId="54">
      <pivotArea dataOnly="0" labelOnly="1" fieldPosition="0">
        <references count="2">
          <reference field="2" count="1" selected="0">
            <x v="0"/>
          </reference>
          <reference field="3" count="10">
            <x v="1"/>
            <x v="5"/>
            <x v="6"/>
            <x v="9"/>
            <x v="11"/>
            <x v="13"/>
            <x v="15"/>
            <x v="17"/>
            <x v="18"/>
            <x v="19"/>
          </reference>
        </references>
      </pivotArea>
    </format>
    <format dxfId="53">
      <pivotArea dataOnly="0" labelOnly="1" fieldPosition="0">
        <references count="2">
          <reference field="2" count="1" selected="0">
            <x v="1"/>
          </reference>
          <reference field="3" count="10">
            <x v="0"/>
            <x v="2"/>
            <x v="3"/>
            <x v="4"/>
            <x v="7"/>
            <x v="8"/>
            <x v="10"/>
            <x v="12"/>
            <x v="14"/>
            <x v="16"/>
          </reference>
        </references>
      </pivotArea>
    </format>
    <format dxfId="52">
      <pivotArea dataOnly="0" labelOnly="1" outline="0" fieldPosition="0">
        <references count="1">
          <reference field="4294967294" count="12">
            <x v="0"/>
            <x v="1"/>
            <x v="2"/>
            <x v="3"/>
            <x v="4"/>
            <x v="5"/>
            <x v="6"/>
            <x v="7"/>
            <x v="8"/>
            <x v="9"/>
            <x v="10"/>
            <x v="11"/>
          </reference>
        </references>
      </pivotArea>
    </format>
    <format dxfId="51">
      <pivotArea type="all" dataOnly="0" outline="0" fieldPosition="0"/>
    </format>
    <format dxfId="50">
      <pivotArea outline="0" collapsedLevelsAreSubtotals="1" fieldPosition="0"/>
    </format>
    <format dxfId="49">
      <pivotArea field="2" type="button" dataOnly="0" labelOnly="1" outline="0" axis="axisRow" fieldPosition="0"/>
    </format>
    <format dxfId="48">
      <pivotArea dataOnly="0" labelOnly="1" fieldPosition="0">
        <references count="1">
          <reference field="2" count="0"/>
        </references>
      </pivotArea>
    </format>
    <format dxfId="47">
      <pivotArea dataOnly="0" labelOnly="1" grandRow="1" outline="0" fieldPosition="0"/>
    </format>
    <format dxfId="46">
      <pivotArea dataOnly="0" labelOnly="1" fieldPosition="0">
        <references count="2">
          <reference field="2" count="1" selected="0">
            <x v="0"/>
          </reference>
          <reference field="3" count="10">
            <x v="1"/>
            <x v="5"/>
            <x v="6"/>
            <x v="9"/>
            <x v="11"/>
            <x v="13"/>
            <x v="15"/>
            <x v="17"/>
            <x v="18"/>
            <x v="19"/>
          </reference>
        </references>
      </pivotArea>
    </format>
    <format dxfId="45">
      <pivotArea dataOnly="0" labelOnly="1" fieldPosition="0">
        <references count="2">
          <reference field="2" count="1" selected="0">
            <x v="1"/>
          </reference>
          <reference field="3" count="10">
            <x v="0"/>
            <x v="2"/>
            <x v="3"/>
            <x v="4"/>
            <x v="7"/>
            <x v="8"/>
            <x v="10"/>
            <x v="12"/>
            <x v="14"/>
            <x v="16"/>
          </reference>
        </references>
      </pivotArea>
    </format>
    <format dxfId="44">
      <pivotArea dataOnly="0" labelOnly="1" outline="0" fieldPosition="0">
        <references count="1">
          <reference field="4294967294" count="12">
            <x v="0"/>
            <x v="1"/>
            <x v="2"/>
            <x v="3"/>
            <x v="4"/>
            <x v="5"/>
            <x v="6"/>
            <x v="7"/>
            <x v="8"/>
            <x v="9"/>
            <x v="10"/>
            <x v="11"/>
          </reference>
        </references>
      </pivotArea>
    </format>
    <format dxfId="43">
      <pivotArea collapsedLevelsAreSubtotals="1" fieldPosition="0">
        <references count="1">
          <reference field="2" count="1">
            <x v="0"/>
          </reference>
        </references>
      </pivotArea>
    </format>
    <format dxfId="42">
      <pivotArea collapsedLevelsAreSubtotals="1" fieldPosition="0">
        <references count="2">
          <reference field="2" count="1" selected="0">
            <x v="0"/>
          </reference>
          <reference field="3" count="10">
            <x v="1"/>
            <x v="5"/>
            <x v="6"/>
            <x v="9"/>
            <x v="11"/>
            <x v="13"/>
            <x v="15"/>
            <x v="17"/>
            <x v="18"/>
            <x v="19"/>
          </reference>
        </references>
      </pivotArea>
    </format>
    <format dxfId="41">
      <pivotArea dataOnly="0" labelOnly="1" fieldPosition="0">
        <references count="1">
          <reference field="2" count="1">
            <x v="0"/>
          </reference>
        </references>
      </pivotArea>
    </format>
    <format dxfId="40">
      <pivotArea dataOnly="0" labelOnly="1" fieldPosition="0">
        <references count="2">
          <reference field="2" count="1" selected="0">
            <x v="0"/>
          </reference>
          <reference field="3" count="10">
            <x v="1"/>
            <x v="5"/>
            <x v="6"/>
            <x v="9"/>
            <x v="11"/>
            <x v="13"/>
            <x v="15"/>
            <x v="17"/>
            <x v="18"/>
            <x v="19"/>
          </reference>
        </references>
      </pivotArea>
    </format>
    <format dxfId="39">
      <pivotArea collapsedLevelsAreSubtotals="1" fieldPosition="0">
        <references count="1">
          <reference field="2" count="1">
            <x v="1"/>
          </reference>
        </references>
      </pivotArea>
    </format>
    <format dxfId="38">
      <pivotArea collapsedLevelsAreSubtotals="1" fieldPosition="0">
        <references count="2">
          <reference field="2" count="1" selected="0">
            <x v="1"/>
          </reference>
          <reference field="3" count="10">
            <x v="0"/>
            <x v="2"/>
            <x v="3"/>
            <x v="4"/>
            <x v="7"/>
            <x v="8"/>
            <x v="10"/>
            <x v="12"/>
            <x v="14"/>
            <x v="16"/>
          </reference>
        </references>
      </pivotArea>
    </format>
    <format dxfId="37">
      <pivotArea dataOnly="0" labelOnly="1" fieldPosition="0">
        <references count="1">
          <reference field="2" count="1">
            <x v="1"/>
          </reference>
        </references>
      </pivotArea>
    </format>
    <format dxfId="36">
      <pivotArea dataOnly="0" labelOnly="1" fieldPosition="0">
        <references count="2">
          <reference field="2" count="1" selected="0">
            <x v="1"/>
          </reference>
          <reference field="3" count="10">
            <x v="0"/>
            <x v="2"/>
            <x v="3"/>
            <x v="4"/>
            <x v="7"/>
            <x v="8"/>
            <x v="10"/>
            <x v="12"/>
            <x v="14"/>
            <x v="1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9"/>
  <sheetViews>
    <sheetView showGridLines="0" tabSelected="1" zoomScale="85" zoomScaleNormal="85"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2.75" outlineLevelRow="1" x14ac:dyDescent="0.2"/>
  <cols>
    <col min="1" max="1" width="5.5703125" bestFit="1" customWidth="1"/>
    <col min="2" max="2" width="39.42578125" bestFit="1" customWidth="1"/>
    <col min="3" max="3" width="44.42578125" customWidth="1"/>
    <col min="4" max="12" width="10.7109375" customWidth="1"/>
    <col min="13" max="15" width="10.7109375" hidden="1" customWidth="1"/>
    <col min="16" max="16" width="8.28515625" customWidth="1"/>
    <col min="17" max="17" width="26.140625" bestFit="1" customWidth="1"/>
  </cols>
  <sheetData>
    <row r="1" spans="1:18" ht="15.75" x14ac:dyDescent="0.25">
      <c r="A1" s="60" t="s">
        <v>0</v>
      </c>
      <c r="B1" s="60"/>
      <c r="C1" s="60"/>
      <c r="D1" s="3"/>
      <c r="E1" s="3"/>
      <c r="F1" s="30">
        <v>2018</v>
      </c>
      <c r="G1" s="3"/>
      <c r="H1" s="3"/>
      <c r="I1" s="3"/>
      <c r="J1" s="3"/>
      <c r="K1" s="3"/>
      <c r="L1" s="3"/>
      <c r="M1" s="3"/>
      <c r="N1" s="3"/>
      <c r="O1" s="3"/>
    </row>
    <row r="2" spans="1:18" x14ac:dyDescent="0.2">
      <c r="A2" s="4" t="s">
        <v>104</v>
      </c>
      <c r="B2" s="3"/>
      <c r="C2" s="3"/>
      <c r="D2" s="3"/>
      <c r="E2" s="3"/>
      <c r="F2" s="3"/>
      <c r="G2" s="3"/>
      <c r="H2" s="3"/>
      <c r="I2" s="3"/>
      <c r="J2" s="3"/>
      <c r="K2" s="3"/>
      <c r="L2" s="3"/>
      <c r="M2" s="3"/>
      <c r="N2" s="3"/>
      <c r="O2" s="3"/>
    </row>
    <row r="3" spans="1:18" ht="15" x14ac:dyDescent="0.25">
      <c r="A3" s="61" t="s">
        <v>125</v>
      </c>
      <c r="B3" s="61"/>
      <c r="C3" s="61"/>
      <c r="D3" s="20"/>
      <c r="E3" s="19"/>
      <c r="F3" s="19"/>
      <c r="G3" s="19"/>
      <c r="H3" s="19"/>
      <c r="I3" s="19"/>
      <c r="J3" s="19"/>
      <c r="K3" s="19"/>
      <c r="L3" s="19"/>
      <c r="M3" s="19"/>
      <c r="N3" s="19"/>
      <c r="O3" s="19"/>
    </row>
    <row r="4" spans="1:18" x14ac:dyDescent="0.2">
      <c r="A4" s="19"/>
      <c r="B4" s="19"/>
      <c r="C4" s="19"/>
      <c r="D4" s="19"/>
      <c r="E4" s="19"/>
      <c r="F4" s="19"/>
      <c r="G4" s="19"/>
      <c r="H4" s="19"/>
      <c r="I4" s="19"/>
      <c r="J4" s="19"/>
      <c r="K4" s="19"/>
      <c r="L4" s="19"/>
      <c r="M4" s="19"/>
      <c r="N4" s="19"/>
      <c r="O4" s="19"/>
    </row>
    <row r="5" spans="1:18" ht="15" x14ac:dyDescent="0.25">
      <c r="A5" s="62" t="s">
        <v>88</v>
      </c>
      <c r="B5" s="62"/>
      <c r="C5" s="62"/>
      <c r="D5" s="3"/>
      <c r="E5" s="3"/>
      <c r="F5" s="3"/>
      <c r="G5" s="3"/>
      <c r="H5" s="3"/>
      <c r="I5" s="3"/>
      <c r="J5" s="3"/>
      <c r="K5" s="3"/>
      <c r="L5" s="3"/>
      <c r="M5" s="3"/>
      <c r="N5" s="3"/>
      <c r="O5" s="3"/>
    </row>
    <row r="6" spans="1:18" ht="12.75" customHeight="1" x14ac:dyDescent="0.2">
      <c r="A6" s="57" t="s">
        <v>6</v>
      </c>
      <c r="B6" s="57"/>
      <c r="C6" s="57"/>
      <c r="D6" s="3"/>
      <c r="E6" s="3"/>
      <c r="F6" s="3"/>
      <c r="G6" s="3"/>
      <c r="H6" s="3"/>
      <c r="I6" s="3"/>
      <c r="J6" s="3"/>
      <c r="K6" s="3"/>
      <c r="L6" s="3"/>
      <c r="M6" s="3"/>
      <c r="N6" s="3"/>
      <c r="O6" s="3"/>
    </row>
    <row r="7" spans="1:18" ht="30" customHeight="1" x14ac:dyDescent="0.2">
      <c r="A7" s="31" t="s">
        <v>2</v>
      </c>
      <c r="B7" s="31" t="s">
        <v>1</v>
      </c>
      <c r="C7" s="11"/>
      <c r="D7" s="11" t="s">
        <v>75</v>
      </c>
      <c r="E7" s="11" t="s">
        <v>76</v>
      </c>
      <c r="F7" s="11" t="s">
        <v>77</v>
      </c>
      <c r="G7" s="11" t="s">
        <v>78</v>
      </c>
      <c r="H7" s="11" t="s">
        <v>79</v>
      </c>
      <c r="I7" s="11" t="s">
        <v>80</v>
      </c>
      <c r="J7" s="11" t="s">
        <v>81</v>
      </c>
      <c r="K7" s="11" t="s">
        <v>82</v>
      </c>
      <c r="L7" s="11" t="s">
        <v>83</v>
      </c>
      <c r="M7" s="11" t="s">
        <v>84</v>
      </c>
      <c r="N7" s="11" t="s">
        <v>85</v>
      </c>
      <c r="O7" s="11" t="s">
        <v>86</v>
      </c>
      <c r="Q7" s="55" t="s">
        <v>122</v>
      </c>
    </row>
    <row r="8" spans="1:18" x14ac:dyDescent="0.2">
      <c r="A8" s="27" t="s">
        <v>126</v>
      </c>
      <c r="B8" s="27" t="s">
        <v>127</v>
      </c>
      <c r="C8" s="28" t="s">
        <v>108</v>
      </c>
      <c r="D8" s="29">
        <v>0.6607142857142857</v>
      </c>
      <c r="E8" s="29">
        <v>0.55434782608695654</v>
      </c>
      <c r="F8" s="29">
        <v>0.4509803921568627</v>
      </c>
      <c r="G8" s="29">
        <v>1</v>
      </c>
      <c r="H8" s="29">
        <v>0.49038461538461542</v>
      </c>
      <c r="I8" s="29">
        <v>0.96808510638297873</v>
      </c>
      <c r="J8" s="29">
        <v>0.95180722891566261</v>
      </c>
      <c r="K8" s="29">
        <v>1</v>
      </c>
      <c r="L8" s="29">
        <v>0.98913043478260865</v>
      </c>
      <c r="M8" s="29"/>
      <c r="N8" s="29"/>
      <c r="O8" s="29"/>
      <c r="Q8" s="29">
        <v>0.77651083238312424</v>
      </c>
      <c r="R8" s="8"/>
    </row>
    <row r="9" spans="1:18" ht="12.75" hidden="1" customHeight="1" outlineLevel="1" x14ac:dyDescent="0.2">
      <c r="A9" s="1"/>
      <c r="B9" s="1"/>
      <c r="C9" s="7" t="s">
        <v>106</v>
      </c>
      <c r="D9" s="25">
        <v>112</v>
      </c>
      <c r="E9" s="25">
        <v>92</v>
      </c>
      <c r="F9" s="25">
        <v>102</v>
      </c>
      <c r="G9" s="25">
        <v>102</v>
      </c>
      <c r="H9" s="25">
        <v>104</v>
      </c>
      <c r="I9" s="25">
        <v>94</v>
      </c>
      <c r="J9" s="25">
        <v>83</v>
      </c>
      <c r="K9" s="25">
        <v>96</v>
      </c>
      <c r="L9" s="25">
        <v>92</v>
      </c>
      <c r="M9" s="25"/>
      <c r="N9" s="25"/>
      <c r="O9" s="25"/>
      <c r="Q9" s="25">
        <v>877</v>
      </c>
      <c r="R9" s="8"/>
    </row>
    <row r="10" spans="1:18" ht="12.75" hidden="1" customHeight="1" outlineLevel="1" x14ac:dyDescent="0.2">
      <c r="A10" s="1"/>
      <c r="B10" s="1"/>
      <c r="C10" s="7" t="s">
        <v>109</v>
      </c>
      <c r="D10" s="26">
        <v>0.6607142857142857</v>
      </c>
      <c r="E10" s="26">
        <v>0.55434782608695654</v>
      </c>
      <c r="F10" s="26">
        <v>0.45098039215686275</v>
      </c>
      <c r="G10" s="26">
        <v>0.75490196078431371</v>
      </c>
      <c r="H10" s="26">
        <v>0.48076923076923078</v>
      </c>
      <c r="I10" s="26">
        <v>0.38297872340425532</v>
      </c>
      <c r="J10" s="26">
        <v>0.37349397590361444</v>
      </c>
      <c r="K10" s="26">
        <v>0.85416666666666663</v>
      </c>
      <c r="L10" s="26">
        <v>0.69565217391304346</v>
      </c>
      <c r="M10" s="26"/>
      <c r="N10" s="26"/>
      <c r="O10" s="26"/>
      <c r="Q10" s="26">
        <v>0.5826681870011402</v>
      </c>
      <c r="R10" s="8"/>
    </row>
    <row r="11" spans="1:18" ht="12.75" hidden="1" customHeight="1" outlineLevel="1" x14ac:dyDescent="0.2">
      <c r="A11" s="1"/>
      <c r="B11" s="1"/>
      <c r="C11" s="7" t="s">
        <v>110</v>
      </c>
      <c r="D11" s="26">
        <v>0.3392857142857143</v>
      </c>
      <c r="E11" s="26">
        <v>0.44565217391304346</v>
      </c>
      <c r="F11" s="26">
        <v>0.5490196078431373</v>
      </c>
      <c r="G11" s="26">
        <v>0.24509803921568626</v>
      </c>
      <c r="H11" s="26">
        <v>0.51923076923076927</v>
      </c>
      <c r="I11" s="26">
        <v>0.61702127659574468</v>
      </c>
      <c r="J11" s="26">
        <v>0.62650602409638556</v>
      </c>
      <c r="K11" s="26">
        <v>0.14583333333333334</v>
      </c>
      <c r="L11" s="26">
        <v>0.30434782608695654</v>
      </c>
      <c r="M11" s="26"/>
      <c r="N11" s="26"/>
      <c r="O11" s="26"/>
      <c r="Q11" s="26">
        <v>0.41733181299885974</v>
      </c>
      <c r="R11" s="8"/>
    </row>
    <row r="12" spans="1:18" ht="12.75" hidden="1" customHeight="1" outlineLevel="1" x14ac:dyDescent="0.2">
      <c r="A12" s="1"/>
      <c r="B12" s="1"/>
      <c r="C12" s="7" t="s">
        <v>111</v>
      </c>
      <c r="D12" s="26">
        <v>0.3392857142857143</v>
      </c>
      <c r="E12" s="26">
        <v>0.44565217391304346</v>
      </c>
      <c r="F12" s="26">
        <v>0.5490196078431373</v>
      </c>
      <c r="G12" s="26">
        <v>0</v>
      </c>
      <c r="H12" s="26">
        <v>0.50961538461538458</v>
      </c>
      <c r="I12" s="26">
        <v>3.1914893617021274E-2</v>
      </c>
      <c r="J12" s="26">
        <v>4.8192771084337352E-2</v>
      </c>
      <c r="K12" s="26">
        <v>0</v>
      </c>
      <c r="L12" s="26">
        <v>1.0869565217391304E-2</v>
      </c>
      <c r="M12" s="26"/>
      <c r="N12" s="26"/>
      <c r="O12" s="26"/>
      <c r="Q12" s="26">
        <v>0.22348916761687571</v>
      </c>
      <c r="R12" s="8"/>
    </row>
    <row r="13" spans="1:18" collapsed="1" x14ac:dyDescent="0.2">
      <c r="A13" s="27" t="s">
        <v>128</v>
      </c>
      <c r="B13" s="27" t="s">
        <v>129</v>
      </c>
      <c r="C13" s="28" t="s">
        <v>108</v>
      </c>
      <c r="D13" s="29">
        <v>0.85436893203883502</v>
      </c>
      <c r="E13" s="29">
        <v>0.89880952380952384</v>
      </c>
      <c r="F13" s="29">
        <v>0.95121951219512191</v>
      </c>
      <c r="G13" s="29">
        <v>0.80869565217391304</v>
      </c>
      <c r="H13" s="29">
        <v>0.8910891089108911</v>
      </c>
      <c r="I13" s="29">
        <v>0.93877551020408168</v>
      </c>
      <c r="J13" s="29">
        <v>0.70454545454545459</v>
      </c>
      <c r="K13" s="29">
        <v>0.94252873563218387</v>
      </c>
      <c r="L13" s="29">
        <v>0.96385542168674698</v>
      </c>
      <c r="M13" s="29"/>
      <c r="N13" s="29"/>
      <c r="O13" s="29"/>
      <c r="Q13" s="29">
        <v>0.88509316770186341</v>
      </c>
      <c r="R13" s="8"/>
    </row>
    <row r="14" spans="1:18" ht="12.75" hidden="1" customHeight="1" outlineLevel="1" x14ac:dyDescent="0.2">
      <c r="A14" s="1"/>
      <c r="B14" s="1"/>
      <c r="C14" s="7" t="s">
        <v>106</v>
      </c>
      <c r="D14" s="25">
        <v>103</v>
      </c>
      <c r="E14" s="25">
        <v>168</v>
      </c>
      <c r="F14" s="25">
        <v>123</v>
      </c>
      <c r="G14" s="25">
        <v>115</v>
      </c>
      <c r="H14" s="25">
        <v>101</v>
      </c>
      <c r="I14" s="25">
        <v>98</v>
      </c>
      <c r="J14" s="25">
        <v>88</v>
      </c>
      <c r="K14" s="25">
        <v>87</v>
      </c>
      <c r="L14" s="25">
        <v>83</v>
      </c>
      <c r="M14" s="25"/>
      <c r="N14" s="25"/>
      <c r="O14" s="25"/>
      <c r="Q14" s="25">
        <v>966</v>
      </c>
      <c r="R14" s="8"/>
    </row>
    <row r="15" spans="1:18" ht="12.75" hidden="1" customHeight="1" outlineLevel="1" x14ac:dyDescent="0.2">
      <c r="A15" s="1"/>
      <c r="B15" s="1"/>
      <c r="C15" s="7" t="s">
        <v>109</v>
      </c>
      <c r="D15" s="26">
        <v>0.85436893203883491</v>
      </c>
      <c r="E15" s="26">
        <v>0.88095238095238093</v>
      </c>
      <c r="F15" s="26">
        <v>0.94308943089430897</v>
      </c>
      <c r="G15" s="26">
        <v>0.65217391304347827</v>
      </c>
      <c r="H15" s="26">
        <v>0.8910891089108911</v>
      </c>
      <c r="I15" s="26">
        <v>0.93877551020408168</v>
      </c>
      <c r="J15" s="26">
        <v>0.63636363636363635</v>
      </c>
      <c r="K15" s="26">
        <v>0.65517241379310343</v>
      </c>
      <c r="L15" s="26">
        <v>0.7831325301204819</v>
      </c>
      <c r="M15" s="26"/>
      <c r="N15" s="26"/>
      <c r="O15" s="26"/>
      <c r="Q15" s="26">
        <v>0.81469979296066253</v>
      </c>
      <c r="R15" s="8"/>
    </row>
    <row r="16" spans="1:18" ht="12.75" hidden="1" customHeight="1" outlineLevel="1" x14ac:dyDescent="0.2">
      <c r="A16" s="1"/>
      <c r="B16" s="1"/>
      <c r="C16" s="7" t="s">
        <v>110</v>
      </c>
      <c r="D16" s="26">
        <v>0.14563106796116504</v>
      </c>
      <c r="E16" s="26">
        <v>0.11904761904761904</v>
      </c>
      <c r="F16" s="26">
        <v>5.6910569105691054E-2</v>
      </c>
      <c r="G16" s="26">
        <v>0.34782608695652173</v>
      </c>
      <c r="H16" s="26">
        <v>0.10891089108910891</v>
      </c>
      <c r="I16" s="26">
        <v>6.1224489795918366E-2</v>
      </c>
      <c r="J16" s="26">
        <v>0.36363636363636365</v>
      </c>
      <c r="K16" s="26">
        <v>0.34482758620689657</v>
      </c>
      <c r="L16" s="26">
        <v>0.21686746987951808</v>
      </c>
      <c r="M16" s="26"/>
      <c r="N16" s="26"/>
      <c r="O16" s="26"/>
      <c r="Q16" s="26">
        <v>0.18530020703933747</v>
      </c>
      <c r="R16" s="8"/>
    </row>
    <row r="17" spans="1:18" ht="12.75" hidden="1" customHeight="1" outlineLevel="1" x14ac:dyDescent="0.2">
      <c r="A17" s="1"/>
      <c r="B17" s="1"/>
      <c r="C17" s="7" t="s">
        <v>111</v>
      </c>
      <c r="D17" s="26">
        <v>0.14563106796116504</v>
      </c>
      <c r="E17" s="26">
        <v>0.10119047619047619</v>
      </c>
      <c r="F17" s="26">
        <v>4.878048780487805E-2</v>
      </c>
      <c r="G17" s="26">
        <v>0.19130434782608696</v>
      </c>
      <c r="H17" s="26">
        <v>0.10891089108910891</v>
      </c>
      <c r="I17" s="26">
        <v>6.1224489795918366E-2</v>
      </c>
      <c r="J17" s="26">
        <v>0.29545454545454547</v>
      </c>
      <c r="K17" s="26">
        <v>5.7471264367816091E-2</v>
      </c>
      <c r="L17" s="26">
        <v>3.614457831325301E-2</v>
      </c>
      <c r="M17" s="26"/>
      <c r="N17" s="26"/>
      <c r="O17" s="26"/>
      <c r="Q17" s="26">
        <v>0.11490683229813664</v>
      </c>
      <c r="R17" s="8"/>
    </row>
    <row r="18" spans="1:18" collapsed="1" x14ac:dyDescent="0.2">
      <c r="A18" s="27" t="s">
        <v>130</v>
      </c>
      <c r="B18" s="27" t="s">
        <v>131</v>
      </c>
      <c r="C18" s="28" t="s">
        <v>108</v>
      </c>
      <c r="D18" s="29">
        <v>0.99145299145299148</v>
      </c>
      <c r="E18" s="29">
        <v>0.963963963963964</v>
      </c>
      <c r="F18" s="29">
        <v>0.99145299145299148</v>
      </c>
      <c r="G18" s="29">
        <v>0.6576576576576576</v>
      </c>
      <c r="H18" s="29">
        <v>0.91935483870967738</v>
      </c>
      <c r="I18" s="29">
        <v>0.94354838709677424</v>
      </c>
      <c r="J18" s="29">
        <v>0.99193548387096775</v>
      </c>
      <c r="K18" s="29">
        <v>0.97580645161290325</v>
      </c>
      <c r="L18" s="29">
        <v>0.9916666666666667</v>
      </c>
      <c r="M18" s="29"/>
      <c r="N18" s="29"/>
      <c r="O18" s="29"/>
      <c r="Q18" s="29">
        <v>0.93843283582089554</v>
      </c>
      <c r="R18" s="8"/>
    </row>
    <row r="19" spans="1:18" ht="12.75" hidden="1" customHeight="1" outlineLevel="1" x14ac:dyDescent="0.2">
      <c r="A19" s="1"/>
      <c r="B19" s="1"/>
      <c r="C19" s="7" t="s">
        <v>106</v>
      </c>
      <c r="D19" s="25">
        <v>117</v>
      </c>
      <c r="E19" s="25">
        <v>111</v>
      </c>
      <c r="F19" s="25">
        <v>117</v>
      </c>
      <c r="G19" s="25">
        <v>111</v>
      </c>
      <c r="H19" s="25">
        <v>124</v>
      </c>
      <c r="I19" s="25">
        <v>124</v>
      </c>
      <c r="J19" s="25">
        <v>124</v>
      </c>
      <c r="K19" s="25">
        <v>124</v>
      </c>
      <c r="L19" s="25">
        <v>120</v>
      </c>
      <c r="M19" s="25"/>
      <c r="N19" s="25"/>
      <c r="O19" s="25"/>
      <c r="Q19" s="25">
        <v>1072</v>
      </c>
      <c r="R19" s="8"/>
    </row>
    <row r="20" spans="1:18" ht="12.75" hidden="1" customHeight="1" outlineLevel="1" x14ac:dyDescent="0.2">
      <c r="A20" s="1"/>
      <c r="B20" s="1"/>
      <c r="C20" s="7" t="s">
        <v>109</v>
      </c>
      <c r="D20" s="26">
        <v>0.66666666666666663</v>
      </c>
      <c r="E20" s="26">
        <v>0.80180180180180183</v>
      </c>
      <c r="F20" s="26">
        <v>0.66666666666666663</v>
      </c>
      <c r="G20" s="26">
        <v>0.47747747747747749</v>
      </c>
      <c r="H20" s="26">
        <v>0.69354838709677424</v>
      </c>
      <c r="I20" s="26">
        <v>0.70161290322580649</v>
      </c>
      <c r="J20" s="26">
        <v>0.717741935483871</v>
      </c>
      <c r="K20" s="26">
        <v>0.72580645161290325</v>
      </c>
      <c r="L20" s="26">
        <v>0.60833333333333328</v>
      </c>
      <c r="M20" s="26"/>
      <c r="N20" s="26"/>
      <c r="O20" s="26"/>
      <c r="Q20" s="26">
        <v>0.67444029850746268</v>
      </c>
      <c r="R20" s="8"/>
    </row>
    <row r="21" spans="1:18" ht="12.75" hidden="1" customHeight="1" outlineLevel="1" x14ac:dyDescent="0.2">
      <c r="A21" s="1"/>
      <c r="B21" s="1"/>
      <c r="C21" s="7" t="s">
        <v>110</v>
      </c>
      <c r="D21" s="26">
        <v>0.33333333333333331</v>
      </c>
      <c r="E21" s="26">
        <v>0.1981981981981982</v>
      </c>
      <c r="F21" s="26">
        <v>0.33333333333333331</v>
      </c>
      <c r="G21" s="26">
        <v>0.52252252252252251</v>
      </c>
      <c r="H21" s="26">
        <v>0.30645161290322581</v>
      </c>
      <c r="I21" s="26">
        <v>0.29838709677419356</v>
      </c>
      <c r="J21" s="26">
        <v>0.28225806451612906</v>
      </c>
      <c r="K21" s="26">
        <v>0.27419354838709675</v>
      </c>
      <c r="L21" s="26">
        <v>0.39166666666666666</v>
      </c>
      <c r="M21" s="26"/>
      <c r="N21" s="26"/>
      <c r="O21" s="26"/>
      <c r="Q21" s="26">
        <v>0.32555970149253732</v>
      </c>
      <c r="R21" s="8"/>
    </row>
    <row r="22" spans="1:18" ht="12.75" hidden="1" customHeight="1" outlineLevel="1" x14ac:dyDescent="0.2">
      <c r="A22" s="1"/>
      <c r="B22" s="1"/>
      <c r="C22" s="7" t="s">
        <v>111</v>
      </c>
      <c r="D22" s="26">
        <v>8.5470085470085479E-3</v>
      </c>
      <c r="E22" s="26">
        <v>3.6036036036036036E-2</v>
      </c>
      <c r="F22" s="26">
        <v>8.5470085470085479E-3</v>
      </c>
      <c r="G22" s="26">
        <v>0.34234234234234234</v>
      </c>
      <c r="H22" s="26">
        <v>8.0645161290322578E-2</v>
      </c>
      <c r="I22" s="26">
        <v>5.6451612903225805E-2</v>
      </c>
      <c r="J22" s="26">
        <v>8.0645161290322578E-3</v>
      </c>
      <c r="K22" s="26">
        <v>2.4193548387096774E-2</v>
      </c>
      <c r="L22" s="26">
        <v>8.3333333333333332E-3</v>
      </c>
      <c r="M22" s="26"/>
      <c r="N22" s="26"/>
      <c r="O22" s="26"/>
      <c r="Q22" s="26">
        <v>6.1567164179104475E-2</v>
      </c>
      <c r="R22" s="8"/>
    </row>
    <row r="23" spans="1:18" collapsed="1" x14ac:dyDescent="0.2">
      <c r="A23" s="27" t="s">
        <v>132</v>
      </c>
      <c r="B23" s="27" t="s">
        <v>133</v>
      </c>
      <c r="C23" s="28" t="s">
        <v>108</v>
      </c>
      <c r="D23" s="29">
        <v>0.80281690140845074</v>
      </c>
      <c r="E23" s="29">
        <v>0.82692307692307687</v>
      </c>
      <c r="F23" s="29">
        <v>0.7846153846153846</v>
      </c>
      <c r="G23" s="29">
        <v>0.69841269841269837</v>
      </c>
      <c r="H23" s="29">
        <v>0.7846153846153846</v>
      </c>
      <c r="I23" s="29">
        <v>0.79104477611940305</v>
      </c>
      <c r="J23" s="29">
        <v>0.58904109589041098</v>
      </c>
      <c r="K23" s="29">
        <v>0.50649350649350655</v>
      </c>
      <c r="L23" s="29">
        <v>0.69841269841269837</v>
      </c>
      <c r="M23" s="29"/>
      <c r="N23" s="29"/>
      <c r="O23" s="29"/>
      <c r="Q23" s="29">
        <v>0.71308724832214765</v>
      </c>
      <c r="R23" s="8"/>
    </row>
    <row r="24" spans="1:18" ht="12.75" hidden="1" customHeight="1" outlineLevel="1" x14ac:dyDescent="0.2">
      <c r="A24" s="1"/>
      <c r="B24" s="1"/>
      <c r="C24" s="7" t="s">
        <v>106</v>
      </c>
      <c r="D24" s="25">
        <v>71</v>
      </c>
      <c r="E24" s="25">
        <v>52</v>
      </c>
      <c r="F24" s="25">
        <v>65</v>
      </c>
      <c r="G24" s="25">
        <v>63</v>
      </c>
      <c r="H24" s="25">
        <v>65</v>
      </c>
      <c r="I24" s="25">
        <v>67</v>
      </c>
      <c r="J24" s="25">
        <v>73</v>
      </c>
      <c r="K24" s="25">
        <v>77</v>
      </c>
      <c r="L24" s="25">
        <v>63</v>
      </c>
      <c r="M24" s="25"/>
      <c r="N24" s="25"/>
      <c r="O24" s="25"/>
      <c r="Q24" s="25">
        <v>596</v>
      </c>
      <c r="R24" s="8"/>
    </row>
    <row r="25" spans="1:18" ht="12.75" hidden="1" customHeight="1" outlineLevel="1" x14ac:dyDescent="0.2">
      <c r="A25" s="1"/>
      <c r="B25" s="1"/>
      <c r="C25" s="7" t="s">
        <v>109</v>
      </c>
      <c r="D25" s="26">
        <v>0.80281690140845074</v>
      </c>
      <c r="E25" s="26">
        <v>0.73076923076923073</v>
      </c>
      <c r="F25" s="26">
        <v>0.75384615384615383</v>
      </c>
      <c r="G25" s="26">
        <v>0.68253968253968256</v>
      </c>
      <c r="H25" s="26">
        <v>0.76923076923076927</v>
      </c>
      <c r="I25" s="26">
        <v>0.64179104477611937</v>
      </c>
      <c r="J25" s="26">
        <v>9.5890410958904104E-2</v>
      </c>
      <c r="K25" s="26">
        <v>9.0909090909090912E-2</v>
      </c>
      <c r="L25" s="26">
        <v>0.20634920634920634</v>
      </c>
      <c r="M25" s="26"/>
      <c r="N25" s="26"/>
      <c r="O25" s="26"/>
      <c r="Q25" s="26">
        <v>0.5151006711409396</v>
      </c>
      <c r="R25" s="8"/>
    </row>
    <row r="26" spans="1:18" ht="12.75" hidden="1" customHeight="1" outlineLevel="1" x14ac:dyDescent="0.2">
      <c r="A26" s="1"/>
      <c r="B26" s="1"/>
      <c r="C26" s="7" t="s">
        <v>110</v>
      </c>
      <c r="D26" s="26">
        <v>0.19718309859154928</v>
      </c>
      <c r="E26" s="26">
        <v>0.26923076923076922</v>
      </c>
      <c r="F26" s="26">
        <v>0.24615384615384617</v>
      </c>
      <c r="G26" s="26">
        <v>0.31746031746031744</v>
      </c>
      <c r="H26" s="26">
        <v>0.23076923076923078</v>
      </c>
      <c r="I26" s="26">
        <v>0.35820895522388058</v>
      </c>
      <c r="J26" s="26">
        <v>0.90410958904109584</v>
      </c>
      <c r="K26" s="26">
        <v>0.90909090909090906</v>
      </c>
      <c r="L26" s="26">
        <v>0.79365079365079361</v>
      </c>
      <c r="M26" s="26"/>
      <c r="N26" s="26"/>
      <c r="O26" s="26"/>
      <c r="Q26" s="26">
        <v>0.4848993288590604</v>
      </c>
      <c r="R26" s="8"/>
    </row>
    <row r="27" spans="1:18" ht="12.75" hidden="1" customHeight="1" outlineLevel="1" x14ac:dyDescent="0.2">
      <c r="A27" s="1"/>
      <c r="B27" s="1"/>
      <c r="C27" s="7" t="s">
        <v>111</v>
      </c>
      <c r="D27" s="26">
        <v>0.19718309859154928</v>
      </c>
      <c r="E27" s="26">
        <v>0.17307692307692307</v>
      </c>
      <c r="F27" s="26">
        <v>0.2153846153846154</v>
      </c>
      <c r="G27" s="26">
        <v>0.30158730158730157</v>
      </c>
      <c r="H27" s="26">
        <v>0.2153846153846154</v>
      </c>
      <c r="I27" s="26">
        <v>0.20895522388059701</v>
      </c>
      <c r="J27" s="26">
        <v>0.41095890410958902</v>
      </c>
      <c r="K27" s="26">
        <v>0.4935064935064935</v>
      </c>
      <c r="L27" s="26">
        <v>0.30158730158730157</v>
      </c>
      <c r="M27" s="26"/>
      <c r="N27" s="26"/>
      <c r="O27" s="26"/>
      <c r="Q27" s="26">
        <v>0.28691275167785235</v>
      </c>
      <c r="R27" s="8"/>
    </row>
    <row r="28" spans="1:18" ht="12.75" customHeight="1" collapsed="1" x14ac:dyDescent="0.2">
      <c r="A28" s="58" t="s">
        <v>7</v>
      </c>
      <c r="B28" s="58"/>
      <c r="C28" s="21" t="s">
        <v>108</v>
      </c>
      <c r="D28" s="44">
        <v>0.82733827765364065</v>
      </c>
      <c r="E28" s="44">
        <v>0.8110110976958802</v>
      </c>
      <c r="F28" s="44">
        <v>0.7945670701050902</v>
      </c>
      <c r="G28" s="44">
        <v>0.79119150206106736</v>
      </c>
      <c r="H28" s="44">
        <v>0.7713609869051421</v>
      </c>
      <c r="I28" s="44">
        <v>0.91036344495080934</v>
      </c>
      <c r="J28" s="44">
        <v>0.80933231580562404</v>
      </c>
      <c r="K28" s="44">
        <v>0.85620717343464836</v>
      </c>
      <c r="L28" s="44">
        <v>0.91076630538718018</v>
      </c>
      <c r="M28" s="14"/>
      <c r="N28" s="14"/>
      <c r="O28" s="14"/>
      <c r="Q28" s="54">
        <v>0.82828102105700774</v>
      </c>
    </row>
    <row r="29" spans="1:18" ht="12.75" hidden="1" customHeight="1" outlineLevel="1" x14ac:dyDescent="0.2">
      <c r="A29" s="1"/>
      <c r="B29" s="1"/>
      <c r="C29" s="7" t="s">
        <v>106</v>
      </c>
      <c r="D29" s="25">
        <v>403</v>
      </c>
      <c r="E29" s="25">
        <v>423</v>
      </c>
      <c r="F29" s="25">
        <v>407</v>
      </c>
      <c r="G29" s="25">
        <v>391</v>
      </c>
      <c r="H29" s="25">
        <v>394</v>
      </c>
      <c r="I29" s="25">
        <v>383</v>
      </c>
      <c r="J29" s="25">
        <v>368</v>
      </c>
      <c r="K29" s="25">
        <v>384</v>
      </c>
      <c r="L29" s="25">
        <v>358</v>
      </c>
      <c r="M29" s="25"/>
      <c r="N29" s="25"/>
      <c r="O29" s="25"/>
      <c r="Q29" s="25">
        <v>3511</v>
      </c>
      <c r="R29" s="8"/>
    </row>
    <row r="30" spans="1:18" ht="12.75" hidden="1" customHeight="1" outlineLevel="1" x14ac:dyDescent="0.2">
      <c r="A30" s="1"/>
      <c r="B30" s="1"/>
      <c r="C30" s="7" t="s">
        <v>109</v>
      </c>
      <c r="D30" s="26">
        <v>0.74614169645705952</v>
      </c>
      <c r="E30" s="26">
        <v>0.74196780990259259</v>
      </c>
      <c r="F30" s="26">
        <v>0.703645660890998</v>
      </c>
      <c r="G30" s="26">
        <v>0.64177325846123801</v>
      </c>
      <c r="H30" s="26">
        <v>0.70865937400191625</v>
      </c>
      <c r="I30" s="26">
        <v>0.66628954540256569</v>
      </c>
      <c r="J30" s="26">
        <v>0.45587248967750649</v>
      </c>
      <c r="K30" s="26">
        <v>0.581513655745441</v>
      </c>
      <c r="L30" s="26">
        <v>0.57336681092901631</v>
      </c>
      <c r="M30" s="26"/>
      <c r="N30" s="26"/>
      <c r="O30" s="26"/>
      <c r="Q30" s="26">
        <v>0.64672723740255122</v>
      </c>
      <c r="R30" s="8"/>
    </row>
    <row r="31" spans="1:18" ht="12.75" hidden="1" customHeight="1" outlineLevel="1" x14ac:dyDescent="0.2">
      <c r="A31" s="1"/>
      <c r="B31" s="1"/>
      <c r="C31" s="7" t="s">
        <v>110</v>
      </c>
      <c r="D31" s="26">
        <v>0.25385830354294048</v>
      </c>
      <c r="E31" s="26">
        <v>0.25803219009740747</v>
      </c>
      <c r="F31" s="26">
        <v>0.29635433910900194</v>
      </c>
      <c r="G31" s="26">
        <v>0.35822674153876199</v>
      </c>
      <c r="H31" s="26">
        <v>0.29134062599808369</v>
      </c>
      <c r="I31" s="26">
        <v>0.33371045459743426</v>
      </c>
      <c r="J31" s="26">
        <v>0.54412751032249351</v>
      </c>
      <c r="K31" s="26">
        <v>0.41848634425455894</v>
      </c>
      <c r="L31" s="26">
        <v>0.42663318907098369</v>
      </c>
      <c r="M31" s="26"/>
      <c r="N31" s="26"/>
      <c r="O31" s="26"/>
      <c r="Q31" s="26">
        <v>0.35327276259744872</v>
      </c>
      <c r="R31" s="8"/>
    </row>
    <row r="32" spans="1:18" ht="12.75" hidden="1" customHeight="1" outlineLevel="1" x14ac:dyDescent="0.2">
      <c r="A32" s="1"/>
      <c r="B32" s="1"/>
      <c r="C32" s="7" t="s">
        <v>111</v>
      </c>
      <c r="D32" s="26">
        <v>0.17266172234635929</v>
      </c>
      <c r="E32" s="26">
        <v>0.18898890230411969</v>
      </c>
      <c r="F32" s="26">
        <v>0.20543292989490983</v>
      </c>
      <c r="G32" s="26">
        <v>0.20880849793893275</v>
      </c>
      <c r="H32" s="26">
        <v>0.22863901309485787</v>
      </c>
      <c r="I32" s="26">
        <v>8.9636555049190617E-2</v>
      </c>
      <c r="J32" s="26">
        <v>0.19066768419437602</v>
      </c>
      <c r="K32" s="26">
        <v>0.14379282656535158</v>
      </c>
      <c r="L32" s="26">
        <v>8.9233694612819797E-2</v>
      </c>
      <c r="M32" s="26"/>
      <c r="N32" s="26"/>
      <c r="O32" s="26"/>
      <c r="Q32" s="26">
        <v>0.17171897894299229</v>
      </c>
      <c r="R32" s="8"/>
    </row>
    <row r="33" spans="1:18" collapsed="1" x14ac:dyDescent="0.2">
      <c r="A33" s="2"/>
      <c r="B33" s="2"/>
      <c r="C33" s="2"/>
      <c r="D33" s="5"/>
      <c r="E33" s="5"/>
      <c r="F33" s="5"/>
      <c r="G33" s="5"/>
      <c r="H33" s="5"/>
      <c r="I33" s="5"/>
      <c r="J33" s="5"/>
      <c r="K33" s="5"/>
      <c r="L33" s="5"/>
      <c r="M33" s="5"/>
      <c r="N33" s="5"/>
      <c r="O33" s="5"/>
    </row>
    <row r="34" spans="1:18" ht="15" x14ac:dyDescent="0.25">
      <c r="A34" s="62" t="s">
        <v>89</v>
      </c>
      <c r="B34" s="62"/>
      <c r="C34" s="62"/>
      <c r="E34" s="8"/>
      <c r="F34" s="8"/>
      <c r="G34" s="8"/>
      <c r="H34" s="8"/>
      <c r="I34" s="8"/>
      <c r="J34" s="8"/>
      <c r="K34" s="8"/>
      <c r="L34" s="8"/>
      <c r="M34" s="8"/>
      <c r="N34" s="8"/>
      <c r="O34" s="8"/>
    </row>
    <row r="35" spans="1:18" ht="12.75" customHeight="1" x14ac:dyDescent="0.2">
      <c r="A35" s="57" t="s">
        <v>90</v>
      </c>
      <c r="B35" s="57"/>
      <c r="C35" s="57"/>
    </row>
    <row r="36" spans="1:18" ht="30" customHeight="1" x14ac:dyDescent="0.2">
      <c r="A36" s="31" t="s">
        <v>2</v>
      </c>
      <c r="B36" s="31" t="s">
        <v>1</v>
      </c>
      <c r="C36" s="32"/>
      <c r="D36" s="11" t="s">
        <v>75</v>
      </c>
      <c r="E36" s="11" t="s">
        <v>76</v>
      </c>
      <c r="F36" s="11" t="s">
        <v>77</v>
      </c>
      <c r="G36" s="11" t="s">
        <v>78</v>
      </c>
      <c r="H36" s="11" t="s">
        <v>79</v>
      </c>
      <c r="I36" s="11" t="s">
        <v>80</v>
      </c>
      <c r="J36" s="11" t="s">
        <v>81</v>
      </c>
      <c r="K36" s="11" t="s">
        <v>82</v>
      </c>
      <c r="L36" s="11" t="s">
        <v>83</v>
      </c>
      <c r="M36" s="11" t="s">
        <v>84</v>
      </c>
      <c r="N36" s="11" t="s">
        <v>85</v>
      </c>
      <c r="O36" s="11" t="s">
        <v>86</v>
      </c>
      <c r="Q36" s="55" t="s">
        <v>123</v>
      </c>
    </row>
    <row r="37" spans="1:18" ht="12.75" customHeight="1" x14ac:dyDescent="0.2">
      <c r="A37" s="58" t="s">
        <v>121</v>
      </c>
      <c r="B37" s="58"/>
      <c r="C37" s="21" t="s">
        <v>108</v>
      </c>
      <c r="D37" s="45">
        <v>0.90322580645161288</v>
      </c>
      <c r="E37" s="45">
        <v>0.9285714285714286</v>
      </c>
      <c r="F37" s="45">
        <v>1</v>
      </c>
      <c r="G37" s="45">
        <v>0.93333333333333335</v>
      </c>
      <c r="H37" s="45">
        <v>0.93548387096774199</v>
      </c>
      <c r="I37" s="45">
        <v>0.93333333333333335</v>
      </c>
      <c r="J37" s="45">
        <v>0.967741935483871</v>
      </c>
      <c r="K37" s="45">
        <v>0.93548387096774199</v>
      </c>
      <c r="L37" s="45">
        <v>0.93333333333333335</v>
      </c>
      <c r="M37" s="6"/>
      <c r="N37" s="6"/>
      <c r="O37" s="6"/>
      <c r="Q37" s="54">
        <v>0.94139194139194138</v>
      </c>
    </row>
    <row r="38" spans="1:18" ht="12.75" hidden="1" customHeight="1" outlineLevel="1" x14ac:dyDescent="0.2">
      <c r="A38" s="1"/>
      <c r="B38" s="1"/>
      <c r="C38" s="7" t="s">
        <v>106</v>
      </c>
      <c r="D38" s="25">
        <v>31</v>
      </c>
      <c r="E38" s="25">
        <v>28</v>
      </c>
      <c r="F38" s="25">
        <v>31</v>
      </c>
      <c r="G38" s="25">
        <v>30</v>
      </c>
      <c r="H38" s="25">
        <v>31</v>
      </c>
      <c r="I38" s="25">
        <v>30</v>
      </c>
      <c r="J38" s="25">
        <v>31</v>
      </c>
      <c r="K38" s="25">
        <v>31</v>
      </c>
      <c r="L38" s="25">
        <v>30</v>
      </c>
      <c r="M38" s="25"/>
      <c r="N38" s="25"/>
      <c r="O38" s="25"/>
      <c r="Q38" s="25">
        <v>273</v>
      </c>
      <c r="R38" s="8"/>
    </row>
    <row r="39" spans="1:18" ht="12.75" hidden="1" customHeight="1" outlineLevel="1" x14ac:dyDescent="0.2">
      <c r="A39" s="1"/>
      <c r="B39" s="1"/>
      <c r="C39" s="7" t="s">
        <v>109</v>
      </c>
      <c r="D39" s="26">
        <v>0.87096774193548387</v>
      </c>
      <c r="E39" s="26">
        <v>0.8214285714285714</v>
      </c>
      <c r="F39" s="26">
        <v>1</v>
      </c>
      <c r="G39" s="26">
        <v>0.93333333333333335</v>
      </c>
      <c r="H39" s="26">
        <v>0.93548387096774188</v>
      </c>
      <c r="I39" s="26">
        <v>0.93333333333333335</v>
      </c>
      <c r="J39" s="26">
        <v>0.967741935483871</v>
      </c>
      <c r="K39" s="26">
        <v>0.93548387096774188</v>
      </c>
      <c r="L39" s="26">
        <v>0.93333333333333335</v>
      </c>
      <c r="M39" s="26"/>
      <c r="N39" s="26"/>
      <c r="O39" s="26"/>
      <c r="Q39" s="26">
        <v>0.92673992673992678</v>
      </c>
      <c r="R39" s="8"/>
    </row>
    <row r="40" spans="1:18" ht="12.75" hidden="1" customHeight="1" outlineLevel="1" x14ac:dyDescent="0.2">
      <c r="A40" s="1"/>
      <c r="B40" s="1"/>
      <c r="C40" s="7" t="s">
        <v>110</v>
      </c>
      <c r="D40" s="26">
        <v>0.12903225806451613</v>
      </c>
      <c r="E40" s="26">
        <v>0.17857142857142858</v>
      </c>
      <c r="F40" s="26">
        <v>0</v>
      </c>
      <c r="G40" s="26">
        <v>6.6666666666666666E-2</v>
      </c>
      <c r="H40" s="26">
        <v>6.4516129032258063E-2</v>
      </c>
      <c r="I40" s="26">
        <v>6.6666666666666666E-2</v>
      </c>
      <c r="J40" s="26">
        <v>3.2258064516129031E-2</v>
      </c>
      <c r="K40" s="26">
        <v>6.4516129032258063E-2</v>
      </c>
      <c r="L40" s="26">
        <v>6.6666666666666666E-2</v>
      </c>
      <c r="M40" s="26"/>
      <c r="N40" s="26"/>
      <c r="O40" s="26"/>
      <c r="Q40" s="26">
        <v>7.3260073260073263E-2</v>
      </c>
      <c r="R40" s="8"/>
    </row>
    <row r="41" spans="1:18" ht="12.75" hidden="1" customHeight="1" outlineLevel="1" x14ac:dyDescent="0.2">
      <c r="A41" s="1"/>
      <c r="B41" s="1"/>
      <c r="C41" s="7" t="s">
        <v>111</v>
      </c>
      <c r="D41" s="26">
        <v>9.6774193548387094E-2</v>
      </c>
      <c r="E41" s="26">
        <v>7.1428571428571425E-2</v>
      </c>
      <c r="F41" s="26">
        <v>0</v>
      </c>
      <c r="G41" s="26">
        <v>6.6666666666666666E-2</v>
      </c>
      <c r="H41" s="26">
        <v>6.4516129032258063E-2</v>
      </c>
      <c r="I41" s="26">
        <v>6.6666666666666666E-2</v>
      </c>
      <c r="J41" s="26">
        <v>3.2258064516129031E-2</v>
      </c>
      <c r="K41" s="26">
        <v>6.4516129032258063E-2</v>
      </c>
      <c r="L41" s="26">
        <v>6.6666666666666666E-2</v>
      </c>
      <c r="M41" s="26"/>
      <c r="N41" s="26"/>
      <c r="O41" s="26"/>
      <c r="Q41" s="26">
        <v>5.8608058608058608E-2</v>
      </c>
      <c r="R41" s="8"/>
    </row>
    <row r="42" spans="1:18" collapsed="1" x14ac:dyDescent="0.2">
      <c r="A42" s="27" t="s">
        <v>134</v>
      </c>
      <c r="B42" s="27" t="s">
        <v>135</v>
      </c>
      <c r="C42" s="28" t="s">
        <v>108</v>
      </c>
      <c r="D42" s="29">
        <v>0.90322580645161288</v>
      </c>
      <c r="E42" s="29">
        <v>0.9285714285714286</v>
      </c>
      <c r="F42" s="29">
        <v>1</v>
      </c>
      <c r="G42" s="29">
        <v>0.93333333333333335</v>
      </c>
      <c r="H42" s="29">
        <v>0.93548387096774199</v>
      </c>
      <c r="I42" s="29">
        <v>0.93333333333333335</v>
      </c>
      <c r="J42" s="29">
        <v>0.967741935483871</v>
      </c>
      <c r="K42" s="29">
        <v>0.93548387096774199</v>
      </c>
      <c r="L42" s="29">
        <v>0.93333333333333335</v>
      </c>
      <c r="M42" s="29"/>
      <c r="N42" s="29"/>
      <c r="O42" s="29"/>
      <c r="Q42" s="29">
        <v>0.94139194139194138</v>
      </c>
    </row>
    <row r="43" spans="1:18" ht="12.75" hidden="1" customHeight="1" outlineLevel="1" x14ac:dyDescent="0.2">
      <c r="A43" s="1"/>
      <c r="B43" s="1"/>
      <c r="C43" s="7" t="s">
        <v>106</v>
      </c>
      <c r="D43" s="25">
        <v>31</v>
      </c>
      <c r="E43" s="25">
        <v>28</v>
      </c>
      <c r="F43" s="25">
        <v>31</v>
      </c>
      <c r="G43" s="25">
        <v>30</v>
      </c>
      <c r="H43" s="25">
        <v>31</v>
      </c>
      <c r="I43" s="25">
        <v>30</v>
      </c>
      <c r="J43" s="25">
        <v>31</v>
      </c>
      <c r="K43" s="25">
        <v>31</v>
      </c>
      <c r="L43" s="25">
        <v>30</v>
      </c>
      <c r="M43" s="25"/>
      <c r="N43" s="25"/>
      <c r="O43" s="25"/>
      <c r="Q43" s="25">
        <v>273</v>
      </c>
    </row>
    <row r="44" spans="1:18" ht="12.75" hidden="1" customHeight="1" outlineLevel="1" x14ac:dyDescent="0.2">
      <c r="A44" s="1"/>
      <c r="B44" s="1"/>
      <c r="C44" s="7" t="s">
        <v>109</v>
      </c>
      <c r="D44" s="26">
        <v>0.87096774193548387</v>
      </c>
      <c r="E44" s="26">
        <v>0.8214285714285714</v>
      </c>
      <c r="F44" s="26">
        <v>1</v>
      </c>
      <c r="G44" s="26">
        <v>0.93333333333333335</v>
      </c>
      <c r="H44" s="26">
        <v>0.93548387096774188</v>
      </c>
      <c r="I44" s="26">
        <v>0.93333333333333335</v>
      </c>
      <c r="J44" s="26">
        <v>0.967741935483871</v>
      </c>
      <c r="K44" s="26">
        <v>0.93548387096774188</v>
      </c>
      <c r="L44" s="26">
        <v>0.93333333333333335</v>
      </c>
      <c r="M44" s="26"/>
      <c r="N44" s="26"/>
      <c r="O44" s="26"/>
      <c r="Q44" s="26">
        <v>0.92673992673992678</v>
      </c>
    </row>
    <row r="45" spans="1:18" ht="12.75" hidden="1" customHeight="1" outlineLevel="1" x14ac:dyDescent="0.2">
      <c r="A45" s="1"/>
      <c r="B45" s="1"/>
      <c r="C45" s="7" t="s">
        <v>110</v>
      </c>
      <c r="D45" s="26">
        <v>0.12903225806451613</v>
      </c>
      <c r="E45" s="26">
        <v>0.17857142857142858</v>
      </c>
      <c r="F45" s="26">
        <v>0</v>
      </c>
      <c r="G45" s="26">
        <v>6.6666666666666666E-2</v>
      </c>
      <c r="H45" s="26">
        <v>6.4516129032258063E-2</v>
      </c>
      <c r="I45" s="26">
        <v>6.6666666666666666E-2</v>
      </c>
      <c r="J45" s="26">
        <v>3.2258064516129031E-2</v>
      </c>
      <c r="K45" s="26">
        <v>6.4516129032258063E-2</v>
      </c>
      <c r="L45" s="26">
        <v>6.6666666666666666E-2</v>
      </c>
      <c r="M45" s="26"/>
      <c r="N45" s="26"/>
      <c r="O45" s="26"/>
      <c r="Q45" s="26">
        <v>7.3260073260073263E-2</v>
      </c>
    </row>
    <row r="46" spans="1:18" ht="12.75" hidden="1" customHeight="1" outlineLevel="1" x14ac:dyDescent="0.2">
      <c r="A46" s="1"/>
      <c r="B46" s="1"/>
      <c r="C46" s="7" t="s">
        <v>111</v>
      </c>
      <c r="D46" s="26">
        <v>9.6774193548387094E-2</v>
      </c>
      <c r="E46" s="26">
        <v>7.1428571428571425E-2</v>
      </c>
      <c r="F46" s="26">
        <v>0</v>
      </c>
      <c r="G46" s="26">
        <v>6.6666666666666666E-2</v>
      </c>
      <c r="H46" s="26">
        <v>6.4516129032258063E-2</v>
      </c>
      <c r="I46" s="26">
        <v>6.6666666666666666E-2</v>
      </c>
      <c r="J46" s="26">
        <v>3.2258064516129031E-2</v>
      </c>
      <c r="K46" s="26">
        <v>6.4516129032258063E-2</v>
      </c>
      <c r="L46" s="26">
        <v>6.6666666666666666E-2</v>
      </c>
      <c r="M46" s="26"/>
      <c r="N46" s="26"/>
      <c r="O46" s="26"/>
      <c r="Q46" s="26">
        <v>5.8608058608058608E-2</v>
      </c>
    </row>
    <row r="47" spans="1:18" collapsed="1" x14ac:dyDescent="0.2"/>
    <row r="48" spans="1:18" x14ac:dyDescent="0.2">
      <c r="A48" s="59" t="s">
        <v>87</v>
      </c>
      <c r="B48" s="59"/>
      <c r="C48" s="59"/>
    </row>
    <row r="49" spans="1:1" x14ac:dyDescent="0.2">
      <c r="A49" s="52" t="s">
        <v>105</v>
      </c>
    </row>
  </sheetData>
  <mergeCells count="9">
    <mergeCell ref="A35:C35"/>
    <mergeCell ref="A37:B37"/>
    <mergeCell ref="A48:C48"/>
    <mergeCell ref="A28:B28"/>
    <mergeCell ref="A1:C1"/>
    <mergeCell ref="A3:C3"/>
    <mergeCell ref="A5:C5"/>
    <mergeCell ref="A6:C6"/>
    <mergeCell ref="A34:C3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7"/>
  <sheetViews>
    <sheetView showGridLines="0" zoomScale="85" zoomScaleNormal="85" workbookViewId="0">
      <pane ySplit="4" topLeftCell="A5" activePane="bottomLeft" state="frozen"/>
      <selection activeCell="C8" sqref="C8"/>
      <selection pane="bottomLeft" activeCell="A5" sqref="A5"/>
    </sheetView>
  </sheetViews>
  <sheetFormatPr baseColWidth="10" defaultRowHeight="12.75" x14ac:dyDescent="0.2"/>
  <cols>
    <col min="1" max="1" width="26.7109375" customWidth="1"/>
    <col min="2" max="10" width="10.7109375" customWidth="1"/>
    <col min="11" max="13" width="10.7109375" hidden="1" customWidth="1"/>
    <col min="15" max="23" width="11.42578125" hidden="1" customWidth="1"/>
    <col min="24" max="24" width="26.85546875" customWidth="1"/>
    <col min="25" max="25" width="13.7109375" customWidth="1"/>
    <col min="26" max="26" width="16" customWidth="1"/>
  </cols>
  <sheetData>
    <row r="1" spans="1:26" ht="15.75" x14ac:dyDescent="0.25">
      <c r="A1" s="60" t="str">
        <f>Operación!A1</f>
        <v>ESTADÍSTICA POR EMPRESA / AIR CARRIER STATISTICS</v>
      </c>
      <c r="B1" s="60"/>
      <c r="C1" s="60"/>
      <c r="D1" s="60"/>
      <c r="E1" s="60"/>
      <c r="F1" s="60"/>
      <c r="G1" s="60"/>
    </row>
    <row r="2" spans="1:26" x14ac:dyDescent="0.2">
      <c r="A2" s="63" t="str">
        <f>Operación!A2</f>
        <v>ÍNDICE DE PUNTUALIDAD/ PUNCTUALITY INDEX</v>
      </c>
      <c r="B2" s="63"/>
      <c r="C2" s="63"/>
      <c r="D2" s="63"/>
      <c r="E2" s="63"/>
      <c r="F2" s="63"/>
      <c r="G2" s="63"/>
    </row>
    <row r="3" spans="1:26" ht="15" x14ac:dyDescent="0.25">
      <c r="A3" s="61" t="str">
        <f>Operación!A3</f>
        <v>AEROPUERTO DE TAMPICO</v>
      </c>
      <c r="B3" s="61"/>
      <c r="C3" s="61"/>
      <c r="D3" s="61"/>
      <c r="E3" s="61"/>
      <c r="F3" s="61"/>
      <c r="G3" s="61"/>
    </row>
    <row r="5" spans="1:26" ht="38.25" x14ac:dyDescent="0.2">
      <c r="A5" s="12" t="s">
        <v>112</v>
      </c>
      <c r="B5" s="11" t="s">
        <v>75</v>
      </c>
      <c r="C5" s="11" t="s">
        <v>76</v>
      </c>
      <c r="D5" s="11" t="s">
        <v>77</v>
      </c>
      <c r="E5" s="11" t="s">
        <v>78</v>
      </c>
      <c r="F5" s="11" t="s">
        <v>79</v>
      </c>
      <c r="G5" s="11" t="s">
        <v>80</v>
      </c>
      <c r="H5" s="11" t="s">
        <v>81</v>
      </c>
      <c r="I5" s="11" t="s">
        <v>82</v>
      </c>
      <c r="J5" s="11" t="s">
        <v>83</v>
      </c>
      <c r="K5" s="11" t="s">
        <v>84</v>
      </c>
      <c r="L5" s="11" t="s">
        <v>85</v>
      </c>
      <c r="M5" s="11" t="s">
        <v>86</v>
      </c>
      <c r="X5" s="24" t="s">
        <v>5</v>
      </c>
      <c r="Y5" s="33" t="s">
        <v>124</v>
      </c>
      <c r="Z5" s="33" t="s">
        <v>114</v>
      </c>
    </row>
    <row r="6" spans="1:26" x14ac:dyDescent="0.2">
      <c r="A6" s="9" t="s">
        <v>3</v>
      </c>
      <c r="B6" s="13">
        <f>Operación!D28</f>
        <v>0.82733827765364065</v>
      </c>
      <c r="C6" s="13">
        <f>Operación!E28</f>
        <v>0.8110110976958802</v>
      </c>
      <c r="D6" s="13">
        <f>Operación!F28</f>
        <v>0.7945670701050902</v>
      </c>
      <c r="E6" s="13">
        <f>Operación!G28</f>
        <v>0.79119150206106736</v>
      </c>
      <c r="F6" s="13">
        <f>Operación!H28</f>
        <v>0.7713609869051421</v>
      </c>
      <c r="G6" s="13">
        <f>Operación!I28</f>
        <v>0.91036344495080934</v>
      </c>
      <c r="H6" s="13">
        <f>Operación!J28</f>
        <v>0.80933231580562404</v>
      </c>
      <c r="I6" s="13">
        <f>Operación!K28</f>
        <v>0.85620717343464836</v>
      </c>
      <c r="J6" s="13">
        <f>Operación!L28</f>
        <v>0.91076630538718018</v>
      </c>
      <c r="K6" s="13">
        <f>Operación!M28</f>
        <v>0</v>
      </c>
      <c r="L6" s="13">
        <f>Operación!N28</f>
        <v>0</v>
      </c>
      <c r="M6" s="13">
        <f>Operación!O28</f>
        <v>0</v>
      </c>
      <c r="N6" s="56"/>
      <c r="X6" s="34" t="s">
        <v>137</v>
      </c>
      <c r="Y6" s="13">
        <f>Operación!$Q$8</f>
        <v>0.77651083238312424</v>
      </c>
      <c r="Z6" s="13">
        <f>Operación!$Q$10</f>
        <v>0.5826681870011402</v>
      </c>
    </row>
    <row r="7" spans="1:26" x14ac:dyDescent="0.2">
      <c r="A7" s="9" t="s">
        <v>4</v>
      </c>
      <c r="B7" s="13">
        <f>Operación!D37</f>
        <v>0.90322580645161288</v>
      </c>
      <c r="C7" s="13">
        <f>Operación!E37</f>
        <v>0.9285714285714286</v>
      </c>
      <c r="D7" s="13">
        <f>Operación!F37</f>
        <v>1</v>
      </c>
      <c r="E7" s="13">
        <f>Operación!G37</f>
        <v>0.93333333333333335</v>
      </c>
      <c r="F7" s="13">
        <f>Operación!H37</f>
        <v>0.93548387096774199</v>
      </c>
      <c r="G7" s="13">
        <f>Operación!I37</f>
        <v>0.93333333333333335</v>
      </c>
      <c r="H7" s="13">
        <f>Operación!J37</f>
        <v>0.967741935483871</v>
      </c>
      <c r="I7" s="13">
        <f>Operación!K37</f>
        <v>0.93548387096774199</v>
      </c>
      <c r="J7" s="13">
        <f>Operación!L37</f>
        <v>0.93333333333333335</v>
      </c>
      <c r="K7" s="13">
        <f>Operación!M37</f>
        <v>0</v>
      </c>
      <c r="L7" s="13">
        <f>Operación!N37</f>
        <v>0</v>
      </c>
      <c r="M7" s="13">
        <f>Operación!O37</f>
        <v>0</v>
      </c>
      <c r="N7" s="56"/>
      <c r="X7" s="34" t="s">
        <v>138</v>
      </c>
      <c r="Y7" s="13">
        <f>Operación!$Q$13</f>
        <v>0.88509316770186341</v>
      </c>
      <c r="Z7" s="13">
        <f>Operación!$Q$15</f>
        <v>0.81469979296066253</v>
      </c>
    </row>
    <row r="8" spans="1:26" x14ac:dyDescent="0.2">
      <c r="N8" s="56"/>
      <c r="X8" s="34" t="s">
        <v>139</v>
      </c>
      <c r="Y8" s="13">
        <f>Operación!$Q$18</f>
        <v>0.93843283582089554</v>
      </c>
      <c r="Z8" s="13">
        <f>Operación!$Q$20</f>
        <v>0.67444029850746268</v>
      </c>
    </row>
    <row r="9" spans="1:26" x14ac:dyDescent="0.2">
      <c r="N9" s="56"/>
      <c r="X9" s="34" t="s">
        <v>140</v>
      </c>
      <c r="Y9" s="13">
        <f>Operación!$Q$23</f>
        <v>0.71308724832214765</v>
      </c>
      <c r="Z9" s="13">
        <f>Operación!$Q$25</f>
        <v>0.5151006711409396</v>
      </c>
    </row>
    <row r="35" spans="1:26" ht="38.25" x14ac:dyDescent="0.2">
      <c r="A35" s="12" t="s">
        <v>113</v>
      </c>
      <c r="B35" s="11" t="s">
        <v>75</v>
      </c>
      <c r="C35" s="11" t="s">
        <v>76</v>
      </c>
      <c r="D35" s="11" t="s">
        <v>77</v>
      </c>
      <c r="E35" s="11" t="s">
        <v>78</v>
      </c>
      <c r="F35" s="11" t="s">
        <v>79</v>
      </c>
      <c r="G35" s="11" t="s">
        <v>80</v>
      </c>
      <c r="H35" s="11" t="s">
        <v>81</v>
      </c>
      <c r="I35" s="11" t="s">
        <v>82</v>
      </c>
      <c r="J35" s="11" t="s">
        <v>83</v>
      </c>
      <c r="K35" s="11" t="s">
        <v>84</v>
      </c>
      <c r="L35" s="11" t="s">
        <v>85</v>
      </c>
      <c r="M35" s="11" t="s">
        <v>86</v>
      </c>
      <c r="X35" s="24" t="s">
        <v>5</v>
      </c>
      <c r="Y35" s="33" t="s">
        <v>124</v>
      </c>
      <c r="Z35" s="33" t="s">
        <v>114</v>
      </c>
    </row>
    <row r="36" spans="1:26" x14ac:dyDescent="0.2">
      <c r="A36" s="9" t="s">
        <v>3</v>
      </c>
      <c r="B36" s="13">
        <f>Operación!D30</f>
        <v>0.74614169645705952</v>
      </c>
      <c r="C36" s="13">
        <f>Operación!E30</f>
        <v>0.74196780990259259</v>
      </c>
      <c r="D36" s="13">
        <f>Operación!F30</f>
        <v>0.703645660890998</v>
      </c>
      <c r="E36" s="13">
        <f>Operación!G30</f>
        <v>0.64177325846123801</v>
      </c>
      <c r="F36" s="13">
        <f>Operación!H30</f>
        <v>0.70865937400191625</v>
      </c>
      <c r="G36" s="13">
        <f>Operación!I30</f>
        <v>0.66628954540256569</v>
      </c>
      <c r="H36" s="13">
        <f>Operación!J30</f>
        <v>0.45587248967750649</v>
      </c>
      <c r="I36" s="13">
        <f>Operación!K30</f>
        <v>0.581513655745441</v>
      </c>
      <c r="J36" s="13">
        <f>Operación!L30</f>
        <v>0.57336681092901631</v>
      </c>
      <c r="K36" s="10">
        <f>Operación!M30</f>
        <v>0</v>
      </c>
      <c r="L36" s="10">
        <f>Operación!N30</f>
        <v>0</v>
      </c>
      <c r="M36" s="10">
        <f>Operación!O30</f>
        <v>0</v>
      </c>
      <c r="N36" s="56"/>
      <c r="X36" s="34" t="s">
        <v>136</v>
      </c>
      <c r="Y36" s="13">
        <f>Operación!$Q$42</f>
        <v>0.94139194139194138</v>
      </c>
      <c r="Z36" s="13">
        <f>Operación!$Q$44</f>
        <v>0.92673992673992678</v>
      </c>
    </row>
    <row r="37" spans="1:26" x14ac:dyDescent="0.2">
      <c r="A37" s="9" t="s">
        <v>4</v>
      </c>
      <c r="B37" s="13">
        <f>Operación!D39</f>
        <v>0.87096774193548387</v>
      </c>
      <c r="C37" s="13">
        <f>Operación!E39</f>
        <v>0.8214285714285714</v>
      </c>
      <c r="D37" s="13">
        <f>Operación!F39</f>
        <v>1</v>
      </c>
      <c r="E37" s="13">
        <f>Operación!G39</f>
        <v>0.93333333333333335</v>
      </c>
      <c r="F37" s="13">
        <f>Operación!H39</f>
        <v>0.93548387096774188</v>
      </c>
      <c r="G37" s="13">
        <f>Operación!I39</f>
        <v>0.93333333333333335</v>
      </c>
      <c r="H37" s="13">
        <f>Operación!J39</f>
        <v>0.967741935483871</v>
      </c>
      <c r="I37" s="13">
        <f>Operación!K39</f>
        <v>0.93548387096774188</v>
      </c>
      <c r="J37" s="13">
        <f>Operación!L39</f>
        <v>0.93333333333333335</v>
      </c>
      <c r="K37" s="10">
        <f>Operación!M39</f>
        <v>0</v>
      </c>
      <c r="L37" s="10">
        <f>Operación!N39</f>
        <v>0</v>
      </c>
      <c r="M37" s="10">
        <f>Operación!O39</f>
        <v>0</v>
      </c>
    </row>
  </sheetData>
  <mergeCells count="3">
    <mergeCell ref="A1:G1"/>
    <mergeCell ref="A2:G2"/>
    <mergeCell ref="A3:G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A3:C10"/>
  <sheetViews>
    <sheetView showGridLines="0" zoomScale="85" zoomScaleNormal="85" workbookViewId="0"/>
  </sheetViews>
  <sheetFormatPr baseColWidth="10" defaultRowHeight="15" x14ac:dyDescent="0.25"/>
  <cols>
    <col min="1" max="1" width="11.42578125" customWidth="1"/>
    <col min="2" max="2" width="37.85546875" bestFit="1" customWidth="1"/>
    <col min="3" max="3" width="13.5703125" bestFit="1" customWidth="1"/>
    <col min="4" max="14" width="9.7109375" style="22" customWidth="1"/>
    <col min="15" max="16384" width="11.42578125" style="22"/>
  </cols>
  <sheetData>
    <row r="3" spans="2:3" x14ac:dyDescent="0.25">
      <c r="B3" s="36" t="s">
        <v>106</v>
      </c>
      <c r="C3" s="37">
        <v>3784</v>
      </c>
    </row>
    <row r="4" spans="2:3" x14ac:dyDescent="0.25">
      <c r="B4" s="36" t="s">
        <v>107</v>
      </c>
      <c r="C4" s="37">
        <v>2581</v>
      </c>
    </row>
    <row r="5" spans="2:3" x14ac:dyDescent="0.25">
      <c r="B5" s="35" t="s">
        <v>115</v>
      </c>
      <c r="C5" s="38">
        <v>560</v>
      </c>
    </row>
    <row r="6" spans="2:3" x14ac:dyDescent="0.25">
      <c r="B6" s="35" t="s">
        <v>116</v>
      </c>
      <c r="C6" s="38">
        <v>643</v>
      </c>
    </row>
    <row r="7" spans="2:3" x14ac:dyDescent="0.25">
      <c r="B7" s="23" t="s">
        <v>117</v>
      </c>
      <c r="C7" s="39">
        <v>148</v>
      </c>
    </row>
    <row r="8" spans="2:3" x14ac:dyDescent="0.25">
      <c r="B8" s="23" t="s">
        <v>118</v>
      </c>
      <c r="C8" s="39">
        <v>428</v>
      </c>
    </row>
    <row r="9" spans="2:3" x14ac:dyDescent="0.25">
      <c r="B9" s="23" t="s">
        <v>91</v>
      </c>
      <c r="C9" s="39">
        <v>38</v>
      </c>
    </row>
    <row r="10" spans="2:3" x14ac:dyDescent="0.25">
      <c r="B10" s="53" t="s">
        <v>119</v>
      </c>
      <c r="C10" s="39">
        <v>29</v>
      </c>
    </row>
  </sheetData>
  <pageMargins left="0.7" right="0.7" top="0.75" bottom="0.75" header="0.3" footer="0.3"/>
  <pageSetup orientation="portrait"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8"/>
  <sheetViews>
    <sheetView showGridLines="0" zoomScale="85" zoomScaleNormal="85" workbookViewId="0">
      <pane xSplit="1" ySplit="4" topLeftCell="B5" activePane="bottomRight" state="frozen"/>
      <selection activeCell="C8" sqref="C8"/>
      <selection pane="topRight" activeCell="C8" sqref="C8"/>
      <selection pane="bottomLeft" activeCell="C8" sqref="C8"/>
      <selection pane="bottomRight" activeCell="B5" sqref="B5"/>
    </sheetView>
  </sheetViews>
  <sheetFormatPr baseColWidth="10" defaultRowHeight="15" x14ac:dyDescent="0.25"/>
  <cols>
    <col min="1" max="1" width="37.5703125" style="40" bestFit="1" customWidth="1"/>
    <col min="2" max="13" width="9.7109375" style="40" customWidth="1"/>
    <col min="14" max="16384" width="11.42578125" style="40"/>
  </cols>
  <sheetData>
    <row r="1" spans="1:13" x14ac:dyDescent="0.25">
      <c r="A1" s="64" t="s">
        <v>52</v>
      </c>
      <c r="B1" s="40" t="s">
        <v>53</v>
      </c>
    </row>
    <row r="2" spans="1:13" x14ac:dyDescent="0.25">
      <c r="A2" s="64" t="s">
        <v>5</v>
      </c>
      <c r="B2" s="40" t="s">
        <v>53</v>
      </c>
    </row>
    <row r="4" spans="1:13" ht="30" x14ac:dyDescent="0.25">
      <c r="A4" s="65" t="s">
        <v>54</v>
      </c>
      <c r="B4" s="41" t="s">
        <v>55</v>
      </c>
      <c r="C4" s="41" t="s">
        <v>56</v>
      </c>
      <c r="D4" s="41" t="s">
        <v>57</v>
      </c>
      <c r="E4" s="41" t="s">
        <v>58</v>
      </c>
      <c r="F4" s="41" t="s">
        <v>59</v>
      </c>
      <c r="G4" s="41" t="s">
        <v>60</v>
      </c>
      <c r="H4" s="41" t="s">
        <v>61</v>
      </c>
      <c r="I4" s="41" t="s">
        <v>102</v>
      </c>
      <c r="J4" s="41" t="s">
        <v>62</v>
      </c>
      <c r="K4" s="41" t="s">
        <v>63</v>
      </c>
      <c r="L4" s="41" t="s">
        <v>64</v>
      </c>
      <c r="M4" s="41" t="s">
        <v>103</v>
      </c>
    </row>
    <row r="5" spans="1:13" x14ac:dyDescent="0.25">
      <c r="A5" s="46" t="s">
        <v>65</v>
      </c>
      <c r="B5" s="47">
        <v>71</v>
      </c>
      <c r="C5" s="47">
        <v>73</v>
      </c>
      <c r="D5" s="47">
        <v>77</v>
      </c>
      <c r="E5" s="47">
        <v>81</v>
      </c>
      <c r="F5" s="47">
        <v>90</v>
      </c>
      <c r="G5" s="47">
        <v>32</v>
      </c>
      <c r="H5" s="47">
        <v>62</v>
      </c>
      <c r="I5" s="47">
        <v>48</v>
      </c>
      <c r="J5" s="47">
        <v>26</v>
      </c>
      <c r="K5" s="47">
        <v>0</v>
      </c>
      <c r="L5" s="47">
        <v>0</v>
      </c>
      <c r="M5" s="47">
        <v>0</v>
      </c>
    </row>
    <row r="6" spans="1:13" x14ac:dyDescent="0.25">
      <c r="A6" s="48" t="s">
        <v>93</v>
      </c>
      <c r="B6" s="47">
        <v>0</v>
      </c>
      <c r="C6" s="47">
        <v>0</v>
      </c>
      <c r="D6" s="47">
        <v>0</v>
      </c>
      <c r="E6" s="47">
        <v>0</v>
      </c>
      <c r="F6" s="47">
        <v>0</v>
      </c>
      <c r="G6" s="47">
        <v>0</v>
      </c>
      <c r="H6" s="47">
        <v>0</v>
      </c>
      <c r="I6" s="47">
        <v>0</v>
      </c>
      <c r="J6" s="47">
        <v>0</v>
      </c>
      <c r="K6" s="47">
        <v>0</v>
      </c>
      <c r="L6" s="47">
        <v>0</v>
      </c>
      <c r="M6" s="47">
        <v>0</v>
      </c>
    </row>
    <row r="7" spans="1:13" x14ac:dyDescent="0.25">
      <c r="A7" s="48" t="s">
        <v>95</v>
      </c>
      <c r="B7" s="47">
        <v>0</v>
      </c>
      <c r="C7" s="47">
        <v>0</v>
      </c>
      <c r="D7" s="47">
        <v>0</v>
      </c>
      <c r="E7" s="47">
        <v>0</v>
      </c>
      <c r="F7" s="47">
        <v>3</v>
      </c>
      <c r="G7" s="47">
        <v>0</v>
      </c>
      <c r="H7" s="47">
        <v>0</v>
      </c>
      <c r="I7" s="47">
        <v>0</v>
      </c>
      <c r="J7" s="47">
        <v>0</v>
      </c>
      <c r="K7" s="47">
        <v>0</v>
      </c>
      <c r="L7" s="47">
        <v>0</v>
      </c>
      <c r="M7" s="47">
        <v>0</v>
      </c>
    </row>
    <row r="8" spans="1:13" x14ac:dyDescent="0.25">
      <c r="A8" s="48" t="s">
        <v>96</v>
      </c>
      <c r="B8" s="47">
        <v>0</v>
      </c>
      <c r="C8" s="47">
        <v>0</v>
      </c>
      <c r="D8" s="47">
        <v>0</v>
      </c>
      <c r="E8" s="47">
        <v>0</v>
      </c>
      <c r="F8" s="47">
        <v>0</v>
      </c>
      <c r="G8" s="47">
        <v>0</v>
      </c>
      <c r="H8" s="47">
        <v>0</v>
      </c>
      <c r="I8" s="47">
        <v>0</v>
      </c>
      <c r="J8" s="47">
        <v>0</v>
      </c>
      <c r="K8" s="47">
        <v>0</v>
      </c>
      <c r="L8" s="47">
        <v>0</v>
      </c>
      <c r="M8" s="47">
        <v>0</v>
      </c>
    </row>
    <row r="9" spans="1:13" x14ac:dyDescent="0.25">
      <c r="A9" s="48" t="s">
        <v>98</v>
      </c>
      <c r="B9" s="47">
        <v>0</v>
      </c>
      <c r="C9" s="47">
        <v>0</v>
      </c>
      <c r="D9" s="47">
        <v>0</v>
      </c>
      <c r="E9" s="47">
        <v>0</v>
      </c>
      <c r="F9" s="47">
        <v>0</v>
      </c>
      <c r="G9" s="47">
        <v>0</v>
      </c>
      <c r="H9" s="47">
        <v>0</v>
      </c>
      <c r="I9" s="47">
        <v>0</v>
      </c>
      <c r="J9" s="47">
        <v>0</v>
      </c>
      <c r="K9" s="47">
        <v>0</v>
      </c>
      <c r="L9" s="47">
        <v>0</v>
      </c>
      <c r="M9" s="47">
        <v>0</v>
      </c>
    </row>
    <row r="10" spans="1:13" x14ac:dyDescent="0.25">
      <c r="A10" s="48" t="s">
        <v>66</v>
      </c>
      <c r="B10" s="47">
        <v>8</v>
      </c>
      <c r="C10" s="47">
        <v>6</v>
      </c>
      <c r="D10" s="47">
        <v>6</v>
      </c>
      <c r="E10" s="47">
        <v>13</v>
      </c>
      <c r="F10" s="47">
        <v>10</v>
      </c>
      <c r="G10" s="47">
        <v>1</v>
      </c>
      <c r="H10" s="47">
        <v>4</v>
      </c>
      <c r="I10" s="47">
        <v>12</v>
      </c>
      <c r="J10" s="47">
        <v>4</v>
      </c>
      <c r="K10" s="47">
        <v>0</v>
      </c>
      <c r="L10" s="47">
        <v>0</v>
      </c>
      <c r="M10" s="47">
        <v>0</v>
      </c>
    </row>
    <row r="11" spans="1:13" x14ac:dyDescent="0.25">
      <c r="A11" s="48" t="s">
        <v>68</v>
      </c>
      <c r="B11" s="47">
        <v>1</v>
      </c>
      <c r="C11" s="47">
        <v>5</v>
      </c>
      <c r="D11" s="47">
        <v>3</v>
      </c>
      <c r="E11" s="47">
        <v>2</v>
      </c>
      <c r="F11" s="47">
        <v>2</v>
      </c>
      <c r="G11" s="47">
        <v>0</v>
      </c>
      <c r="H11" s="47">
        <v>8</v>
      </c>
      <c r="I11" s="47">
        <v>0</v>
      </c>
      <c r="J11" s="47">
        <v>2</v>
      </c>
      <c r="K11" s="47">
        <v>0</v>
      </c>
      <c r="L11" s="47">
        <v>0</v>
      </c>
      <c r="M11" s="47">
        <v>0</v>
      </c>
    </row>
    <row r="12" spans="1:13" x14ac:dyDescent="0.25">
      <c r="A12" s="48" t="s">
        <v>70</v>
      </c>
      <c r="B12" s="47">
        <v>2</v>
      </c>
      <c r="C12" s="47">
        <v>4</v>
      </c>
      <c r="D12" s="47">
        <v>2</v>
      </c>
      <c r="E12" s="47">
        <v>0</v>
      </c>
      <c r="F12" s="47">
        <v>1</v>
      </c>
      <c r="G12" s="47">
        <v>4</v>
      </c>
      <c r="H12" s="47">
        <v>4</v>
      </c>
      <c r="I12" s="47">
        <v>0</v>
      </c>
      <c r="J12" s="47">
        <v>0</v>
      </c>
      <c r="K12" s="47">
        <v>0</v>
      </c>
      <c r="L12" s="47">
        <v>0</v>
      </c>
      <c r="M12" s="47">
        <v>0</v>
      </c>
    </row>
    <row r="13" spans="1:13" x14ac:dyDescent="0.25">
      <c r="A13" s="48" t="s">
        <v>101</v>
      </c>
      <c r="B13" s="47">
        <v>53</v>
      </c>
      <c r="C13" s="47">
        <v>51</v>
      </c>
      <c r="D13" s="47">
        <v>64</v>
      </c>
      <c r="E13" s="47">
        <v>53</v>
      </c>
      <c r="F13" s="47">
        <v>67</v>
      </c>
      <c r="G13" s="47">
        <v>11</v>
      </c>
      <c r="H13" s="47">
        <v>35</v>
      </c>
      <c r="I13" s="47">
        <v>26</v>
      </c>
      <c r="J13" s="47">
        <v>11</v>
      </c>
      <c r="K13" s="47">
        <v>0</v>
      </c>
      <c r="L13" s="47">
        <v>0</v>
      </c>
      <c r="M13" s="47">
        <v>0</v>
      </c>
    </row>
    <row r="14" spans="1:13" x14ac:dyDescent="0.25">
      <c r="A14" s="48" t="s">
        <v>69</v>
      </c>
      <c r="B14" s="47">
        <v>3</v>
      </c>
      <c r="C14" s="47">
        <v>0</v>
      </c>
      <c r="D14" s="47">
        <v>0</v>
      </c>
      <c r="E14" s="47">
        <v>9</v>
      </c>
      <c r="F14" s="47">
        <v>4</v>
      </c>
      <c r="G14" s="47">
        <v>13</v>
      </c>
      <c r="H14" s="47">
        <v>9</v>
      </c>
      <c r="I14" s="47">
        <v>8</v>
      </c>
      <c r="J14" s="47">
        <v>5</v>
      </c>
      <c r="K14" s="47">
        <v>0</v>
      </c>
      <c r="L14" s="47">
        <v>0</v>
      </c>
      <c r="M14" s="47">
        <v>0</v>
      </c>
    </row>
    <row r="15" spans="1:13" x14ac:dyDescent="0.25">
      <c r="A15" s="48" t="s">
        <v>67</v>
      </c>
      <c r="B15" s="47">
        <v>4</v>
      </c>
      <c r="C15" s="47">
        <v>7</v>
      </c>
      <c r="D15" s="47">
        <v>2</v>
      </c>
      <c r="E15" s="47">
        <v>4</v>
      </c>
      <c r="F15" s="47">
        <v>3</v>
      </c>
      <c r="G15" s="47">
        <v>3</v>
      </c>
      <c r="H15" s="47">
        <v>2</v>
      </c>
      <c r="I15" s="47">
        <v>2</v>
      </c>
      <c r="J15" s="47">
        <v>4</v>
      </c>
      <c r="K15" s="47">
        <v>0</v>
      </c>
      <c r="L15" s="47">
        <v>0</v>
      </c>
      <c r="M15" s="47">
        <v>0</v>
      </c>
    </row>
    <row r="16" spans="1:13" x14ac:dyDescent="0.25">
      <c r="A16" s="49" t="s">
        <v>49</v>
      </c>
      <c r="B16" s="50">
        <v>39</v>
      </c>
      <c r="C16" s="50">
        <v>29</v>
      </c>
      <c r="D16" s="50">
        <v>41</v>
      </c>
      <c r="E16" s="50">
        <v>64</v>
      </c>
      <c r="F16" s="50">
        <v>30</v>
      </c>
      <c r="G16" s="50">
        <v>95</v>
      </c>
      <c r="H16" s="50">
        <v>124</v>
      </c>
      <c r="I16" s="50">
        <v>102</v>
      </c>
      <c r="J16" s="50">
        <v>119</v>
      </c>
      <c r="K16" s="50">
        <v>0</v>
      </c>
      <c r="L16" s="50">
        <v>0</v>
      </c>
      <c r="M16" s="50">
        <v>0</v>
      </c>
    </row>
    <row r="17" spans="1:13" x14ac:dyDescent="0.25">
      <c r="A17" s="51" t="s">
        <v>92</v>
      </c>
      <c r="B17" s="50">
        <v>0</v>
      </c>
      <c r="C17" s="50">
        <v>0</v>
      </c>
      <c r="D17" s="50">
        <v>0</v>
      </c>
      <c r="E17" s="50">
        <v>0</v>
      </c>
      <c r="F17" s="50">
        <v>0</v>
      </c>
      <c r="G17" s="50">
        <v>0</v>
      </c>
      <c r="H17" s="50">
        <v>0</v>
      </c>
      <c r="I17" s="50">
        <v>0</v>
      </c>
      <c r="J17" s="50">
        <v>0</v>
      </c>
      <c r="K17" s="50">
        <v>0</v>
      </c>
      <c r="L17" s="50">
        <v>0</v>
      </c>
      <c r="M17" s="50">
        <v>0</v>
      </c>
    </row>
    <row r="18" spans="1:13" x14ac:dyDescent="0.25">
      <c r="A18" s="51" t="s">
        <v>72</v>
      </c>
      <c r="B18" s="50">
        <v>0</v>
      </c>
      <c r="C18" s="50">
        <v>0</v>
      </c>
      <c r="D18" s="50">
        <v>0</v>
      </c>
      <c r="E18" s="50">
        <v>0</v>
      </c>
      <c r="F18" s="50">
        <v>0</v>
      </c>
      <c r="G18" s="50">
        <v>0</v>
      </c>
      <c r="H18" s="50">
        <v>0</v>
      </c>
      <c r="I18" s="50">
        <v>0</v>
      </c>
      <c r="J18" s="50">
        <v>0</v>
      </c>
      <c r="K18" s="50">
        <v>0</v>
      </c>
      <c r="L18" s="50">
        <v>0</v>
      </c>
      <c r="M18" s="50">
        <v>0</v>
      </c>
    </row>
    <row r="19" spans="1:13" x14ac:dyDescent="0.25">
      <c r="A19" s="51" t="s">
        <v>50</v>
      </c>
      <c r="B19" s="50">
        <v>0</v>
      </c>
      <c r="C19" s="50">
        <v>0</v>
      </c>
      <c r="D19" s="50">
        <v>0</v>
      </c>
      <c r="E19" s="50">
        <v>43</v>
      </c>
      <c r="F19" s="50">
        <v>18</v>
      </c>
      <c r="G19" s="50">
        <v>29</v>
      </c>
      <c r="H19" s="50">
        <v>16</v>
      </c>
      <c r="I19" s="50">
        <v>12</v>
      </c>
      <c r="J19" s="50">
        <v>30</v>
      </c>
      <c r="K19" s="50">
        <v>0</v>
      </c>
      <c r="L19" s="50">
        <v>0</v>
      </c>
      <c r="M19" s="50">
        <v>0</v>
      </c>
    </row>
    <row r="20" spans="1:13" x14ac:dyDescent="0.25">
      <c r="A20" s="51" t="s">
        <v>94</v>
      </c>
      <c r="B20" s="50">
        <v>0</v>
      </c>
      <c r="C20" s="50">
        <v>0</v>
      </c>
      <c r="D20" s="50">
        <v>0</v>
      </c>
      <c r="E20" s="50">
        <v>0</v>
      </c>
      <c r="F20" s="50">
        <v>0</v>
      </c>
      <c r="G20" s="50">
        <v>0</v>
      </c>
      <c r="H20" s="50">
        <v>0</v>
      </c>
      <c r="I20" s="50">
        <v>0</v>
      </c>
      <c r="J20" s="50">
        <v>0</v>
      </c>
      <c r="K20" s="50">
        <v>0</v>
      </c>
      <c r="L20" s="50">
        <v>0</v>
      </c>
      <c r="M20" s="50">
        <v>0</v>
      </c>
    </row>
    <row r="21" spans="1:13" x14ac:dyDescent="0.25">
      <c r="A21" s="51" t="s">
        <v>71</v>
      </c>
      <c r="B21" s="50">
        <v>0</v>
      </c>
      <c r="C21" s="50">
        <v>2</v>
      </c>
      <c r="D21" s="50">
        <v>0</v>
      </c>
      <c r="E21" s="50">
        <v>11</v>
      </c>
      <c r="F21" s="50">
        <v>1</v>
      </c>
      <c r="G21" s="50">
        <v>0</v>
      </c>
      <c r="H21" s="50">
        <v>0</v>
      </c>
      <c r="I21" s="50">
        <v>0</v>
      </c>
      <c r="J21" s="50">
        <v>0</v>
      </c>
      <c r="K21" s="50">
        <v>0</v>
      </c>
      <c r="L21" s="50">
        <v>0</v>
      </c>
      <c r="M21" s="50">
        <v>0</v>
      </c>
    </row>
    <row r="22" spans="1:13" x14ac:dyDescent="0.25">
      <c r="A22" s="51" t="s">
        <v>97</v>
      </c>
      <c r="B22" s="50">
        <v>0</v>
      </c>
      <c r="C22" s="50">
        <v>1</v>
      </c>
      <c r="D22" s="50">
        <v>0</v>
      </c>
      <c r="E22" s="50">
        <v>0</v>
      </c>
      <c r="F22" s="50">
        <v>0</v>
      </c>
      <c r="G22" s="50">
        <v>0</v>
      </c>
      <c r="H22" s="50">
        <v>0</v>
      </c>
      <c r="I22" s="50">
        <v>0</v>
      </c>
      <c r="J22" s="50">
        <v>0</v>
      </c>
      <c r="K22" s="50">
        <v>0</v>
      </c>
      <c r="L22" s="50">
        <v>0</v>
      </c>
      <c r="M22" s="50">
        <v>0</v>
      </c>
    </row>
    <row r="23" spans="1:13" x14ac:dyDescent="0.25">
      <c r="A23" s="51" t="s">
        <v>73</v>
      </c>
      <c r="B23" s="50">
        <v>1</v>
      </c>
      <c r="C23" s="50">
        <v>3</v>
      </c>
      <c r="D23" s="50">
        <v>1</v>
      </c>
      <c r="E23" s="50">
        <v>2</v>
      </c>
      <c r="F23" s="50">
        <v>1</v>
      </c>
      <c r="G23" s="50">
        <v>0</v>
      </c>
      <c r="H23" s="50">
        <v>1</v>
      </c>
      <c r="I23" s="50">
        <v>4</v>
      </c>
      <c r="J23" s="50">
        <v>0</v>
      </c>
      <c r="K23" s="50">
        <v>0</v>
      </c>
      <c r="L23" s="50">
        <v>0</v>
      </c>
      <c r="M23" s="50">
        <v>0</v>
      </c>
    </row>
    <row r="24" spans="1:13" x14ac:dyDescent="0.25">
      <c r="A24" s="51" t="s">
        <v>51</v>
      </c>
      <c r="B24" s="50">
        <v>5</v>
      </c>
      <c r="C24" s="50">
        <v>6</v>
      </c>
      <c r="D24" s="50">
        <v>2</v>
      </c>
      <c r="E24" s="50">
        <v>8</v>
      </c>
      <c r="F24" s="50">
        <v>2</v>
      </c>
      <c r="G24" s="50">
        <v>10</v>
      </c>
      <c r="H24" s="50">
        <v>0</v>
      </c>
      <c r="I24" s="50">
        <v>0</v>
      </c>
      <c r="J24" s="50">
        <v>5</v>
      </c>
      <c r="K24" s="50">
        <v>0</v>
      </c>
      <c r="L24" s="50">
        <v>0</v>
      </c>
      <c r="M24" s="50">
        <v>0</v>
      </c>
    </row>
    <row r="25" spans="1:13" x14ac:dyDescent="0.25">
      <c r="A25" s="51" t="s">
        <v>99</v>
      </c>
      <c r="B25" s="50">
        <v>0</v>
      </c>
      <c r="C25" s="50">
        <v>0</v>
      </c>
      <c r="D25" s="50">
        <v>0</v>
      </c>
      <c r="E25" s="50">
        <v>0</v>
      </c>
      <c r="F25" s="50">
        <v>0</v>
      </c>
      <c r="G25" s="50">
        <v>1</v>
      </c>
      <c r="H25" s="50">
        <v>0</v>
      </c>
      <c r="I25" s="50">
        <v>0</v>
      </c>
      <c r="J25" s="50">
        <v>0</v>
      </c>
      <c r="K25" s="50">
        <v>0</v>
      </c>
      <c r="L25" s="50">
        <v>0</v>
      </c>
      <c r="M25" s="50">
        <v>0</v>
      </c>
    </row>
    <row r="26" spans="1:13" x14ac:dyDescent="0.25">
      <c r="A26" s="51" t="s">
        <v>100</v>
      </c>
      <c r="B26" s="50">
        <v>33</v>
      </c>
      <c r="C26" s="50">
        <v>17</v>
      </c>
      <c r="D26" s="50">
        <v>38</v>
      </c>
      <c r="E26" s="50">
        <v>0</v>
      </c>
      <c r="F26" s="50">
        <v>8</v>
      </c>
      <c r="G26" s="50">
        <v>55</v>
      </c>
      <c r="H26" s="50">
        <v>107</v>
      </c>
      <c r="I26" s="50">
        <v>86</v>
      </c>
      <c r="J26" s="50">
        <v>84</v>
      </c>
      <c r="K26" s="50">
        <v>0</v>
      </c>
      <c r="L26" s="50">
        <v>0</v>
      </c>
      <c r="M26" s="50">
        <v>0</v>
      </c>
    </row>
    <row r="27" spans="1:13" x14ac:dyDescent="0.25">
      <c r="A27" s="42" t="s">
        <v>74</v>
      </c>
      <c r="B27" s="43">
        <v>110</v>
      </c>
      <c r="C27" s="43">
        <v>102</v>
      </c>
      <c r="D27" s="43">
        <v>118</v>
      </c>
      <c r="E27" s="43">
        <v>145</v>
      </c>
      <c r="F27" s="43">
        <v>120</v>
      </c>
      <c r="G27" s="43">
        <v>127</v>
      </c>
      <c r="H27" s="43">
        <v>186</v>
      </c>
      <c r="I27" s="43">
        <v>150</v>
      </c>
      <c r="J27" s="43">
        <v>145</v>
      </c>
      <c r="K27" s="43">
        <v>0</v>
      </c>
      <c r="L27" s="43">
        <v>0</v>
      </c>
      <c r="M27" s="43">
        <v>0</v>
      </c>
    </row>
    <row r="28" spans="1:13" x14ac:dyDescent="0.25">
      <c r="A28"/>
      <c r="B28"/>
      <c r="C28"/>
      <c r="D28"/>
      <c r="E28"/>
      <c r="F28"/>
      <c r="G28"/>
      <c r="H28"/>
      <c r="I28"/>
      <c r="J28"/>
      <c r="K28"/>
      <c r="L28"/>
      <c r="M2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B23"/>
  <sheetViews>
    <sheetView zoomScale="90" zoomScaleNormal="90" workbookViewId="0">
      <pane ySplit="1" topLeftCell="A2" activePane="bottomLeft" state="frozen"/>
      <selection pane="bottomLeft" activeCell="A2" sqref="A2"/>
    </sheetView>
  </sheetViews>
  <sheetFormatPr baseColWidth="10" defaultRowHeight="12.75" x14ac:dyDescent="0.2"/>
  <cols>
    <col min="1" max="1" width="46" customWidth="1"/>
    <col min="2" max="2" width="103.28515625" customWidth="1"/>
  </cols>
  <sheetData>
    <row r="1" spans="1:2" s="18" customFormat="1" x14ac:dyDescent="0.2">
      <c r="A1" s="15" t="s">
        <v>31</v>
      </c>
      <c r="B1" s="16" t="s">
        <v>120</v>
      </c>
    </row>
    <row r="2" spans="1:2" s="18" customFormat="1" ht="37.5" customHeight="1" x14ac:dyDescent="0.2">
      <c r="A2" s="17" t="s">
        <v>8</v>
      </c>
      <c r="B2" s="17" t="s">
        <v>26</v>
      </c>
    </row>
    <row r="3" spans="1:2" s="18" customFormat="1" x14ac:dyDescent="0.2">
      <c r="A3" s="17" t="s">
        <v>32</v>
      </c>
      <c r="B3" s="17" t="s">
        <v>33</v>
      </c>
    </row>
    <row r="4" spans="1:2" s="18" customFormat="1" x14ac:dyDescent="0.2">
      <c r="A4" s="17" t="s">
        <v>9</v>
      </c>
      <c r="B4" s="17" t="s">
        <v>34</v>
      </c>
    </row>
    <row r="5" spans="1:2" s="18" customFormat="1" ht="38.25" x14ac:dyDescent="0.2">
      <c r="A5" s="17" t="s">
        <v>10</v>
      </c>
      <c r="B5" s="17" t="s">
        <v>30</v>
      </c>
    </row>
    <row r="6" spans="1:2" s="18" customFormat="1" x14ac:dyDescent="0.2">
      <c r="A6" s="17" t="s">
        <v>11</v>
      </c>
      <c r="B6" s="17" t="s">
        <v>35</v>
      </c>
    </row>
    <row r="7" spans="1:2" s="18" customFormat="1" ht="25.5" x14ac:dyDescent="0.2">
      <c r="A7" s="17" t="s">
        <v>12</v>
      </c>
      <c r="B7" s="17" t="s">
        <v>36</v>
      </c>
    </row>
    <row r="8" spans="1:2" s="18" customFormat="1" x14ac:dyDescent="0.2">
      <c r="A8" s="17" t="s">
        <v>13</v>
      </c>
      <c r="B8" s="17" t="s">
        <v>37</v>
      </c>
    </row>
    <row r="9" spans="1:2" s="18" customFormat="1" x14ac:dyDescent="0.2">
      <c r="A9" s="17" t="s">
        <v>14</v>
      </c>
      <c r="B9" s="17" t="s">
        <v>38</v>
      </c>
    </row>
    <row r="10" spans="1:2" s="18" customFormat="1" ht="25.5" x14ac:dyDescent="0.2">
      <c r="A10" s="17" t="s">
        <v>16</v>
      </c>
      <c r="B10" s="17" t="s">
        <v>39</v>
      </c>
    </row>
    <row r="11" spans="1:2" s="18" customFormat="1" ht="25.5" x14ac:dyDescent="0.2">
      <c r="A11" s="17" t="s">
        <v>15</v>
      </c>
      <c r="B11" s="17" t="s">
        <v>40</v>
      </c>
    </row>
    <row r="12" spans="1:2" s="18" customFormat="1" ht="38.25" x14ac:dyDescent="0.2">
      <c r="A12" s="17" t="s">
        <v>17</v>
      </c>
      <c r="B12" s="17" t="s">
        <v>41</v>
      </c>
    </row>
    <row r="13" spans="1:2" s="18" customFormat="1" ht="25.5" x14ac:dyDescent="0.2">
      <c r="A13" s="17" t="s">
        <v>18</v>
      </c>
      <c r="B13" s="17" t="s">
        <v>27</v>
      </c>
    </row>
    <row r="14" spans="1:2" s="18" customFormat="1" ht="25.5" x14ac:dyDescent="0.2">
      <c r="A14" s="17" t="s">
        <v>19</v>
      </c>
      <c r="B14" s="17" t="s">
        <v>42</v>
      </c>
    </row>
    <row r="15" spans="1:2" s="18" customFormat="1" ht="25.5" x14ac:dyDescent="0.2">
      <c r="A15" s="17" t="s">
        <v>20</v>
      </c>
      <c r="B15" s="17" t="s">
        <v>28</v>
      </c>
    </row>
    <row r="16" spans="1:2" s="18" customFormat="1" x14ac:dyDescent="0.2">
      <c r="A16" s="17" t="s">
        <v>21</v>
      </c>
      <c r="B16" s="17" t="s">
        <v>29</v>
      </c>
    </row>
    <row r="17" spans="1:2" s="18" customFormat="1" ht="51" x14ac:dyDescent="0.2">
      <c r="A17" s="17" t="s">
        <v>22</v>
      </c>
      <c r="B17" s="17" t="s">
        <v>43</v>
      </c>
    </row>
    <row r="18" spans="1:2" s="18" customFormat="1" x14ac:dyDescent="0.2">
      <c r="A18" s="17" t="s">
        <v>44</v>
      </c>
      <c r="B18" s="17" t="s">
        <v>45</v>
      </c>
    </row>
    <row r="19" spans="1:2" s="18" customFormat="1" x14ac:dyDescent="0.2">
      <c r="A19" s="17" t="s">
        <v>23</v>
      </c>
      <c r="B19" s="17" t="s">
        <v>46</v>
      </c>
    </row>
    <row r="20" spans="1:2" s="18" customFormat="1" ht="51" x14ac:dyDescent="0.2">
      <c r="A20" s="17" t="s">
        <v>24</v>
      </c>
      <c r="B20" s="17" t="s">
        <v>47</v>
      </c>
    </row>
    <row r="21" spans="1:2" s="18" customFormat="1" x14ac:dyDescent="0.2">
      <c r="A21" s="17" t="s">
        <v>25</v>
      </c>
      <c r="B21" s="17" t="s">
        <v>48</v>
      </c>
    </row>
    <row r="22" spans="1:2" s="18" customFormat="1" x14ac:dyDescent="0.2">
      <c r="A22"/>
      <c r="B22"/>
    </row>
    <row r="23" spans="1:2" s="18" customFormat="1" x14ac:dyDescent="0.2">
      <c r="A23"/>
      <c r="B23"/>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Operación</vt:lpstr>
      <vt:lpstr>Gráficos</vt:lpstr>
      <vt:lpstr>Graficas Demoras</vt:lpstr>
      <vt:lpstr>Detalle de las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2018-10-19T17:52:50Z</dcterms:modified>
</cp:coreProperties>
</file>