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A9F4BFD4-A6A9-48A3-96EE-C8E9474E2C33}"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25" r:id="rId6"/>
  </pivotCaches>
</workbook>
</file>

<file path=xl/calcChain.xml><?xml version="1.0" encoding="utf-8"?>
<calcChain xmlns="http://schemas.openxmlformats.org/spreadsheetml/2006/main">
  <c r="Y6" i="24" l="1"/>
  <c r="Z6"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<sst xmlns="http://schemas.openxmlformats.org/spreadsheetml/2006/main" count="157" uniqueCount="123">
  <si>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</si>
  <si>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</si>
  <si>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</si>
  <si>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</si>
  <si>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</si>
  <si>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</si>
  <si>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</si>
  <si>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</si>
  <si>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</si>
  <si>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</si>
  <si>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</si>
  <si>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</si>
  <si>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</si>
  <si>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</si>
  <si>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</si>
  <si>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</si>
  <si>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</si>
  <si>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</si>
  <si>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</si>
  <si>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</si>
  <si>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</si>
  <si>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</si>
  <si>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</si>
  <si>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</si>
  <si>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</si>
  <si>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</si>
  <si>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</si>
  <si>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</si>
  <si>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</si>
  <si>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</si>
  <si>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</si>
  <si>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</si>
  <si>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</si>
  <si>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</si>
  <si>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</si>
  <si>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</si>
  <si>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</si>
  <si>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</si>
  <si>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</si>
  <si>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</si>
  <si>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</si>
  <si>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</si>
  <si>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</si>
  <si>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</si>
  <si>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</si>
  <si>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</si>
  <si>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</si>
  <si>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</si>
  <si>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</si>
  <si>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</si>
  <si>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</si>
  <si>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</si>
  <si>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</si>
  <si>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</si>
  <si>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</si>
  <si>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</si>
  <si>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</si>
  <si>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</si>
  <si>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</si>
  <si>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</si>
  <si>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</si>
  <si>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</si>
  <si>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</si>
  <si>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</si>
  <si>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</si>
  <si>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</si>
  <si>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</si>
  <si>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</si>
  <si>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</si>
  <si>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</si>
  <si>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</si>
  <si>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</si>
  <si>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</si>
  <si>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</si>
  <si>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</si>
  <si>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</si>
  <si>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</si>
  <si>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</si>
  <si>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</si>
  <si>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</si>
  <si>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</si>
  <si>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</si>
  <si>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</si>
  <si>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</si>
  <si>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</si>
  <si>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</si>
  <si>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</si>
  <si>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</si>
  <si>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</si>
  <si>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</si>
  <si>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</si>
  <si>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</si>
  <si>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</si>
  <si>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</si>
  <si>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</si>
  <si>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</si>
  <si>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</si>
  <si>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</si>
  <si>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</si>
  <si>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</si>
  <si>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</si>
  <si>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</si>
  <si>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</si>
  <si>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</si>
  <si>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</si>
  <si>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</si>
  <si>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</si>
  <si>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</si>
  <si>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</si>
  <si>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</si>
  <si>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</si>
  <si>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</si>
  <si>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</si>
  <si>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</si>
  <si>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</si>
  <si>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</si>
  <si>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</si>
  <si>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</si>
  <si>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</si>
  <si>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</si>
  <si>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PIEDRAS NEGRAS</t>
  </si>
  <si>
    <t>TAO</t>
  </si>
  <si>
    <t>Aeromar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</si>
</sst>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1</c:v>
                </c:pt>
                <c:pt idx="1">
                  <c:v>0.7857142857142857</c:v>
                </c:pt>
                <c:pt idx="2">
                  <c:v>1</c:v>
                </c:pt>
                <c:pt idx="3">
                  <c:v>0.98333333333333328</c:v>
                </c:pt>
                <c:pt idx="4">
                  <c:v>0.9838709677419355</c:v>
                </c:pt>
                <c:pt idx="5">
                  <c:v>0.93333333333333335</c:v>
                </c:pt>
                <c:pt idx="6">
                  <c:v>1</c:v>
                </c:pt>
                <c:pt idx="7">
                  <c:v>1</c:v>
                </c:pt>
                <c:pt idx="8">
                  <c:v>0.98148148148148151</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0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0.45161290322580644</c:v>
                </c:pt>
                <c:pt idx="1">
                  <c:v>0.7142857142857143</c:v>
                </c:pt>
                <c:pt idx="2">
                  <c:v>0.80645161290322576</c:v>
                </c:pt>
                <c:pt idx="3">
                  <c:v>0.7</c:v>
                </c:pt>
                <c:pt idx="4">
                  <c:v>0.70967741935483875</c:v>
                </c:pt>
                <c:pt idx="5">
                  <c:v>0.6333333333333333</c:v>
                </c:pt>
                <c:pt idx="6">
                  <c:v>0.70967741935483875</c:v>
                </c:pt>
                <c:pt idx="7">
                  <c:v>0.62903225806451613</c:v>
                </c:pt>
                <c:pt idx="8">
                  <c:v>0.66666666666666663</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Aeromar</c:v>
                </c:pt>
              </c:strCache>
            </c:strRef>
          </c:cat>
          <c:val>
            <c:numRef>
              <c:f>Gráficos!$Y$6</c:f>
              <c:numCache>
                <c:formatCode>0.0%</c:formatCode>
                <c:ptCount val="1"/>
                <c:pt idx="0">
                  <c:v>0.97111111111111115</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Aeromar</c:v>
                </c:pt>
              </c:strCache>
            </c:strRef>
          </c:cat>
          <c:val>
            <c:numRef>
              <c:f>Gráficos!$Z$6</c:f>
              <c:numCache>
                <c:formatCode>0.0%</c:formatCode>
                <c:ptCount val="1"/>
                <c:pt idx="0">
                  <c:v>0.6711111111111111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95000"/>
                        </a:schemeClr>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5"/>
              <c:delete val="1"/>
              <c:extLst>
                <c:ext xmlns:c15="http://schemas.microsoft.com/office/drawing/2012/chart" uri="{CE6537A1-D6FC-4f65-9D91-7224C49458BB}"/>
                <c:ext xmlns:c16="http://schemas.microsoft.com/office/drawing/2014/chart" uri="{C3380CC4-5D6E-409C-BE32-E72D297353CC}">
                  <c16:uniqueId val="{0000000B-DEBB-4DED-8C6C-91DA4B331773}"/>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302</c:v>
                </c:pt>
                <c:pt idx="1">
                  <c:v>13</c:v>
                </c:pt>
                <c:pt idx="2">
                  <c:v>130</c:v>
                </c:pt>
                <c:pt idx="3">
                  <c:v>0</c:v>
                </c:pt>
                <c:pt idx="4">
                  <c:v>5</c:v>
                </c:pt>
                <c:pt idx="5">
                  <c:v>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28016</xdr:colOff>
      <xdr:row>7</xdr:row>
      <xdr:rowOff>44830</xdr:rowOff>
    </xdr:from>
    <xdr:to>
      <xdr:col>28</xdr:col>
      <xdr:colOff>67236</xdr:colOff>
      <xdr:row>34</xdr:row>
      <xdr:rowOff>44823</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530790856479" createdVersion="6" refreshedVersion="6" minRefreshableVersion="3" recordCount="20" xr:uid="{D3628BC6-57F3-4AEA-BC8C-547FB8BDC8C6}">
  <cacheSource type="worksheet">
    <worksheetSource ref="S3:AH23" sheet="TD Detalle Causas" r:id="rId2"/>
  </cacheSource>
  <cacheFields count="16">
    <cacheField name="Aerolínea" numFmtId="0">
      <sharedItems count="1">
        <s v="Aeromar"/>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15" count="3">
        <n v="0"/>
        <n v="2"/>
        <n v="15"/>
      </sharedItems>
    </cacheField>
    <cacheField name="Feb" numFmtId="0">
      <sharedItems containsSemiMixedTypes="0" containsString="0" containsNumber="1" containsInteger="1" minValue="0" maxValue="4" count="3">
        <n v="4"/>
        <n v="0"/>
        <n v="2"/>
      </sharedItems>
    </cacheField>
    <cacheField name="Mar" numFmtId="0">
      <sharedItems containsSemiMixedTypes="0" containsString="0" containsNumber="1" containsInteger="1" minValue="0" maxValue="6" count="2">
        <n v="0"/>
        <n v="6"/>
      </sharedItems>
    </cacheField>
    <cacheField name="Abr" numFmtId="0">
      <sharedItems containsSemiMixedTypes="0" containsString="0" containsNumber="1" containsInteger="1" minValue="0" maxValue="16" count="3">
        <n v="0"/>
        <n v="1"/>
        <n v="16"/>
      </sharedItems>
    </cacheField>
    <cacheField name="May" numFmtId="0">
      <sharedItems containsSemiMixedTypes="0" containsString="0" containsNumber="1" containsInteger="1" minValue="0" maxValue="16" count="3">
        <n v="0"/>
        <n v="1"/>
        <n v="16"/>
      </sharedItems>
    </cacheField>
    <cacheField name="Jun" numFmtId="0">
      <sharedItems containsSemiMixedTypes="0" containsString="0" containsNumber="1" containsInteger="1" minValue="0" maxValue="18" count="4">
        <n v="2"/>
        <n v="0"/>
        <n v="1"/>
        <n v="18"/>
      </sharedItems>
    </cacheField>
    <cacheField name="Jul" numFmtId="0">
      <sharedItems containsSemiMixedTypes="0" containsString="0" containsNumber="1" containsInteger="1" minValue="0" maxValue="18" count="2">
        <n v="0"/>
        <n v="18"/>
      </sharedItems>
    </cacheField>
    <cacheField name="Ago" numFmtId="0">
      <sharedItems containsSemiMixedTypes="0" containsString="0" containsNumber="1" containsInteger="1" minValue="0" maxValue="23" count="2">
        <n v="0"/>
        <n v="23"/>
      </sharedItems>
    </cacheField>
    <cacheField name="Sep" numFmtId="0">
      <sharedItems containsSemiMixedTypes="0" containsString="0" containsNumber="1" containsInteger="1" minValue="0" maxValue="16" count="3">
        <n v="0"/>
        <n v="1"/>
        <n v="16"/>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0"/>
    <x v="1"/>
    <x v="0"/>
    <x v="0"/>
    <x v="0"/>
    <x v="1"/>
    <x v="0"/>
    <x v="0"/>
    <x v="1"/>
    <x v="0"/>
    <x v="0"/>
    <x v="0"/>
  </r>
  <r>
    <x v="0"/>
    <x v="0"/>
    <x v="0"/>
    <x v="2"/>
    <x v="0"/>
    <x v="1"/>
    <x v="0"/>
    <x v="0"/>
    <x v="0"/>
    <x v="1"/>
    <x v="0"/>
    <x v="0"/>
    <x v="0"/>
    <x v="0"/>
    <x v="0"/>
    <x v="0"/>
  </r>
  <r>
    <x v="0"/>
    <x v="0"/>
    <x v="0"/>
    <x v="3"/>
    <x v="0"/>
    <x v="1"/>
    <x v="0"/>
    <x v="0"/>
    <x v="0"/>
    <x v="2"/>
    <x v="0"/>
    <x v="0"/>
    <x v="0"/>
    <x v="0"/>
    <x v="0"/>
    <x v="0"/>
  </r>
  <r>
    <x v="0"/>
    <x v="0"/>
    <x v="0"/>
    <x v="4"/>
    <x v="0"/>
    <x v="1"/>
    <x v="0"/>
    <x v="0"/>
    <x v="0"/>
    <x v="1"/>
    <x v="0"/>
    <x v="0"/>
    <x v="0"/>
    <x v="0"/>
    <x v="0"/>
    <x v="0"/>
  </r>
  <r>
    <x v="0"/>
    <x v="0"/>
    <x v="0"/>
    <x v="5"/>
    <x v="0"/>
    <x v="1"/>
    <x v="0"/>
    <x v="0"/>
    <x v="0"/>
    <x v="1"/>
    <x v="0"/>
    <x v="0"/>
    <x v="0"/>
    <x v="0"/>
    <x v="0"/>
    <x v="0"/>
  </r>
  <r>
    <x v="0"/>
    <x v="0"/>
    <x v="0"/>
    <x v="6"/>
    <x v="0"/>
    <x v="1"/>
    <x v="0"/>
    <x v="0"/>
    <x v="0"/>
    <x v="1"/>
    <x v="0"/>
    <x v="0"/>
    <x v="0"/>
    <x v="0"/>
    <x v="0"/>
    <x v="0"/>
  </r>
  <r>
    <x v="0"/>
    <x v="0"/>
    <x v="0"/>
    <x v="7"/>
    <x v="0"/>
    <x v="1"/>
    <x v="0"/>
    <x v="0"/>
    <x v="0"/>
    <x v="1"/>
    <x v="0"/>
    <x v="0"/>
    <x v="0"/>
    <x v="0"/>
    <x v="0"/>
    <x v="0"/>
  </r>
  <r>
    <x v="0"/>
    <x v="0"/>
    <x v="0"/>
    <x v="8"/>
    <x v="0"/>
    <x v="2"/>
    <x v="0"/>
    <x v="1"/>
    <x v="0"/>
    <x v="1"/>
    <x v="0"/>
    <x v="0"/>
    <x v="0"/>
    <x v="0"/>
    <x v="0"/>
    <x v="0"/>
  </r>
  <r>
    <x v="0"/>
    <x v="0"/>
    <x v="0"/>
    <x v="9"/>
    <x v="0"/>
    <x v="1"/>
    <x v="0"/>
    <x v="0"/>
    <x v="1"/>
    <x v="2"/>
    <x v="0"/>
    <x v="0"/>
    <x v="0"/>
    <x v="0"/>
    <x v="0"/>
    <x v="0"/>
  </r>
  <r>
    <x v="0"/>
    <x v="0"/>
    <x v="1"/>
    <x v="10"/>
    <x v="1"/>
    <x v="1"/>
    <x v="0"/>
    <x v="1"/>
    <x v="1"/>
    <x v="1"/>
    <x v="0"/>
    <x v="0"/>
    <x v="1"/>
    <x v="0"/>
    <x v="0"/>
    <x v="0"/>
  </r>
  <r>
    <x v="0"/>
    <x v="0"/>
    <x v="1"/>
    <x v="11"/>
    <x v="0"/>
    <x v="1"/>
    <x v="0"/>
    <x v="0"/>
    <x v="0"/>
    <x v="1"/>
    <x v="0"/>
    <x v="0"/>
    <x v="0"/>
    <x v="0"/>
    <x v="0"/>
    <x v="0"/>
  </r>
  <r>
    <x v="0"/>
    <x v="0"/>
    <x v="1"/>
    <x v="12"/>
    <x v="0"/>
    <x v="1"/>
    <x v="0"/>
    <x v="0"/>
    <x v="0"/>
    <x v="1"/>
    <x v="0"/>
    <x v="0"/>
    <x v="0"/>
    <x v="0"/>
    <x v="0"/>
    <x v="0"/>
  </r>
  <r>
    <x v="0"/>
    <x v="0"/>
    <x v="1"/>
    <x v="13"/>
    <x v="2"/>
    <x v="2"/>
    <x v="1"/>
    <x v="2"/>
    <x v="2"/>
    <x v="3"/>
    <x v="1"/>
    <x v="1"/>
    <x v="2"/>
    <x v="0"/>
    <x v="0"/>
    <x v="0"/>
  </r>
  <r>
    <x v="0"/>
    <x v="0"/>
    <x v="1"/>
    <x v="14"/>
    <x v="0"/>
    <x v="1"/>
    <x v="0"/>
    <x v="0"/>
    <x v="0"/>
    <x v="1"/>
    <x v="0"/>
    <x v="0"/>
    <x v="0"/>
    <x v="0"/>
    <x v="0"/>
    <x v="0"/>
  </r>
  <r>
    <x v="0"/>
    <x v="0"/>
    <x v="1"/>
    <x v="15"/>
    <x v="0"/>
    <x v="1"/>
    <x v="0"/>
    <x v="0"/>
    <x v="0"/>
    <x v="1"/>
    <x v="0"/>
    <x v="0"/>
    <x v="0"/>
    <x v="0"/>
    <x v="0"/>
    <x v="0"/>
  </r>
  <r>
    <x v="0"/>
    <x v="0"/>
    <x v="1"/>
    <x v="16"/>
    <x v="0"/>
    <x v="1"/>
    <x v="0"/>
    <x v="0"/>
    <x v="0"/>
    <x v="1"/>
    <x v="0"/>
    <x v="0"/>
    <x v="0"/>
    <x v="0"/>
    <x v="0"/>
    <x v="0"/>
  </r>
  <r>
    <x v="0"/>
    <x v="0"/>
    <x v="1"/>
    <x v="17"/>
    <x v="0"/>
    <x v="1"/>
    <x v="0"/>
    <x v="0"/>
    <x v="0"/>
    <x v="1"/>
    <x v="0"/>
    <x v="0"/>
    <x v="0"/>
    <x v="0"/>
    <x v="0"/>
    <x v="0"/>
  </r>
  <r>
    <x v="0"/>
    <x v="0"/>
    <x v="1"/>
    <x v="18"/>
    <x v="0"/>
    <x v="1"/>
    <x v="0"/>
    <x v="0"/>
    <x v="0"/>
    <x v="1"/>
    <x v="0"/>
    <x v="0"/>
    <x v="0"/>
    <x v="0"/>
    <x v="0"/>
    <x v="0"/>
  </r>
  <r>
    <x v="0"/>
    <x v="0"/>
    <x v="1"/>
    <x v="19"/>
    <x v="0"/>
    <x v="1"/>
    <x v="0"/>
    <x v="0"/>
    <x v="0"/>
    <x v="1"/>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42F318-AB8B-4F5F-85B1-02065DA37736}" name="TablaDinámica13" cacheId="125"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1</v>
      </c>
      <c r="E8" s="26">
        <v>0.7857142857142857</v>
      </c>
      <c r="F8" s="26">
        <v>1</v>
      </c>
      <c r="G8" s="26">
        <v>0.98333333333333328</v>
      </c>
      <c r="H8" s="26">
        <v>0.9838709677419355</v>
      </c>
      <c r="I8" s="26">
        <v>0.93333333333333335</v>
      </c>
      <c r="J8" s="26">
        <v>1</v>
      </c>
      <c r="K8" s="26">
        <v>1</v>
      </c>
      <c r="L8" s="26">
        <v>0.98148148148148151</v>
      </c>
      <c r="M8" s="26"/>
      <c r="N8" s="26"/>
      <c r="O8" s="26"/>
      <c r="Q8" s="26">
        <v>0.97111111111111115</v>
      </c>
      <c r="R8" s="5"/>
    </row>
    <row r="9" spans="1:18" ht="12.75" hidden="1" customHeight="1" outlineLevel="1" x14ac:dyDescent="0.2">
      <c r="A9" s="1"/>
      <c r="B9" s="1"/>
      <c r="C9" s="4" t="s">
        <v>103</v>
      </c>
      <c r="D9" s="22">
        <v>31</v>
      </c>
      <c r="E9" s="22">
        <v>28</v>
      </c>
      <c r="F9" s="22">
        <v>31</v>
      </c>
      <c r="G9" s="22">
        <v>60</v>
      </c>
      <c r="H9" s="22">
        <v>62</v>
      </c>
      <c r="I9" s="22">
        <v>60</v>
      </c>
      <c r="J9" s="22">
        <v>62</v>
      </c>
      <c r="K9" s="22">
        <v>62</v>
      </c>
      <c r="L9" s="22">
        <v>54</v>
      </c>
      <c r="M9" s="22"/>
      <c r="N9" s="22"/>
      <c r="O9" s="22"/>
      <c r="Q9" s="22">
        <v>450</v>
      </c>
      <c r="R9" s="5"/>
    </row>
    <row r="10" spans="1:18" ht="12.75" hidden="1" customHeight="1" outlineLevel="1" x14ac:dyDescent="0.2">
      <c r="A10" s="1"/>
      <c r="B10" s="1"/>
      <c r="C10" s="4" t="s">
        <v>106</v>
      </c>
      <c r="D10" s="23">
        <v>0.45161290322580644</v>
      </c>
      <c r="E10" s="23">
        <v>0.7142857142857143</v>
      </c>
      <c r="F10" s="23">
        <v>0.80645161290322576</v>
      </c>
      <c r="G10" s="23">
        <v>0.7</v>
      </c>
      <c r="H10" s="23">
        <v>0.70967741935483875</v>
      </c>
      <c r="I10" s="23">
        <v>0.6333333333333333</v>
      </c>
      <c r="J10" s="23">
        <v>0.70967741935483875</v>
      </c>
      <c r="K10" s="23">
        <v>0.62903225806451613</v>
      </c>
      <c r="L10" s="23">
        <v>0.66666666666666663</v>
      </c>
      <c r="M10" s="23"/>
      <c r="N10" s="23"/>
      <c r="O10" s="23"/>
      <c r="Q10" s="23">
        <v>0.6711111111111111</v>
      </c>
      <c r="R10" s="5"/>
    </row>
    <row r="11" spans="1:18" ht="12.75" hidden="1" customHeight="1" outlineLevel="1" x14ac:dyDescent="0.2">
      <c r="A11" s="1"/>
      <c r="B11" s="1"/>
      <c r="C11" s="4" t="s">
        <v>107</v>
      </c>
      <c r="D11" s="23">
        <v>0.54838709677419351</v>
      </c>
      <c r="E11" s="23">
        <v>0.2857142857142857</v>
      </c>
      <c r="F11" s="23">
        <v>0.19354838709677419</v>
      </c>
      <c r="G11" s="23">
        <v>0.3</v>
      </c>
      <c r="H11" s="23">
        <v>0.29032258064516131</v>
      </c>
      <c r="I11" s="23">
        <v>0.36666666666666664</v>
      </c>
      <c r="J11" s="23">
        <v>0.29032258064516131</v>
      </c>
      <c r="K11" s="23">
        <v>0.37096774193548387</v>
      </c>
      <c r="L11" s="23">
        <v>0.33333333333333331</v>
      </c>
      <c r="M11" s="23"/>
      <c r="N11" s="23"/>
      <c r="O11" s="23"/>
      <c r="Q11" s="23">
        <v>0.3288888888888889</v>
      </c>
      <c r="R11" s="5"/>
    </row>
    <row r="12" spans="1:18" ht="12.75" hidden="1" customHeight="1" outlineLevel="1" x14ac:dyDescent="0.2">
      <c r="A12" s="1"/>
      <c r="B12" s="1"/>
      <c r="C12" s="4" t="s">
        <v>108</v>
      </c>
      <c r="D12" s="23">
        <v>0</v>
      </c>
      <c r="E12" s="23">
        <v>0.21428571428571427</v>
      </c>
      <c r="F12" s="23">
        <v>0</v>
      </c>
      <c r="G12" s="23">
        <v>1.6666666666666666E-2</v>
      </c>
      <c r="H12" s="23">
        <v>1.6129032258064516E-2</v>
      </c>
      <c r="I12" s="23">
        <v>6.6666666666666666E-2</v>
      </c>
      <c r="J12" s="23">
        <v>0</v>
      </c>
      <c r="K12" s="23">
        <v>0</v>
      </c>
      <c r="L12" s="23">
        <v>1.8518518518518517E-2</v>
      </c>
      <c r="M12" s="23"/>
      <c r="N12" s="23"/>
      <c r="O12" s="23"/>
      <c r="Q12" s="23">
        <v>2.8888888888888888E-2</v>
      </c>
      <c r="R12" s="5"/>
    </row>
    <row r="13" spans="1:18" ht="12.75" customHeight="1" collapsed="1" x14ac:dyDescent="0.2">
      <c r="A13" s="53" t="s">
        <v>6</v>
      </c>
      <c r="B13" s="53"/>
      <c r="C13" s="18" t="s">
        <v>105</v>
      </c>
      <c r="D13" s="40">
        <v>1</v>
      </c>
      <c r="E13" s="40">
        <v>0.7857142857142857</v>
      </c>
      <c r="F13" s="40">
        <v>1</v>
      </c>
      <c r="G13" s="40">
        <v>0.98333333333333328</v>
      </c>
      <c r="H13" s="40">
        <v>0.9838709677419355</v>
      </c>
      <c r="I13" s="40">
        <v>0.93333333333333335</v>
      </c>
      <c r="J13" s="40">
        <v>1</v>
      </c>
      <c r="K13" s="40">
        <v>1</v>
      </c>
      <c r="L13" s="40">
        <v>0.98148148148148151</v>
      </c>
      <c r="M13" s="11"/>
      <c r="N13" s="11"/>
      <c r="O13" s="11"/>
      <c r="Q13" s="49">
        <v>0.97111111111111115</v>
      </c>
    </row>
    <row r="14" spans="1:18" ht="12.75" hidden="1" customHeight="1" outlineLevel="1" x14ac:dyDescent="0.2">
      <c r="A14" s="1"/>
      <c r="B14" s="1"/>
      <c r="C14" s="4" t="s">
        <v>103</v>
      </c>
      <c r="D14" s="22">
        <v>31</v>
      </c>
      <c r="E14" s="22">
        <v>28</v>
      </c>
      <c r="F14" s="22">
        <v>31</v>
      </c>
      <c r="G14" s="22">
        <v>60</v>
      </c>
      <c r="H14" s="22">
        <v>62</v>
      </c>
      <c r="I14" s="22">
        <v>60</v>
      </c>
      <c r="J14" s="22">
        <v>62</v>
      </c>
      <c r="K14" s="22">
        <v>62</v>
      </c>
      <c r="L14" s="22">
        <v>54</v>
      </c>
      <c r="M14" s="22"/>
      <c r="N14" s="22"/>
      <c r="O14" s="22"/>
      <c r="Q14" s="22">
        <v>450</v>
      </c>
      <c r="R14" s="5"/>
    </row>
    <row r="15" spans="1:18" ht="12.75" hidden="1" customHeight="1" outlineLevel="1" x14ac:dyDescent="0.2">
      <c r="A15" s="1"/>
      <c r="B15" s="1"/>
      <c r="C15" s="4" t="s">
        <v>106</v>
      </c>
      <c r="D15" s="23">
        <v>0.45161290322580644</v>
      </c>
      <c r="E15" s="23">
        <v>0.7142857142857143</v>
      </c>
      <c r="F15" s="23">
        <v>0.80645161290322576</v>
      </c>
      <c r="G15" s="23">
        <v>0.7</v>
      </c>
      <c r="H15" s="23">
        <v>0.70967741935483875</v>
      </c>
      <c r="I15" s="23">
        <v>0.6333333333333333</v>
      </c>
      <c r="J15" s="23">
        <v>0.70967741935483875</v>
      </c>
      <c r="K15" s="23">
        <v>0.62903225806451613</v>
      </c>
      <c r="L15" s="23">
        <v>0.66666666666666663</v>
      </c>
      <c r="M15" s="23"/>
      <c r="N15" s="23"/>
      <c r="O15" s="23"/>
      <c r="Q15" s="23">
        <v>0.6711111111111111</v>
      </c>
      <c r="R15" s="5"/>
    </row>
    <row r="16" spans="1:18" ht="12.75" hidden="1" customHeight="1" outlineLevel="1" x14ac:dyDescent="0.2">
      <c r="A16" s="1"/>
      <c r="B16" s="1"/>
      <c r="C16" s="4" t="s">
        <v>107</v>
      </c>
      <c r="D16" s="23">
        <v>0.54838709677419351</v>
      </c>
      <c r="E16" s="23">
        <v>0.2857142857142857</v>
      </c>
      <c r="F16" s="23">
        <v>0.19354838709677419</v>
      </c>
      <c r="G16" s="23">
        <v>0.3</v>
      </c>
      <c r="H16" s="23">
        <v>0.29032258064516131</v>
      </c>
      <c r="I16" s="23">
        <v>0.36666666666666664</v>
      </c>
      <c r="J16" s="23">
        <v>0.29032258064516131</v>
      </c>
      <c r="K16" s="23">
        <v>0.37096774193548387</v>
      </c>
      <c r="L16" s="23">
        <v>0.33333333333333331</v>
      </c>
      <c r="M16" s="23"/>
      <c r="N16" s="23"/>
      <c r="O16" s="23"/>
      <c r="Q16" s="23">
        <v>0.3288888888888889</v>
      </c>
      <c r="R16" s="5"/>
    </row>
    <row r="17" spans="1:18" ht="12.75" hidden="1" customHeight="1" outlineLevel="1" x14ac:dyDescent="0.2">
      <c r="A17" s="1"/>
      <c r="B17" s="1"/>
      <c r="C17" s="4" t="s">
        <v>108</v>
      </c>
      <c r="D17" s="23">
        <v>0</v>
      </c>
      <c r="E17" s="23">
        <v>0.21428571428571427</v>
      </c>
      <c r="F17" s="23">
        <v>0</v>
      </c>
      <c r="G17" s="23">
        <v>1.6666666666666666E-2</v>
      </c>
      <c r="H17" s="23">
        <v>1.6129032258064516E-2</v>
      </c>
      <c r="I17" s="23">
        <v>6.6666666666666666E-2</v>
      </c>
      <c r="J17" s="23">
        <v>0</v>
      </c>
      <c r="K17" s="23">
        <v>0</v>
      </c>
      <c r="L17" s="23">
        <v>1.8518518518518517E-2</v>
      </c>
      <c r="M17" s="23"/>
      <c r="N17" s="23"/>
      <c r="O17" s="23"/>
      <c r="Q17" s="23">
        <v>2.8888888888888888E-2</v>
      </c>
      <c r="R17" s="5"/>
    </row>
    <row r="18" spans="1:18" collapsed="1" x14ac:dyDescent="0.2"/>
    <row r="19" spans="1:18" x14ac:dyDescent="0.2">
      <c r="A19" s="54" t="s">
        <v>86</v>
      </c>
      <c r="B19" s="54"/>
      <c r="C19" s="54"/>
    </row>
    <row r="20" spans="1:18" x14ac:dyDescent="0.2">
      <c r="A20" s="47" t="s">
        <v>102</v>
      </c>
    </row>
  </sheetData>
  <mergeCells count="6">
    <mergeCell ref="A19:C19"/>
    <mergeCell ref="A13:B1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PIEDRAS NEGRAS</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Operación!D13</f>
        <v>1</v>
      </c>
      <c r="C6" s="10">
        <f>Operación!E13</f>
        <v>0.7857142857142857</v>
      </c>
      <c r="D6" s="10">
        <f>Operación!F13</f>
        <v>1</v>
      </c>
      <c r="E6" s="10">
        <f>Operación!G13</f>
        <v>0.98333333333333328</v>
      </c>
      <c r="F6" s="10">
        <f>Operación!H13</f>
        <v>0.9838709677419355</v>
      </c>
      <c r="G6" s="10">
        <f>Operación!I13</f>
        <v>0.93333333333333335</v>
      </c>
      <c r="H6" s="10">
        <f>Operación!J13</f>
        <v>1</v>
      </c>
      <c r="I6" s="10">
        <f>Operación!K13</f>
        <v>1</v>
      </c>
      <c r="J6" s="10">
        <f>Operación!L13</f>
        <v>0.98148148148148151</v>
      </c>
      <c r="K6" s="10">
        <f>Operación!M13</f>
        <v>0</v>
      </c>
      <c r="L6" s="10">
        <f>Operación!N13</f>
        <v>0</v>
      </c>
      <c r="M6" s="10">
        <f>Operación!O13</f>
        <v>0</v>
      </c>
      <c r="N6" s="51"/>
      <c r="X6" s="30" t="s">
        <v>122</v>
      </c>
      <c r="Y6" s="10">
        <f>Operación!$Q$8</f>
        <v>0.97111111111111115</v>
      </c>
      <c r="Z6" s="10">
        <f>Operación!$Q$10</f>
        <v>0.6711111111111111</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Operación!D15</f>
        <v>0.45161290322580644</v>
      </c>
      <c r="C36" s="10">
        <f>Operación!E15</f>
        <v>0.7142857142857143</v>
      </c>
      <c r="D36" s="10">
        <f>Operación!F15</f>
        <v>0.80645161290322576</v>
      </c>
      <c r="E36" s="10">
        <f>Operación!G15</f>
        <v>0.7</v>
      </c>
      <c r="F36" s="10">
        <f>Operación!H15</f>
        <v>0.70967741935483875</v>
      </c>
      <c r="G36" s="10">
        <f>Operación!I15</f>
        <v>0.6333333333333333</v>
      </c>
      <c r="H36" s="10">
        <f>Operación!J15</f>
        <v>0.70967741935483875</v>
      </c>
      <c r="I36" s="10">
        <f>Operación!K15</f>
        <v>0.62903225806451613</v>
      </c>
      <c r="J36" s="10">
        <f>Operación!L15</f>
        <v>0.66666666666666663</v>
      </c>
      <c r="K36" s="7">
        <f>Operación!M15</f>
        <v>0</v>
      </c>
      <c r="L36" s="7">
        <f>Operación!N15</f>
        <v>0</v>
      </c>
      <c r="M36" s="7">
        <f>Operación!O15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450</v>
      </c>
    </row>
    <row r="4" spans="2:3" x14ac:dyDescent="0.25">
      <c r="B4" s="32" t="s">
        <v>104</v>
      </c>
      <c r="C4" s="33">
        <v>302</v>
      </c>
    </row>
    <row r="5" spans="2:3" x14ac:dyDescent="0.25">
      <c r="B5" s="31" t="s">
        <v>112</v>
      </c>
      <c r="C5" s="34">
        <v>13</v>
      </c>
    </row>
    <row r="6" spans="2:3" x14ac:dyDescent="0.25">
      <c r="B6" s="31" t="s">
        <v>113</v>
      </c>
      <c r="C6" s="34">
        <v>135</v>
      </c>
    </row>
    <row r="7" spans="2:3" x14ac:dyDescent="0.25">
      <c r="B7" s="20" t="s">
        <v>114</v>
      </c>
      <c r="C7" s="35">
        <v>130</v>
      </c>
    </row>
    <row r="8" spans="2:3" x14ac:dyDescent="0.25">
      <c r="B8" s="20" t="s">
        <v>115</v>
      </c>
      <c r="C8" s="35">
        <v>0</v>
      </c>
    </row>
    <row r="9" spans="2:3" x14ac:dyDescent="0.25">
      <c r="B9" s="20" t="s">
        <v>88</v>
      </c>
      <c r="C9" s="35">
        <v>5</v>
      </c>
    </row>
    <row r="10" spans="2:3" x14ac:dyDescent="0.25">
      <c r="B10" s="48" t="s">
        <v>116</v>
      </c>
      <c r="C10" s="35">
        <v>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0</v>
      </c>
      <c r="C5" s="42">
        <v>6</v>
      </c>
      <c r="D5" s="42">
        <v>0</v>
      </c>
      <c r="E5" s="42">
        <v>1</v>
      </c>
      <c r="F5" s="42">
        <v>1</v>
      </c>
      <c r="G5" s="42">
        <v>4</v>
      </c>
      <c r="H5" s="42">
        <v>0</v>
      </c>
      <c r="I5" s="42">
        <v>0</v>
      </c>
      <c r="J5" s="42">
        <v>1</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0</v>
      </c>
      <c r="D7" s="42">
        <v>0</v>
      </c>
      <c r="E7" s="42">
        <v>0</v>
      </c>
      <c r="F7" s="42">
        <v>0</v>
      </c>
      <c r="G7" s="42">
        <v>1</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0</v>
      </c>
      <c r="D10" s="42">
        <v>0</v>
      </c>
      <c r="E10" s="42">
        <v>0</v>
      </c>
      <c r="F10" s="42">
        <v>0</v>
      </c>
      <c r="G10" s="42">
        <v>0</v>
      </c>
      <c r="H10" s="42">
        <v>0</v>
      </c>
      <c r="I10" s="42">
        <v>0</v>
      </c>
      <c r="J10" s="42">
        <v>1</v>
      </c>
      <c r="K10" s="42">
        <v>0</v>
      </c>
      <c r="L10" s="42">
        <v>0</v>
      </c>
      <c r="M10" s="42">
        <v>0</v>
      </c>
    </row>
    <row r="11" spans="1:13" x14ac:dyDescent="0.25">
      <c r="A11" s="43" t="s">
        <v>67</v>
      </c>
      <c r="B11" s="42">
        <v>0</v>
      </c>
      <c r="C11" s="42">
        <v>4</v>
      </c>
      <c r="D11" s="42">
        <v>0</v>
      </c>
      <c r="E11" s="42">
        <v>0</v>
      </c>
      <c r="F11" s="42">
        <v>0</v>
      </c>
      <c r="G11" s="42">
        <v>2</v>
      </c>
      <c r="H11" s="42">
        <v>0</v>
      </c>
      <c r="I11" s="42">
        <v>0</v>
      </c>
      <c r="J11" s="42">
        <v>0</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98</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2</v>
      </c>
      <c r="D14" s="42">
        <v>0</v>
      </c>
      <c r="E14" s="42">
        <v>1</v>
      </c>
      <c r="F14" s="42">
        <v>0</v>
      </c>
      <c r="G14" s="42">
        <v>0</v>
      </c>
      <c r="H14" s="42">
        <v>0</v>
      </c>
      <c r="I14" s="42">
        <v>0</v>
      </c>
      <c r="J14" s="42">
        <v>0</v>
      </c>
      <c r="K14" s="42">
        <v>0</v>
      </c>
      <c r="L14" s="42">
        <v>0</v>
      </c>
      <c r="M14" s="42">
        <v>0</v>
      </c>
    </row>
    <row r="15" spans="1:13" x14ac:dyDescent="0.25">
      <c r="A15" s="43" t="s">
        <v>66</v>
      </c>
      <c r="B15" s="42">
        <v>0</v>
      </c>
      <c r="C15" s="42">
        <v>0</v>
      </c>
      <c r="D15" s="42">
        <v>0</v>
      </c>
      <c r="E15" s="42">
        <v>0</v>
      </c>
      <c r="F15" s="42">
        <v>1</v>
      </c>
      <c r="G15" s="42">
        <v>1</v>
      </c>
      <c r="H15" s="42">
        <v>0</v>
      </c>
      <c r="I15" s="42">
        <v>0</v>
      </c>
      <c r="J15" s="42">
        <v>0</v>
      </c>
      <c r="K15" s="42">
        <v>0</v>
      </c>
      <c r="L15" s="42">
        <v>0</v>
      </c>
      <c r="M15" s="42">
        <v>0</v>
      </c>
    </row>
    <row r="16" spans="1:13" x14ac:dyDescent="0.25">
      <c r="A16" s="44" t="s">
        <v>48</v>
      </c>
      <c r="B16" s="45">
        <v>17</v>
      </c>
      <c r="C16" s="45">
        <v>2</v>
      </c>
      <c r="D16" s="45">
        <v>6</v>
      </c>
      <c r="E16" s="45">
        <v>17</v>
      </c>
      <c r="F16" s="45">
        <v>17</v>
      </c>
      <c r="G16" s="45">
        <v>18</v>
      </c>
      <c r="H16" s="45">
        <v>18</v>
      </c>
      <c r="I16" s="45">
        <v>23</v>
      </c>
      <c r="J16" s="45">
        <v>17</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15</v>
      </c>
      <c r="C19" s="45">
        <v>2</v>
      </c>
      <c r="D19" s="45">
        <v>6</v>
      </c>
      <c r="E19" s="45">
        <v>16</v>
      </c>
      <c r="F19" s="45">
        <v>16</v>
      </c>
      <c r="G19" s="45">
        <v>18</v>
      </c>
      <c r="H19" s="45">
        <v>18</v>
      </c>
      <c r="I19" s="45">
        <v>23</v>
      </c>
      <c r="J19" s="45">
        <v>16</v>
      </c>
      <c r="K19" s="45">
        <v>0</v>
      </c>
      <c r="L19" s="45">
        <v>0</v>
      </c>
      <c r="M19" s="45">
        <v>0</v>
      </c>
    </row>
    <row r="20" spans="1:13" x14ac:dyDescent="0.25">
      <c r="A20" s="46" t="s">
        <v>91</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2</v>
      </c>
      <c r="C24" s="45">
        <v>0</v>
      </c>
      <c r="D24" s="45">
        <v>0</v>
      </c>
      <c r="E24" s="45">
        <v>1</v>
      </c>
      <c r="F24" s="45">
        <v>1</v>
      </c>
      <c r="G24" s="45">
        <v>0</v>
      </c>
      <c r="H24" s="45">
        <v>0</v>
      </c>
      <c r="I24" s="45">
        <v>0</v>
      </c>
      <c r="J24" s="45">
        <v>1</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17</v>
      </c>
      <c r="C27" s="39">
        <v>8</v>
      </c>
      <c r="D27" s="39">
        <v>6</v>
      </c>
      <c r="E27" s="39">
        <v>18</v>
      </c>
      <c r="F27" s="39">
        <v>18</v>
      </c>
      <c r="G27" s="39">
        <v>22</v>
      </c>
      <c r="H27" s="39">
        <v>18</v>
      </c>
      <c r="I27" s="39">
        <v>23</v>
      </c>
      <c r="J27" s="39">
        <v>18</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2018-10-19T17:44:28Z</dcterms:modified>
</cp:coreProperties>
</file>