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codeName="ThisWorkbook" hidePivotFieldList="1" defaultThemeVersion="124226"/>
  <mc:AlternateContent xmlns:mc="http://schemas.openxmlformats.org/markup-compatibility/2006">
    <mc:Choice Requires="x15">
      <x15ac:absPath xmlns:x15ac="http://schemas.microsoft.com/office/spreadsheetml/2010/11/ac" url="D:\Datos\Desktop\Dropbox\DGAC\Productos\Demoras\2018\Archivos Demoras 3T\"/>
    </mc:Choice>
  </mc:AlternateContent>
  <xr:revisionPtr revIDLastSave="0" documentId="10_ncr:100000_{D0B00099-1841-452E-BCD1-76C96C54ED86}" xr6:coauthVersionLast="31" xr6:coauthVersionMax="31" xr10:uidLastSave="{00000000-0000-0000-0000-000000000000}"/>
  <bookViews>
    <workbookView xWindow="0" yWindow="0" windowWidth="21600" windowHeight="9735" tabRatio="615" xr2:uid="{00000000-000D-0000-FFFF-FFFF00000000}"/>
  </bookViews>
  <sheets>
    <sheet name="Operación" sheetId="23" r:id="rId1"/>
    <sheet name="Gráficos" sheetId="24" r:id="rId2"/>
    <sheet name="Graficas Demoras" sheetId="21" r:id="rId3"/>
    <sheet name="Detalle de las Causas" sheetId="28" r:id="rId4"/>
    <sheet name="Notas" sheetId="17" r:id="rId5"/>
  </sheets>
  <calcPr calcId="179017"/>
  <pivotCaches>
    <pivotCache cacheId="9" r:id="rId6"/>
  </pivotCaches>
</workbook>
</file>

<file path=xl/calcChain.xml><?xml version="1.0" encoding="utf-8"?>
<calcChain xmlns="http://schemas.openxmlformats.org/spreadsheetml/2006/main">
  <c r="Y6" i="24" l="1"/>
  <c r="Z6" i="24"/>
  <c r="Y7" i="24"/>
  <c r="Z7" i="24"/>
  <c r="Y8" i="24"/>
  <c r="Z8" i="24"/>
  <c r="Y9" i="24"/>
  <c r="Z9" i="24"/>
  <c r="D36" i="24" l="1"/>
  <c r="C36" i="24"/>
  <c r="B36" i="24"/>
  <c r="E36" i="24"/>
  <c r="F36" i="24"/>
  <c r="G36" i="24"/>
  <c r="H36" i="24"/>
  <c r="I36" i="24"/>
  <c r="J36" i="24"/>
  <c r="K36" i="24"/>
  <c r="L36" i="24"/>
  <c r="M36" i="24"/>
  <c r="B6" i="24" l="1"/>
  <c r="C6" i="24"/>
  <c r="D6" i="24"/>
  <c r="E6" i="24"/>
  <c r="F6" i="24"/>
  <c r="G6" i="24"/>
  <c r="H6" i="24"/>
  <c r="I6" i="24"/>
  <c r="J6" i="24"/>
  <c r="K6" i="24"/>
  <c r="L6" i="24"/>
  <c r="M6" i="24"/>
  <c r="A1" i="24"/>
  <c r="A2" i="24"/>
  <c r="A3" i="24"/>
</calcChain>
</file>

<file path=xl/sharedStrings.xml><?xml version="1.0" encoding="utf-8"?>
<sst xmlns="http://schemas.openxmlformats.org/spreadsheetml/2006/main" count="181" uniqueCount="133">
  <si>
    <t>ESTADÍSTICA POR EMPRESA / AIR CARRIER STATISTICS</t>
  </si>
  <si>
    <t>E m p r e s a / Air Carrier</t>
  </si>
  <si>
    <t>IATA</t>
  </si>
  <si>
    <t>Mexicanas</t>
  </si>
  <si>
    <t>Aerolínea</t>
  </si>
  <si>
    <r>
      <t>EN SERVICIO REGULAR/ SCHEDULED</t>
    </r>
    <r>
      <rPr>
        <b/>
        <i/>
        <sz val="10"/>
        <rFont val="Arial"/>
        <family val="2"/>
      </rPr>
      <t xml:space="preserve"> SERVICE</t>
    </r>
  </si>
  <si>
    <t>Promedio Empresas Nacionales</t>
  </si>
  <si>
    <t>Accidente*</t>
  </si>
  <si>
    <t>Aerocares</t>
  </si>
  <si>
    <t xml:space="preserve">Aplicación de control de flujo </t>
  </si>
  <si>
    <t>Autoridades</t>
  </si>
  <si>
    <t>Carga*</t>
  </si>
  <si>
    <t>Comisariato*</t>
  </si>
  <si>
    <t>Evento ocasional</t>
  </si>
  <si>
    <t>Incidente por un tercero</t>
  </si>
  <si>
    <t>Incidente*</t>
  </si>
  <si>
    <t>Infraestructura aeroportuaria</t>
  </si>
  <si>
    <t>Mantenimiento aeronaves*</t>
  </si>
  <si>
    <t>Meteorología</t>
  </si>
  <si>
    <t>Operaciones aerolínea*</t>
  </si>
  <si>
    <t>Pasillos</t>
  </si>
  <si>
    <t>Rampa aerolínea*</t>
  </si>
  <si>
    <t>Repercusiones por un tercero</t>
  </si>
  <si>
    <t>Trafico/documentación*</t>
  </si>
  <si>
    <t>Tripulaciones*</t>
  </si>
  <si>
    <t>Todo suceso por el que se cause la muerte o lesiones graves a personas a bordo de la aeronave o bien, se ocasionen daños o roturas estructurales a la aeronave, o por el que la aeronave desaparezca o se encuentre en un lugar inaccesible</t>
  </si>
  <si>
    <t>Falta del personal, espera de refacciones, cambio de avión por razones técnicas, entrega tarde del avión por servicio programado o no programado de mantenimiento, falta de partes en almacén, etc.</t>
  </si>
  <si>
    <t>Solicitud del capitán para procedimiento de seguridad, requerimientos operacionales, combustible adicional, cambio en el plan de vuelo, entre otros.</t>
  </si>
  <si>
    <t>Falla del equipo o deficiencia en la prestación del servicio.</t>
  </si>
  <si>
    <t>Falla en las consolas para los centros de control de tránsito aéreo y sala de control de flujo, orden en el flujo de las operaciones de llegada, flujo de aeronaves en el espacio aéreo controlado, flujo de las aeronaves a través del establecimiento de nuevos procedimientos en Áreas Terminales.</t>
  </si>
  <si>
    <t>Concepto(s)</t>
  </si>
  <si>
    <t>Accidente provocado por un tercero</t>
  </si>
  <si>
    <t>Todo accidente no relacionado a la aerolínea (Instituciones, organismos, empresas, individuos, entre otros)</t>
  </si>
  <si>
    <t>Falta de “vehículos” y/o deficiencia en el servicio (vehículo que facilita el transporte de pasajeros y equipaje)</t>
  </si>
  <si>
    <t>Falta de personal o trabajo deficiente, Aduana, Migración, Sanidad  SAGARPA, PF, PGR, DGAC, CISEN, etc.</t>
  </si>
  <si>
    <t>Documentar material no permitido, sobreventa de los espacios para carga, falta de guías de carga que se transporta, aceptación tardía, llegada tarde de la carga al avión para su estiba, empaque inadecuado, etc.</t>
  </si>
  <si>
    <t xml:space="preserve">Falta de alimentos, abastecimiento tardío de alimentos y/o Duty Free, etc. </t>
  </si>
  <si>
    <t>Amenaza de bomba, activación de áreas militares y/u operaciones militares, etc.</t>
  </si>
  <si>
    <t>Todo suceso relacionado con la utilización de una aeronave que no llegue a ser un accidente, que afecte o pueda afectar la seguridad de las operaciones.</t>
  </si>
  <si>
    <t>Todo incidente no relacionado a la aerolínea (Colisiones en el remolque, daño en la Carga/Descarga, golpes al avión en la plataforma, entre otros)</t>
  </si>
  <si>
    <t>Saturación de filtros de seguridad, ocasionadas por falta de pantallas de información al pasajero, información inexacta, imprecisa u omisa en las pantallas de información, mantenimiento de las áreas operacionales, falta o inadecuada limpieza de las áreas operacionales, plataforma congestionada, entre otros.</t>
  </si>
  <si>
    <t>Condiciones meteorológicas adversas en el aeropuerto de origen, en ruta o al alterno, en el aeropuerto de destino, (Vientos en contra y cruzados, lluvia, neblina, tormentas eléctricas, nieve, etc.)</t>
  </si>
  <si>
    <t>Tiempos excesivos en la carga/descarga del avión por falta o insuficiencia del personal, complicación en la estiba por la carga voluminosa, falta/falla de equipo de apoyo en tierra, retraso en la limpieza del avión, abastecimiento o descarga de combustible, equipo de servicio, falta o desperfecto mecánico de escaleras para pasajeros, planta de corriente eléctrica, tractor para remolque del avión, etc.</t>
  </si>
  <si>
    <t>Repercusiones aerolínea*</t>
  </si>
  <si>
    <t>Originadas por la propia aerolínea (Generadas desde el aeropuerto de origen o algún aeropuerto intermedio)</t>
  </si>
  <si>
    <t>Originadas por otra empresa, autoridades, etc. generadas desde el aeropuerto de origen o aeropuerto intermedio)</t>
  </si>
  <si>
    <t>Abordaje (abordaje lento, discrepancia en número de pasajeros, etc.), sobreventa, localización o espera de pasajeros en tránsito, errores en la documentación, cierre tardío del vuelo, descarga equipaje voluminoso, detección y descarga de equipaje de pasajero que no abordó manejo inadecuado de pasajeros discapacitados, falla del sistema de documentación y abordaje.</t>
  </si>
  <si>
    <t>Espera prolongada de la tripulación de reserva, presentación tardía de la tripulación, procedimientos de salida tardíos.</t>
  </si>
  <si>
    <t>No Imputable</t>
  </si>
  <si>
    <t xml:space="preserve">APLICACIÓN DE CONTROL DE FLUJO </t>
  </si>
  <si>
    <t>METEOROLOGIA</t>
  </si>
  <si>
    <t>Nacionalidad</t>
  </si>
  <si>
    <t>(Todas)</t>
  </si>
  <si>
    <t>Etiquetas de fila</t>
  </si>
  <si>
    <t>Suma de Ene</t>
  </si>
  <si>
    <t>Suma de Feb</t>
  </si>
  <si>
    <t>Suma de Mar</t>
  </si>
  <si>
    <t>Suma de Abr</t>
  </si>
  <si>
    <t>Suma de May</t>
  </si>
  <si>
    <t>Suma de Jun</t>
  </si>
  <si>
    <t>Suma de Jul</t>
  </si>
  <si>
    <t>Suma de Sep</t>
  </si>
  <si>
    <t>Suma de Oct</t>
  </si>
  <si>
    <t>Suma de Nov</t>
  </si>
  <si>
    <t>Imputable</t>
  </si>
  <si>
    <t>MANTENIMIENTO AERONAVES*</t>
  </si>
  <si>
    <t>TRIPULACIONES*</t>
  </si>
  <si>
    <t>OPERACIONES AEROLINEA*</t>
  </si>
  <si>
    <t>TRAFICO/DOCUMENTACION*</t>
  </si>
  <si>
    <t>RAMPA AEROLINEA*</t>
  </si>
  <si>
    <t>EVENTO OCASIONAL</t>
  </si>
  <si>
    <t>AEROCARES</t>
  </si>
  <si>
    <t>INFRAESTRUCTURA AEROPORTUARIA</t>
  </si>
  <si>
    <t>Total general</t>
  </si>
  <si>
    <r>
      <t xml:space="preserve">Ene / </t>
    </r>
    <r>
      <rPr>
        <b/>
        <i/>
        <sz val="10"/>
        <color theme="0"/>
        <rFont val="Arial"/>
        <family val="2"/>
      </rPr>
      <t>Jan</t>
    </r>
  </si>
  <si>
    <r>
      <t xml:space="preserve">Feb / </t>
    </r>
    <r>
      <rPr>
        <b/>
        <i/>
        <sz val="10"/>
        <color theme="0"/>
        <rFont val="Arial"/>
        <family val="2"/>
      </rPr>
      <t>Feb</t>
    </r>
  </si>
  <si>
    <r>
      <t xml:space="preserve">Mar / </t>
    </r>
    <r>
      <rPr>
        <b/>
        <i/>
        <sz val="10"/>
        <color theme="0"/>
        <rFont val="Arial"/>
        <family val="2"/>
      </rPr>
      <t>Mar</t>
    </r>
  </si>
  <si>
    <r>
      <t xml:space="preserve">Abr / </t>
    </r>
    <r>
      <rPr>
        <b/>
        <i/>
        <sz val="10"/>
        <color theme="0"/>
        <rFont val="Arial"/>
        <family val="2"/>
      </rPr>
      <t>Apr</t>
    </r>
  </si>
  <si>
    <r>
      <t xml:space="preserve">May / </t>
    </r>
    <r>
      <rPr>
        <b/>
        <i/>
        <sz val="10"/>
        <color theme="0"/>
        <rFont val="Arial"/>
        <family val="2"/>
      </rPr>
      <t>May</t>
    </r>
  </si>
  <si>
    <r>
      <t xml:space="preserve">Jun / </t>
    </r>
    <r>
      <rPr>
        <b/>
        <i/>
        <sz val="10"/>
        <color theme="0"/>
        <rFont val="Arial"/>
        <family val="2"/>
      </rPr>
      <t>Jun</t>
    </r>
  </si>
  <si>
    <r>
      <t xml:space="preserve">Jul / </t>
    </r>
    <r>
      <rPr>
        <b/>
        <i/>
        <sz val="10"/>
        <color theme="0"/>
        <rFont val="Arial"/>
        <family val="2"/>
      </rPr>
      <t>Jul</t>
    </r>
  </si>
  <si>
    <r>
      <t xml:space="preserve">Ago / </t>
    </r>
    <r>
      <rPr>
        <b/>
        <i/>
        <sz val="10"/>
        <color theme="0"/>
        <rFont val="Arial"/>
        <family val="2"/>
      </rPr>
      <t>Aug</t>
    </r>
  </si>
  <si>
    <r>
      <t xml:space="preserve">Sep / </t>
    </r>
    <r>
      <rPr>
        <b/>
        <i/>
        <sz val="10"/>
        <color theme="0"/>
        <rFont val="Arial"/>
        <family val="2"/>
      </rPr>
      <t>Sep</t>
    </r>
  </si>
  <si>
    <r>
      <t xml:space="preserve">Oct / </t>
    </r>
    <r>
      <rPr>
        <b/>
        <i/>
        <sz val="10"/>
        <color theme="0"/>
        <rFont val="Arial"/>
        <family val="2"/>
      </rPr>
      <t>Oct</t>
    </r>
  </si>
  <si>
    <r>
      <t xml:space="preserve">Nov / </t>
    </r>
    <r>
      <rPr>
        <b/>
        <i/>
        <sz val="10"/>
        <color theme="0"/>
        <rFont val="Arial"/>
        <family val="2"/>
      </rPr>
      <t>Nov</t>
    </r>
  </si>
  <si>
    <r>
      <t xml:space="preserve">Dic / </t>
    </r>
    <r>
      <rPr>
        <b/>
        <i/>
        <sz val="10"/>
        <color theme="0"/>
        <rFont val="Arial"/>
        <family val="2"/>
      </rPr>
      <t>Dec</t>
    </r>
  </si>
  <si>
    <t>Fuente: Comandancia del Aeropuerto, Subcomité de Demoras</t>
  </si>
  <si>
    <r>
      <t xml:space="preserve">EMPRESAS NACIONALES / </t>
    </r>
    <r>
      <rPr>
        <b/>
        <i/>
        <sz val="11"/>
        <rFont val="Arial"/>
        <family val="2"/>
      </rPr>
      <t>DOMESTIC AIR CARRIER</t>
    </r>
  </si>
  <si>
    <t xml:space="preserve">   Meteorologia</t>
  </si>
  <si>
    <t>ACCIDENTE POR UN TERCERO</t>
  </si>
  <si>
    <t>ACCIDENTE*</t>
  </si>
  <si>
    <t>AUTORIDADES</t>
  </si>
  <si>
    <t>CARGA*</t>
  </si>
  <si>
    <t>COMISARIATO*</t>
  </si>
  <si>
    <t>INCIDENTE POR UN TERCERO</t>
  </si>
  <si>
    <t>INCIDENTE*</t>
  </si>
  <si>
    <t>PASILLOS</t>
  </si>
  <si>
    <t>REPERCUCIONES POR UN TERCERO</t>
  </si>
  <si>
    <t>REPERCUCIONES*</t>
  </si>
  <si>
    <t>Suma de Ago</t>
  </si>
  <si>
    <t>Suma de Dic</t>
  </si>
  <si>
    <t>ÍNDICE DE PUNTUALIDAD/ PUNCTUALITY INDEX</t>
  </si>
  <si>
    <t>* El índice de puntualidad se obtiene de la siguiente manera:</t>
  </si>
  <si>
    <t>Total de Operaciones</t>
  </si>
  <si>
    <t>Operaciones a Tiempo</t>
  </si>
  <si>
    <t>Índice de Puntualidad</t>
  </si>
  <si>
    <t>% Operaciones a Tiempo</t>
  </si>
  <si>
    <t>% Operaciones con Demora</t>
  </si>
  <si>
    <t>% Operaciones con Demora Imputables a la Aerolínea</t>
  </si>
  <si>
    <t>Índice de Puntualidad
Promedio</t>
  </si>
  <si>
    <t>Promedio %
de Operaciones a Tiempo</t>
  </si>
  <si>
    <t>% Operaciones 
a Tiempo</t>
  </si>
  <si>
    <t>Demoras Imputables 
a la Aerolínea</t>
  </si>
  <si>
    <t>Demoras No Imputables 
a la Aerolínea</t>
  </si>
  <si>
    <t xml:space="preserve">   Aplicación de Control 
de Flujo</t>
  </si>
  <si>
    <t xml:space="preserve">   Repercusiones por un 
Tercero</t>
  </si>
  <si>
    <t xml:space="preserve">   Otras No Imputables</t>
  </si>
  <si>
    <t>Descripción de las Causas de las Demoras</t>
  </si>
  <si>
    <t>Total Anual 2018  (Ene-Sep)
Empresas Nacionales</t>
  </si>
  <si>
    <t>Índice de 
Puntualidad
(Ene-Sep)</t>
  </si>
  <si>
    <t>AIJ</t>
  </si>
  <si>
    <t>Interjet (ABC Aerolíneas)</t>
  </si>
  <si>
    <t>SLI</t>
  </si>
  <si>
    <t>Aeroméxico Connect (Aerolitoral)</t>
  </si>
  <si>
    <t>VIV</t>
  </si>
  <si>
    <t>Vivaaerobus (Aeroenlaces)</t>
  </si>
  <si>
    <t>VOI</t>
  </si>
  <si>
    <t>Volaris (Concesionaria Vuela Cia de Aviación)</t>
  </si>
  <si>
    <t>Interjet</t>
  </si>
  <si>
    <t>Aeroméxico 
Connect</t>
  </si>
  <si>
    <t>Vivaaerobus</t>
  </si>
  <si>
    <t>Volaris</t>
  </si>
  <si>
    <t>AEROPUERTO DE CIUDAD OBREGON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</si>
</sst>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_-* #,##0.00\ &quot;€&quot;_-;\-* #,##0.00\ &quot;€&quot;_-;_-* &quot;-&quot;??\ &quot;€&quot;_-;_-@_-"/>
    <numFmt numFmtId="165" formatCode="_-* #,##0_-;\-* #,##0_-;_-* &quot;-&quot;??_-;_-@_-"/>
    <numFmt numFmtId="166" formatCode="0.0%"/>
    <numFmt numFmtId="167" formatCode="_-[$€-2]* #,##0.00_-;\-[$€-2]* #,##0.00_-;_-[$€-2]* &quot;-&quot;??_-"/>
    <numFmt numFmtId="168" formatCode="#,##0_ ;\-#,##0\ "/>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name val="Arial"/>
      <family val="2"/>
    </font>
    <font>
      <b/>
      <sz val="11"/>
      <name val="Arial"/>
      <family val="2"/>
    </font>
    <font>
      <b/>
      <i/>
      <sz val="10"/>
      <name val="Arial"/>
      <family val="2"/>
    </font>
    <font>
      <sz val="10"/>
      <color indexed="8"/>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0"/>
      <color indexed="8"/>
      <name val="Arial"/>
      <family val="2"/>
    </font>
    <font>
      <b/>
      <sz val="12"/>
      <name val="Arial"/>
      <family val="2"/>
    </font>
    <font>
      <b/>
      <i/>
      <sz val="11"/>
      <name val="Arial"/>
      <family val="2"/>
    </font>
    <font>
      <sz val="10"/>
      <name val="Arial"/>
      <family val="2"/>
    </font>
    <font>
      <b/>
      <sz val="10"/>
      <color theme="0"/>
      <name val="Arial"/>
      <family val="2"/>
    </font>
    <font>
      <b/>
      <i/>
      <sz val="10"/>
      <color theme="0"/>
      <name val="Arial"/>
      <family val="2"/>
    </font>
    <font>
      <sz val="10"/>
      <color theme="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b/>
      <sz val="8"/>
      <name val="Arial"/>
      <family val="2"/>
    </font>
    <font>
      <sz val="11"/>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1" tint="0.34998626667073579"/>
        <bgColor indexed="64"/>
      </patternFill>
    </fill>
    <fill>
      <patternFill patternType="solid">
        <fgColor theme="1" tint="4.9989318521683403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5" tint="0.59999389629810485"/>
        <bgColor indexed="64"/>
      </patternFill>
    </fill>
    <fill>
      <patternFill patternType="solid">
        <fgColor theme="6" tint="0.59999389629810485"/>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s>
  <cellStyleXfs count="105">
    <xf numFmtId="0" fontId="0" fillId="0" borderId="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4" fillId="4" borderId="0" applyNumberFormat="0" applyBorder="0" applyAlignment="0" applyProtection="0"/>
    <xf numFmtId="0" fontId="15" fillId="16" borderId="1" applyNumberFormat="0" applyAlignment="0" applyProtection="0"/>
    <xf numFmtId="0" fontId="16" fillId="17" borderId="2" applyNumberFormat="0" applyAlignment="0" applyProtection="0"/>
    <xf numFmtId="0" fontId="17" fillId="0" borderId="3" applyNumberFormat="0" applyFill="0" applyAlignment="0" applyProtection="0"/>
    <xf numFmtId="0" fontId="18" fillId="0" borderId="0" applyNumberFormat="0" applyFill="0" applyBorder="0" applyAlignment="0" applyProtection="0"/>
    <xf numFmtId="0" fontId="13" fillId="18"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1" borderId="0" applyNumberFormat="0" applyBorder="0" applyAlignment="0" applyProtection="0"/>
    <xf numFmtId="0" fontId="19" fillId="7" borderId="1" applyNumberFormat="0" applyAlignment="0" applyProtection="0"/>
    <xf numFmtId="164" fontId="8" fillId="0" borderId="0" applyFont="0" applyFill="0" applyBorder="0" applyAlignment="0" applyProtection="0"/>
    <xf numFmtId="0" fontId="20" fillId="3" borderId="0" applyNumberFormat="0" applyBorder="0" applyAlignment="0" applyProtection="0"/>
    <xf numFmtId="0" fontId="21" fillId="22" borderId="0" applyNumberFormat="0" applyBorder="0" applyAlignment="0" applyProtection="0"/>
    <xf numFmtId="0" fontId="8" fillId="23" borderId="4" applyNumberFormat="0" applyFont="0" applyAlignment="0" applyProtection="0"/>
    <xf numFmtId="0" fontId="22" fillId="1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0" borderId="7" applyNumberFormat="0" applyFill="0" applyAlignment="0" applyProtection="0"/>
    <xf numFmtId="0" fontId="18" fillId="0" borderId="8" applyNumberFormat="0" applyFill="0" applyAlignment="0" applyProtection="0"/>
    <xf numFmtId="0" fontId="28" fillId="0" borderId="9" applyNumberFormat="0" applyFill="0" applyAlignment="0" applyProtection="0"/>
    <xf numFmtId="0" fontId="7" fillId="0" borderId="0"/>
    <xf numFmtId="9" fontId="31" fillId="0" borderId="0" applyFont="0" applyFill="0" applyBorder="0" applyAlignment="0" applyProtection="0"/>
    <xf numFmtId="0" fontId="8" fillId="0" borderId="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5" borderId="0" applyNumberFormat="0" applyBorder="0" applyAlignment="0" applyProtection="0"/>
    <xf numFmtId="0" fontId="35" fillId="8" borderId="0" applyNumberFormat="0" applyBorder="0" applyAlignment="0" applyProtection="0"/>
    <xf numFmtId="0" fontId="35" fillId="11" borderId="0" applyNumberFormat="0" applyBorder="0" applyAlignment="0" applyProtection="0"/>
    <xf numFmtId="0" fontId="36" fillId="12"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7" fillId="4" borderId="0" applyNumberFormat="0" applyBorder="0" applyAlignment="0" applyProtection="0"/>
    <xf numFmtId="0" fontId="38" fillId="16" borderId="1" applyNumberFormat="0" applyAlignment="0" applyProtection="0"/>
    <xf numFmtId="0" fontId="39" fillId="1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13" borderId="0" applyNumberFormat="0" applyBorder="0" applyAlignment="0" applyProtection="0"/>
    <xf numFmtId="0" fontId="36" fillId="14" borderId="0" applyNumberFormat="0" applyBorder="0" applyAlignment="0" applyProtection="0"/>
    <xf numFmtId="0" fontId="36" fillId="21" borderId="0" applyNumberFormat="0" applyBorder="0" applyAlignment="0" applyProtection="0"/>
    <xf numFmtId="0" fontId="42" fillId="7" borderId="1" applyNumberFormat="0" applyAlignment="0" applyProtection="0"/>
    <xf numFmtId="167" fontId="8" fillId="0" borderId="0" applyFont="0" applyFill="0" applyBorder="0" applyAlignment="0" applyProtection="0"/>
    <xf numFmtId="0" fontId="43" fillId="3" borderId="0" applyNumberFormat="0" applyBorder="0" applyAlignment="0" applyProtection="0"/>
    <xf numFmtId="0" fontId="44" fillId="22" borderId="0" applyNumberFormat="0" applyBorder="0" applyAlignment="0" applyProtection="0"/>
    <xf numFmtId="0" fontId="12" fillId="0" borderId="0"/>
    <xf numFmtId="0" fontId="12" fillId="0" borderId="0"/>
    <xf numFmtId="0" fontId="8" fillId="0" borderId="0"/>
    <xf numFmtId="0" fontId="8" fillId="0" borderId="0"/>
    <xf numFmtId="0" fontId="6" fillId="0" borderId="0"/>
    <xf numFmtId="0" fontId="12" fillId="0" borderId="0"/>
    <xf numFmtId="0" fontId="35" fillId="23" borderId="4" applyNumberFormat="0" applyFont="0" applyAlignment="0" applyProtection="0"/>
    <xf numFmtId="0" fontId="45" fillId="16" borderId="5"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1" fillId="0" borderId="8" applyNumberFormat="0" applyFill="0" applyAlignment="0" applyProtection="0"/>
    <xf numFmtId="0" fontId="50" fillId="0" borderId="9" applyNumberFormat="0" applyFill="0" applyAlignment="0" applyProtection="0"/>
    <xf numFmtId="0" fontId="6" fillId="0" borderId="0"/>
    <xf numFmtId="0" fontId="5" fillId="0" borderId="0"/>
    <xf numFmtId="0" fontId="4" fillId="0" borderId="0"/>
    <xf numFmtId="9" fontId="8" fillId="0" borderId="0" applyFont="0" applyFill="0" applyBorder="0" applyAlignment="0" applyProtection="0"/>
    <xf numFmtId="43" fontId="8"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9" fontId="3" fillId="0" borderId="0" applyFont="0" applyFill="0" applyBorder="0" applyAlignment="0" applyProtection="0"/>
  </cellStyleXfs>
  <cellXfs count="62">
    <xf numFmtId="0" fontId="0" fillId="0" borderId="0" xfId="0"/>
    <xf numFmtId="0" fontId="0" fillId="0" borderId="10" xfId="0" applyFill="1" applyBorder="1"/>
    <xf numFmtId="0" fontId="0" fillId="0" borderId="0" xfId="0" applyAlignment="1">
      <alignment horizontal="left"/>
    </xf>
    <xf numFmtId="0" fontId="9" fillId="0" borderId="0" xfId="0" applyFont="1" applyFill="1" applyAlignment="1">
      <alignment horizontal="left"/>
    </xf>
    <xf numFmtId="3" fontId="0" fillId="0" borderId="10" xfId="0" applyNumberFormat="1" applyFill="1" applyBorder="1"/>
    <xf numFmtId="9" fontId="0" fillId="0" borderId="0" xfId="0" applyNumberFormat="1"/>
    <xf numFmtId="0" fontId="8" fillId="0" borderId="10" xfId="0" applyFont="1" applyBorder="1" applyAlignment="1">
      <alignment horizontal="left" vertical="center"/>
    </xf>
    <xf numFmtId="9" fontId="0" fillId="0" borderId="11" xfId="44" applyFont="1" applyBorder="1" applyAlignment="1">
      <alignment horizontal="center"/>
    </xf>
    <xf numFmtId="0" fontId="32" fillId="26" borderId="10" xfId="0" applyFont="1" applyFill="1" applyBorder="1" applyAlignment="1">
      <alignment horizontal="center" vertical="center" wrapText="1"/>
    </xf>
    <xf numFmtId="0" fontId="34" fillId="26" borderId="10" xfId="0" applyFont="1" applyFill="1" applyBorder="1" applyAlignment="1">
      <alignment vertical="center" wrapText="1"/>
    </xf>
    <xf numFmtId="166" fontId="0" fillId="0" borderId="10" xfId="44" applyNumberFormat="1" applyFont="1" applyBorder="1" applyAlignment="1">
      <alignment horizontal="center"/>
    </xf>
    <xf numFmtId="9" fontId="9" fillId="24" borderId="10" xfId="44" applyFont="1" applyFill="1" applyBorder="1" applyAlignment="1">
      <alignment horizontal="center" vertical="center"/>
    </xf>
    <xf numFmtId="0" fontId="32" fillId="25" borderId="10" xfId="81" applyFont="1" applyFill="1" applyBorder="1" applyAlignment="1">
      <alignment horizontal="center" vertical="center" wrapText="1"/>
    </xf>
    <xf numFmtId="0" fontId="32" fillId="25" borderId="13" xfId="81" applyFont="1" applyFill="1" applyBorder="1" applyAlignment="1">
      <alignment horizontal="center" vertical="center" wrapText="1"/>
    </xf>
    <xf numFmtId="0" fontId="8" fillId="28" borderId="10" xfId="81" applyFill="1" applyBorder="1" applyAlignment="1">
      <alignment vertical="center" wrapText="1"/>
    </xf>
    <xf numFmtId="0" fontId="0" fillId="0" borderId="0" xfId="0" applyAlignment="1">
      <alignment wrapText="1"/>
    </xf>
    <xf numFmtId="0" fontId="9" fillId="0" borderId="0" xfId="0" applyFont="1" applyAlignment="1">
      <alignment horizontal="left"/>
    </xf>
    <xf numFmtId="0" fontId="10" fillId="0" borderId="0" xfId="0" applyFont="1" applyAlignment="1"/>
    <xf numFmtId="3" fontId="9" fillId="24" borderId="10" xfId="0" applyNumberFormat="1" applyFont="1" applyFill="1" applyBorder="1" applyAlignment="1">
      <alignment wrapText="1"/>
    </xf>
    <xf numFmtId="0" fontId="3" fillId="0" borderId="0" xfId="102"/>
    <xf numFmtId="0" fontId="3" fillId="0" borderId="10" xfId="102" applyBorder="1"/>
    <xf numFmtId="0" fontId="32" fillId="26" borderId="12" xfId="0" applyFont="1" applyFill="1" applyBorder="1" applyAlignment="1">
      <alignment horizontal="center" vertical="center"/>
    </xf>
    <xf numFmtId="0" fontId="0" fillId="29" borderId="10" xfId="0" applyFill="1" applyBorder="1"/>
    <xf numFmtId="3" fontId="0" fillId="29" borderId="10" xfId="0" applyNumberFormat="1" applyFill="1" applyBorder="1"/>
    <xf numFmtId="0" fontId="29" fillId="0" borderId="0" xfId="0" applyFont="1" applyAlignment="1">
      <alignment horizontal="center"/>
    </xf>
    <xf numFmtId="0" fontId="32" fillId="26" borderId="10" xfId="0" applyFont="1" applyFill="1" applyBorder="1" applyAlignment="1">
      <alignment horizontal="center" vertical="center"/>
    </xf>
    <xf numFmtId="0" fontId="32" fillId="26" borderId="12" xfId="0" applyFont="1" applyFill="1" applyBorder="1" applyAlignment="1">
      <alignment horizontal="center" vertical="center" wrapText="1"/>
    </xf>
    <xf numFmtId="0" fontId="0" fillId="0" borderId="10" xfId="0" applyBorder="1"/>
    <xf numFmtId="0" fontId="3" fillId="29" borderId="10" xfId="102" applyFill="1" applyBorder="1"/>
    <xf numFmtId="0" fontId="2" fillId="30" borderId="10" xfId="102" applyFont="1" applyFill="1" applyBorder="1"/>
    <xf numFmtId="168" fontId="0" fillId="30" borderId="10" xfId="103" applyNumberFormat="1" applyFont="1" applyFill="1" applyBorder="1" applyAlignment="1">
      <alignment horizontal="center"/>
    </xf>
    <xf numFmtId="168" fontId="0" fillId="29" borderId="10" xfId="103" applyNumberFormat="1" applyFont="1" applyFill="1" applyBorder="1" applyAlignment="1">
      <alignment horizontal="center"/>
    </xf>
    <xf numFmtId="168" fontId="0" fillId="0" borderId="10" xfId="103" applyNumberFormat="1" applyFont="1" applyBorder="1" applyAlignment="1">
      <alignment horizontal="center"/>
    </xf>
    <xf numFmtId="0" fontId="52" fillId="0" borderId="0" xfId="0" applyFont="1"/>
    <xf numFmtId="0" fontId="52" fillId="0" borderId="0" xfId="0" applyFont="1" applyAlignment="1">
      <alignment horizontal="center" vertical="center" wrapText="1"/>
    </xf>
    <xf numFmtId="0" fontId="52" fillId="0" borderId="0" xfId="0" applyFont="1" applyAlignment="1">
      <alignment horizontal="left"/>
    </xf>
    <xf numFmtId="165" fontId="52" fillId="0" borderId="0" xfId="0" applyNumberFormat="1" applyFont="1"/>
    <xf numFmtId="166" fontId="9" fillId="24" borderId="10" xfId="44" applyNumberFormat="1" applyFont="1" applyFill="1" applyBorder="1" applyAlignment="1">
      <alignment horizontal="center" vertical="center"/>
    </xf>
    <xf numFmtId="0" fontId="52" fillId="31" borderId="0" xfId="0" applyFont="1" applyFill="1" applyAlignment="1">
      <alignment horizontal="left"/>
    </xf>
    <xf numFmtId="165" fontId="52" fillId="31" borderId="0" xfId="0" applyNumberFormat="1" applyFont="1" applyFill="1"/>
    <xf numFmtId="0" fontId="52" fillId="31" borderId="0" xfId="0" applyFont="1" applyFill="1" applyAlignment="1">
      <alignment horizontal="left" indent="1"/>
    </xf>
    <xf numFmtId="0" fontId="52" fillId="32" borderId="0" xfId="0" applyFont="1" applyFill="1" applyAlignment="1">
      <alignment horizontal="left"/>
    </xf>
    <xf numFmtId="165" fontId="52" fillId="32" borderId="0" xfId="0" applyNumberFormat="1" applyFont="1" applyFill="1"/>
    <xf numFmtId="0" fontId="52" fillId="32" borderId="0" xfId="0" applyFont="1" applyFill="1" applyAlignment="1">
      <alignment horizontal="left" indent="1"/>
    </xf>
    <xf numFmtId="0" fontId="8" fillId="0" borderId="0" xfId="0" applyFont="1"/>
    <xf numFmtId="0" fontId="1" fillId="0" borderId="10" xfId="102" applyFont="1" applyBorder="1"/>
    <xf numFmtId="0" fontId="32" fillId="27" borderId="10" xfId="0" applyFont="1" applyFill="1" applyBorder="1" applyAlignment="1">
      <alignment horizontal="center" vertical="center" wrapText="1"/>
    </xf>
    <xf numFmtId="0" fontId="34" fillId="0" borderId="0" xfId="0" applyFont="1"/>
    <xf numFmtId="166" fontId="0" fillId="29" borderId="10" xfId="44" applyNumberFormat="1" applyFont="1" applyFill="1" applyBorder="1" applyAlignment="1">
      <alignment vertical="center"/>
    </xf>
    <xf numFmtId="0" fontId="0" fillId="0" borderId="0" xfId="0" applyAlignment="1">
      <alignment vertical="center"/>
    </xf>
    <xf numFmtId="3" fontId="0" fillId="0" borderId="10" xfId="44" applyNumberFormat="1" applyFont="1" applyFill="1" applyBorder="1" applyAlignment="1">
      <alignment vertical="center"/>
    </xf>
    <xf numFmtId="166" fontId="0" fillId="0" borderId="10" xfId="44" applyNumberFormat="1" applyFont="1" applyFill="1" applyBorder="1" applyAlignment="1">
      <alignment vertical="center"/>
    </xf>
    <xf numFmtId="166" fontId="9" fillId="24" borderId="10" xfId="44" applyNumberFormat="1" applyFont="1" applyFill="1" applyBorder="1" applyAlignment="1">
      <alignment vertical="center"/>
    </xf>
    <xf numFmtId="0" fontId="52" fillId="0" borderId="0" xfId="0" pivotButton="1" applyFont="1"/>
    <xf numFmtId="0" fontId="52" fillId="0" borderId="0" xfId="0" pivotButton="1" applyFont="1" applyAlignment="1">
      <alignment horizontal="center" vertical="center" wrapText="1"/>
    </xf>
    <xf numFmtId="0" fontId="51" fillId="0" borderId="0" xfId="0" applyFont="1" applyAlignment="1"/>
    <xf numFmtId="0" fontId="9" fillId="24" borderId="10" xfId="0" applyFont="1" applyFill="1" applyBorder="1" applyAlignment="1">
      <alignment horizontal="center" wrapText="1"/>
    </xf>
    <xf numFmtId="0" fontId="29" fillId="0" borderId="0" xfId="0" applyFont="1" applyAlignment="1"/>
    <xf numFmtId="0" fontId="10" fillId="0" borderId="0" xfId="0" applyFont="1" applyAlignment="1"/>
    <xf numFmtId="0" fontId="10" fillId="0" borderId="0" xfId="0" applyFont="1" applyFill="1" applyAlignment="1"/>
    <xf numFmtId="0" fontId="9" fillId="0" borderId="0" xfId="0" applyFont="1" applyAlignment="1"/>
    <xf numFmtId="0" fontId="9" fillId="0" borderId="0" xfId="0" applyFont="1" applyFill="1" applyAlignment="1"/>
  </cellXfs>
  <cellStyles count="105">
    <cellStyle name="20% - Énfasis1" xfId="1" builtinId="30" customBuiltin="1"/>
    <cellStyle name="20% - Énfasis1 2" xfId="46" xr:uid="{00000000-0005-0000-0000-000001000000}"/>
    <cellStyle name="20% - Énfasis2" xfId="2" builtinId="34" customBuiltin="1"/>
    <cellStyle name="20% - Énfasis2 2" xfId="47" xr:uid="{00000000-0005-0000-0000-000003000000}"/>
    <cellStyle name="20% - Énfasis3" xfId="3" builtinId="38" customBuiltin="1"/>
    <cellStyle name="20% - Énfasis3 2" xfId="48" xr:uid="{00000000-0005-0000-0000-000005000000}"/>
    <cellStyle name="20% - Énfasis4" xfId="4" builtinId="42" customBuiltin="1"/>
    <cellStyle name="20% - Énfasis4 2" xfId="49" xr:uid="{00000000-0005-0000-0000-000007000000}"/>
    <cellStyle name="20% - Énfasis5" xfId="5" builtinId="46" customBuiltin="1"/>
    <cellStyle name="20% - Énfasis5 2" xfId="50" xr:uid="{00000000-0005-0000-0000-000009000000}"/>
    <cellStyle name="20% - Énfasis6" xfId="6" builtinId="50" customBuiltin="1"/>
    <cellStyle name="20% - Énfasis6 2" xfId="51" xr:uid="{00000000-0005-0000-0000-00000B000000}"/>
    <cellStyle name="40% - Énfasis1" xfId="7" builtinId="31" customBuiltin="1"/>
    <cellStyle name="40% - Énfasis1 2" xfId="52" xr:uid="{00000000-0005-0000-0000-00000D000000}"/>
    <cellStyle name="40% - Énfasis2" xfId="8" builtinId="35" customBuiltin="1"/>
    <cellStyle name="40% - Énfasis2 2" xfId="53" xr:uid="{00000000-0005-0000-0000-00000F000000}"/>
    <cellStyle name="40% - Énfasis3" xfId="9" builtinId="39" customBuiltin="1"/>
    <cellStyle name="40% - Énfasis3 2" xfId="54" xr:uid="{00000000-0005-0000-0000-000011000000}"/>
    <cellStyle name="40% - Énfasis4" xfId="10" builtinId="43" customBuiltin="1"/>
    <cellStyle name="40% - Énfasis4 2" xfId="55" xr:uid="{00000000-0005-0000-0000-000013000000}"/>
    <cellStyle name="40% - Énfasis5" xfId="11" builtinId="47" customBuiltin="1"/>
    <cellStyle name="40% - Énfasis5 2" xfId="56" xr:uid="{00000000-0005-0000-0000-000015000000}"/>
    <cellStyle name="40% - Énfasis6" xfId="12" builtinId="51" customBuiltin="1"/>
    <cellStyle name="40% - Énfasis6 2" xfId="57" xr:uid="{00000000-0005-0000-0000-000017000000}"/>
    <cellStyle name="60% - Énfasis1" xfId="13" builtinId="32" customBuiltin="1"/>
    <cellStyle name="60% - Énfasis1 2" xfId="58" xr:uid="{00000000-0005-0000-0000-000019000000}"/>
    <cellStyle name="60% - Énfasis2" xfId="14" builtinId="36" customBuiltin="1"/>
    <cellStyle name="60% - Énfasis2 2" xfId="59" xr:uid="{00000000-0005-0000-0000-00001B000000}"/>
    <cellStyle name="60% - Énfasis3" xfId="15" builtinId="40" customBuiltin="1"/>
    <cellStyle name="60% - Énfasis3 2" xfId="60" xr:uid="{00000000-0005-0000-0000-00001D000000}"/>
    <cellStyle name="60% - Énfasis4" xfId="16" builtinId="44" customBuiltin="1"/>
    <cellStyle name="60% - Énfasis4 2" xfId="61" xr:uid="{00000000-0005-0000-0000-00001F000000}"/>
    <cellStyle name="60% - Énfasis5" xfId="17" builtinId="48" customBuiltin="1"/>
    <cellStyle name="60% - Énfasis5 2" xfId="62" xr:uid="{00000000-0005-0000-0000-000021000000}"/>
    <cellStyle name="60% - Énfasis6" xfId="18" builtinId="52" customBuiltin="1"/>
    <cellStyle name="60% - Énfasis6 2" xfId="63" xr:uid="{00000000-0005-0000-0000-000023000000}"/>
    <cellStyle name="Buena 2" xfId="64" xr:uid="{00000000-0005-0000-0000-000024000000}"/>
    <cellStyle name="Bueno" xfId="19" builtinId="26" customBuiltin="1"/>
    <cellStyle name="Cálculo" xfId="20" builtinId="22" customBuiltin="1"/>
    <cellStyle name="Cálculo 2" xfId="65" xr:uid="{00000000-0005-0000-0000-000027000000}"/>
    <cellStyle name="Celda de comprobación" xfId="21" builtinId="23" customBuiltin="1"/>
    <cellStyle name="Celda de comprobación 2" xfId="66" xr:uid="{00000000-0005-0000-0000-000029000000}"/>
    <cellStyle name="Celda vinculada" xfId="22" builtinId="24" customBuiltin="1"/>
    <cellStyle name="Celda vinculada 2" xfId="67" xr:uid="{00000000-0005-0000-0000-00002B000000}"/>
    <cellStyle name="Encabezado 1" xfId="39" builtinId="16" customBuiltin="1"/>
    <cellStyle name="Encabezado 1 2" xfId="89" xr:uid="{00000000-0005-0000-0000-00002D000000}"/>
    <cellStyle name="Encabezado 4" xfId="23" builtinId="19" customBuiltin="1"/>
    <cellStyle name="Encabezado 4 2" xfId="68" xr:uid="{00000000-0005-0000-0000-00002F000000}"/>
    <cellStyle name="Énfasis1" xfId="24" builtinId="29" customBuiltin="1"/>
    <cellStyle name="Énfasis1 2" xfId="69" xr:uid="{00000000-0005-0000-0000-000031000000}"/>
    <cellStyle name="Énfasis2" xfId="25" builtinId="33" customBuiltin="1"/>
    <cellStyle name="Énfasis2 2" xfId="70" xr:uid="{00000000-0005-0000-0000-000033000000}"/>
    <cellStyle name="Énfasis3" xfId="26" builtinId="37" customBuiltin="1"/>
    <cellStyle name="Énfasis3 2" xfId="71" xr:uid="{00000000-0005-0000-0000-000035000000}"/>
    <cellStyle name="Énfasis4" xfId="27" builtinId="41" customBuiltin="1"/>
    <cellStyle name="Énfasis4 2" xfId="72" xr:uid="{00000000-0005-0000-0000-000037000000}"/>
    <cellStyle name="Énfasis5" xfId="28" builtinId="45" customBuiltin="1"/>
    <cellStyle name="Énfasis5 2" xfId="73" xr:uid="{00000000-0005-0000-0000-000039000000}"/>
    <cellStyle name="Énfasis6" xfId="29" builtinId="49" customBuiltin="1"/>
    <cellStyle name="Énfasis6 2" xfId="74" xr:uid="{00000000-0005-0000-0000-00003B000000}"/>
    <cellStyle name="Entrada" xfId="30" builtinId="20" customBuiltin="1"/>
    <cellStyle name="Entrada 2" xfId="75" xr:uid="{00000000-0005-0000-0000-00003D000000}"/>
    <cellStyle name="Euro" xfId="31" xr:uid="{00000000-0005-0000-0000-00003E000000}"/>
    <cellStyle name="Euro 2" xfId="76" xr:uid="{00000000-0005-0000-0000-00003F000000}"/>
    <cellStyle name="Incorrecto" xfId="32" builtinId="27" customBuiltin="1"/>
    <cellStyle name="Incorrecto 2" xfId="77" xr:uid="{00000000-0005-0000-0000-000041000000}"/>
    <cellStyle name="Millares 2" xfId="97" xr:uid="{00000000-0005-0000-0000-000042000000}"/>
    <cellStyle name="Millares 3" xfId="103" xr:uid="{00000000-0005-0000-0000-000043000000}"/>
    <cellStyle name="Neutral" xfId="33" builtinId="28" customBuiltin="1"/>
    <cellStyle name="Neutral 2" xfId="78" xr:uid="{00000000-0005-0000-0000-000045000000}"/>
    <cellStyle name="Normal" xfId="0" builtinId="0"/>
    <cellStyle name="Normal 2" xfId="79" xr:uid="{00000000-0005-0000-0000-000047000000}"/>
    <cellStyle name="Normal 2 2" xfId="80" xr:uid="{00000000-0005-0000-0000-000048000000}"/>
    <cellStyle name="Normal 2 6" xfId="81" xr:uid="{00000000-0005-0000-0000-000049000000}"/>
    <cellStyle name="Normal 2 7" xfId="82" xr:uid="{00000000-0005-0000-0000-00004A000000}"/>
    <cellStyle name="Normal 3" xfId="83" xr:uid="{00000000-0005-0000-0000-00004B000000}"/>
    <cellStyle name="Normal 3 2" xfId="98" xr:uid="{00000000-0005-0000-0000-00004C000000}"/>
    <cellStyle name="Normal 4" xfId="84" xr:uid="{00000000-0005-0000-0000-00004D000000}"/>
    <cellStyle name="Normal 5" xfId="45" xr:uid="{00000000-0005-0000-0000-00004E000000}"/>
    <cellStyle name="Normal 6" xfId="43" xr:uid="{00000000-0005-0000-0000-00004F000000}"/>
    <cellStyle name="Normal 6 2" xfId="93" xr:uid="{00000000-0005-0000-0000-000050000000}"/>
    <cellStyle name="Normal 6 2 2" xfId="99" xr:uid="{00000000-0005-0000-0000-000051000000}"/>
    <cellStyle name="Normal 6 3" xfId="95" xr:uid="{00000000-0005-0000-0000-000052000000}"/>
    <cellStyle name="Normal 7" xfId="100" xr:uid="{00000000-0005-0000-0000-000053000000}"/>
    <cellStyle name="Normal 8" xfId="94" xr:uid="{00000000-0005-0000-0000-000054000000}"/>
    <cellStyle name="Normal 8 2" xfId="101" xr:uid="{00000000-0005-0000-0000-000055000000}"/>
    <cellStyle name="Normal 9" xfId="102" xr:uid="{00000000-0005-0000-0000-000056000000}"/>
    <cellStyle name="Notas" xfId="34" builtinId="10" customBuiltin="1"/>
    <cellStyle name="Notas 2" xfId="85" xr:uid="{00000000-0005-0000-0000-000058000000}"/>
    <cellStyle name="Porcentaje" xfId="44" builtinId="5"/>
    <cellStyle name="Porcentaje 2" xfId="96" xr:uid="{00000000-0005-0000-0000-00005A000000}"/>
    <cellStyle name="Porcentaje 3" xfId="104" xr:uid="{00000000-0005-0000-0000-00005B000000}"/>
    <cellStyle name="Salida" xfId="35" builtinId="21" customBuiltin="1"/>
    <cellStyle name="Salida 2" xfId="86" xr:uid="{00000000-0005-0000-0000-00005D000000}"/>
    <cellStyle name="Texto de advertencia" xfId="36" builtinId="11" customBuiltin="1"/>
    <cellStyle name="Texto de advertencia 2" xfId="87" xr:uid="{00000000-0005-0000-0000-00005F000000}"/>
    <cellStyle name="Texto explicativo" xfId="37" builtinId="53" customBuiltin="1"/>
    <cellStyle name="Texto explicativo 2" xfId="88" xr:uid="{00000000-0005-0000-0000-000061000000}"/>
    <cellStyle name="Título" xfId="38" builtinId="15" customBuiltin="1"/>
    <cellStyle name="Título 2" xfId="40" builtinId="17" customBuiltin="1"/>
    <cellStyle name="Título 2 2" xfId="90" xr:uid="{00000000-0005-0000-0000-000064000000}"/>
    <cellStyle name="Título 3" xfId="41" builtinId="18" customBuiltin="1"/>
    <cellStyle name="Título 3 2" xfId="91" xr:uid="{00000000-0005-0000-0000-000066000000}"/>
    <cellStyle name="Total" xfId="42" builtinId="25" customBuiltin="1"/>
    <cellStyle name="Total 2" xfId="92" xr:uid="{00000000-0005-0000-0000-000068000000}"/>
  </cellStyles>
  <dxfs count="36">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6"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ill>
        <patternFill patternType="solid">
          <bgColor theme="5" tint="0.59999389629810485"/>
        </patternFill>
      </fill>
    </dxf>
    <dxf>
      <font>
        <sz val="11"/>
      </font>
    </dxf>
    <dxf>
      <font>
        <sz val="11"/>
      </font>
    </dxf>
    <dxf>
      <font>
        <sz val="11"/>
      </font>
    </dxf>
    <dxf>
      <font>
        <sz val="11"/>
      </font>
    </dxf>
    <dxf>
      <font>
        <sz val="11"/>
      </font>
    </dxf>
    <dxf>
      <font>
        <sz val="11"/>
      </font>
    </dxf>
    <dxf>
      <font>
        <sz val="11"/>
      </font>
    </dxf>
    <dxf>
      <font>
        <sz val="11"/>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font>
        <name val="Calibri"/>
        <family val="2"/>
        <scheme val="minor"/>
      </font>
    </dxf>
    <dxf>
      <numFmt numFmtId="165" formatCode="_-* #,##0_-;\-* #,##0_-;_-* &quot;-&quot;??_-;_-@_-"/>
    </dxf>
    <dxf>
      <numFmt numFmtId="171" formatCode="_-* #,##0.0_-;\-* #,##0.0_-;_-* &quot;-&quot;??_-;_-@_-"/>
    </dxf>
    <dxf>
      <numFmt numFmtId="35" formatCode="_-* #,##0.00_-;\-* #,##0.00_-;_-* &quot;-&quot;??_-;_-@_-"/>
    </dxf>
    <dxf>
      <numFmt numFmtId="170" formatCode="_-&quot;$&quot;* #,##0_-;\-&quot;$&quot;* #,##0_-;_-&quot;$&quot;* &quot;-&quot;??_-;_-@_-"/>
    </dxf>
    <dxf>
      <numFmt numFmtId="169" formatCode="_-&quot;$&quot;* #,##0.0_-;\-&quot;$&quot;* #,##0.0_-;_-&quot;$&quot;* &quot;-&quot;??_-;_-@_-"/>
    </dxf>
    <dxf>
      <numFmt numFmtId="34" formatCode="_-&quot;$&quot;* #,##0.00_-;\-&quot;$&quot;* #,##0.00_-;_-&quot;$&quot;* &quot;-&quot;??_-;_-@_-"/>
    </dxf>
    <dxf>
      <alignment wrapText="1"/>
    </dxf>
    <dxf>
      <alignment wrapText="1"/>
    </dxf>
    <dxf>
      <alignment vertical="center"/>
    </dxf>
    <dxf>
      <alignment vertical="center"/>
    </dxf>
    <dxf>
      <alignment horizontal="center"/>
    </dxf>
    <dxf>
      <alignment horizontal="cent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Índice de Puntualidad Promedio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Gráficos!$B$5:$M$5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Gráficos!$B$6:$M$6</c:f>
              <c:numCache>
                <c:formatCode>0.0%</c:formatCode>
                <c:ptCount val="9"/>
                <c:pt idx="0">
                  <c:v>0.96317724177893671</c:v>
                </c:pt>
                <c:pt idx="1">
                  <c:v>0.99032738095238093</c:v>
                </c:pt>
                <c:pt idx="2">
                  <c:v>0.97343304843304845</c:v>
                </c:pt>
                <c:pt idx="3">
                  <c:v>0.97088196286472139</c:v>
                </c:pt>
                <c:pt idx="4">
                  <c:v>0.98836848635235741</c:v>
                </c:pt>
                <c:pt idx="5">
                  <c:v>0.96420817369093237</c:v>
                </c:pt>
                <c:pt idx="6">
                  <c:v>0.94853784824046916</c:v>
                </c:pt>
                <c:pt idx="7">
                  <c:v>0.99395161290322576</c:v>
                </c:pt>
                <c:pt idx="8">
                  <c:v>0.99583333333333335</c:v>
                </c:pt>
              </c:numCache>
            </c:numRef>
          </c:val>
          <c:smooth val="0"/>
          <c:extLst>
            <c:ext xmlns:c16="http://schemas.microsoft.com/office/drawing/2014/chart" uri="{C3380CC4-5D6E-409C-BE32-E72D297353CC}">
              <c16:uniqueId val="{00000000-AF27-4943-ACD3-AC988333DDAC}"/>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sz="1400" b="0" i="0" u="none" strike="noStrike" baseline="0">
                <a:effectLst/>
              </a:rPr>
              <a:t>Promedio % de Operaciones a Tiempo</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lineChart>
        <c:grouping val="standard"/>
        <c:varyColors val="0"/>
        <c:ser>
          <c:idx val="0"/>
          <c:order val="0"/>
          <c:tx>
            <c:strRef>
              <c:f>Gráficos!$A$36</c:f>
              <c:strCache>
                <c:ptCount val="1"/>
                <c:pt idx="0">
                  <c:v>Mexicanas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Gráficos!$B$35:$J$35</c:f>
              <c:strCache>
                <c:ptCount val="9"/>
                <c:pt idx="0">
                  <c:v>Ene / Jan</c:v>
                </c:pt>
                <c:pt idx="1">
                  <c:v>Feb / Feb</c:v>
                </c:pt>
                <c:pt idx="2">
                  <c:v>Mar / Mar</c:v>
                </c:pt>
                <c:pt idx="3">
                  <c:v>Abr / Apr</c:v>
                </c:pt>
                <c:pt idx="4">
                  <c:v>May / May</c:v>
                </c:pt>
                <c:pt idx="5">
                  <c:v>Jun / Jun</c:v>
                </c:pt>
                <c:pt idx="6">
                  <c:v>Jul / Jul</c:v>
                </c:pt>
                <c:pt idx="7">
                  <c:v>Ago / Aug</c:v>
                </c:pt>
                <c:pt idx="8">
                  <c:v>Sep / Sep</c:v>
                </c:pt>
              </c:strCache>
            </c:strRef>
          </c:cat>
          <c:val>
            <c:numRef>
              <c:f>Gráficos!$B$36:$J$36</c:f>
              <c:numCache>
                <c:formatCode>0.0%</c:formatCode>
                <c:ptCount val="9"/>
                <c:pt idx="0">
                  <c:v>0.94663552078806312</c:v>
                </c:pt>
                <c:pt idx="1">
                  <c:v>0.98511904761904756</c:v>
                </c:pt>
                <c:pt idx="2">
                  <c:v>0.97343304843304845</c:v>
                </c:pt>
                <c:pt idx="3">
                  <c:v>0.97088196286472139</c:v>
                </c:pt>
                <c:pt idx="4">
                  <c:v>0.98836848635235741</c:v>
                </c:pt>
                <c:pt idx="5">
                  <c:v>0.96420817369093237</c:v>
                </c:pt>
                <c:pt idx="6">
                  <c:v>0.94853784824046916</c:v>
                </c:pt>
                <c:pt idx="7">
                  <c:v>0.98528972520908009</c:v>
                </c:pt>
                <c:pt idx="8">
                  <c:v>0.98854166666666665</c:v>
                </c:pt>
              </c:numCache>
            </c:numRef>
          </c:val>
          <c:smooth val="0"/>
          <c:extLst>
            <c:ext xmlns:c16="http://schemas.microsoft.com/office/drawing/2014/chart" uri="{C3380CC4-5D6E-409C-BE32-E72D297353CC}">
              <c16:uniqueId val="{00000000-4198-41A9-8409-AE1699E6D7B8}"/>
            </c:ext>
          </c:extLst>
        </c:ser>
        <c:dLbls>
          <c:showLegendKey val="0"/>
          <c:showVal val="0"/>
          <c:showCatName val="0"/>
          <c:showSerName val="0"/>
          <c:showPercent val="0"/>
          <c:showBubbleSize val="0"/>
        </c:dLbls>
        <c:marker val="1"/>
        <c:smooth val="0"/>
        <c:axId val="1213655183"/>
        <c:axId val="1109577567"/>
      </c:lineChart>
      <c:catAx>
        <c:axId val="1213655183"/>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09577567"/>
        <c:crosses val="autoZero"/>
        <c:auto val="1"/>
        <c:lblAlgn val="ctr"/>
        <c:lblOffset val="100"/>
        <c:noMultiLvlLbl val="0"/>
      </c:catAx>
      <c:valAx>
        <c:axId val="1109577567"/>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655183"/>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Índice de Puntualidad - Aerolíneas</a:t>
            </a:r>
            <a:r>
              <a:rPr lang="es-MX" baseline="0"/>
              <a:t> Mexicanas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barChart>
        <c:barDir val="col"/>
        <c:grouping val="clustered"/>
        <c:varyColors val="0"/>
        <c:ser>
          <c:idx val="0"/>
          <c:order val="0"/>
          <c:tx>
            <c:strRef>
              <c:f>Gráficos!$Y$5</c:f>
              <c:strCache>
                <c:ptCount val="1"/>
                <c:pt idx="0">
                  <c:v>Índice de 
Puntualidad
(Ene-Sep)</c:v>
                </c:pt>
              </c:strCache>
            </c:strRef>
          </c:tx>
          <c:spPr>
            <a:solidFill>
              <a:schemeClr val="tx1">
                <a:lumMod val="50000"/>
                <a:lumOff val="50000"/>
              </a:schemeClr>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Interjet</c:v>
                </c:pt>
                <c:pt idx="1">
                  <c:v>Aeroméxico 
Connect</c:v>
                </c:pt>
                <c:pt idx="2">
                  <c:v>Vivaaerobus</c:v>
                </c:pt>
                <c:pt idx="3">
                  <c:v>Volaris</c:v>
                </c:pt>
              </c:strCache>
            </c:strRef>
          </c:cat>
          <c:val>
            <c:numRef>
              <c:f>Gráficos!$Y$6:$Y$9</c:f>
              <c:numCache>
                <c:formatCode>0.0%</c:formatCode>
                <c:ptCount val="4"/>
                <c:pt idx="0">
                  <c:v>0.98305084745762716</c:v>
                </c:pt>
                <c:pt idx="1">
                  <c:v>0.98431734317343178</c:v>
                </c:pt>
                <c:pt idx="2">
                  <c:v>0.96341463414634143</c:v>
                </c:pt>
                <c:pt idx="3">
                  <c:v>0.97186147186147187</c:v>
                </c:pt>
              </c:numCache>
            </c:numRef>
          </c:val>
          <c:extLst>
            <c:ext xmlns:c16="http://schemas.microsoft.com/office/drawing/2014/chart" uri="{C3380CC4-5D6E-409C-BE32-E72D297353CC}">
              <c16:uniqueId val="{00000000-F02F-4140-B526-5B8AD003A212}"/>
            </c:ext>
          </c:extLst>
        </c:ser>
        <c:ser>
          <c:idx val="1"/>
          <c:order val="1"/>
          <c:tx>
            <c:strRef>
              <c:f>Gráficos!$Z$5</c:f>
              <c:strCache>
                <c:ptCount val="1"/>
                <c:pt idx="0">
                  <c:v>% Operaciones 
a Tiempo</c:v>
                </c:pt>
              </c:strCache>
            </c:strRef>
          </c:tx>
          <c:spPr>
            <a:solidFill>
              <a:schemeClr val="accent2"/>
            </a:solidFill>
            <a:ln>
              <a:noFill/>
            </a:ln>
            <a:effectLst/>
          </c:spPr>
          <c:invertIfNegative val="0"/>
          <c:dLbls>
            <c:spPr>
              <a:noFill/>
              <a:ln>
                <a:noFill/>
              </a:ln>
              <a:effectLst/>
            </c:spPr>
            <c:txPr>
              <a:bodyPr rot="-5400000" spcFirstLastPara="1" vertOverflow="ellipsis" wrap="square" lIns="38100" tIns="19050" rIns="38100" bIns="19050" anchor="ctr" anchorCtr="1">
                <a:spAutoFit/>
              </a:bodyPr>
              <a:lstStyle/>
              <a:p>
                <a:pPr>
                  <a:defRPr sz="900" b="0" i="0" u="none" strike="noStrike" kern="1200" baseline="0">
                    <a:solidFill>
                      <a:schemeClr val="bg1"/>
                    </a:solidFill>
                    <a:latin typeface="+mn-lt"/>
                    <a:ea typeface="+mn-ea"/>
                    <a:cs typeface="+mn-cs"/>
                  </a:defRPr>
                </a:pPr>
                <a:endParaRPr lang="es-MX"/>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Gráficos!$X$6:$X$9</c:f>
              <c:strCache>
                <c:ptCount val="4"/>
                <c:pt idx="0">
                  <c:v>Interjet</c:v>
                </c:pt>
                <c:pt idx="1">
                  <c:v>Aeroméxico 
Connect</c:v>
                </c:pt>
                <c:pt idx="2">
                  <c:v>Vivaaerobus</c:v>
                </c:pt>
                <c:pt idx="3">
                  <c:v>Volaris</c:v>
                </c:pt>
              </c:strCache>
            </c:strRef>
          </c:cat>
          <c:val>
            <c:numRef>
              <c:f>Gráficos!$Z$6:$Z$9</c:f>
              <c:numCache>
                <c:formatCode>0.0%</c:formatCode>
                <c:ptCount val="4"/>
                <c:pt idx="0">
                  <c:v>0.97457627118644063</c:v>
                </c:pt>
                <c:pt idx="1">
                  <c:v>0.98062730627306272</c:v>
                </c:pt>
                <c:pt idx="2">
                  <c:v>0.96341463414634143</c:v>
                </c:pt>
                <c:pt idx="3">
                  <c:v>0.96753246753246758</c:v>
                </c:pt>
              </c:numCache>
            </c:numRef>
          </c:val>
          <c:extLst>
            <c:ext xmlns:c16="http://schemas.microsoft.com/office/drawing/2014/chart" uri="{C3380CC4-5D6E-409C-BE32-E72D297353CC}">
              <c16:uniqueId val="{00000001-F02F-4140-B526-5B8AD003A212}"/>
            </c:ext>
          </c:extLst>
        </c:ser>
        <c:dLbls>
          <c:showLegendKey val="0"/>
          <c:showVal val="0"/>
          <c:showCatName val="0"/>
          <c:showSerName val="0"/>
          <c:showPercent val="0"/>
          <c:showBubbleSize val="0"/>
        </c:dLbls>
        <c:gapWidth val="50"/>
        <c:axId val="1213826991"/>
        <c:axId val="1341982351"/>
      </c:barChart>
      <c:catAx>
        <c:axId val="121382699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341982351"/>
        <c:crosses val="autoZero"/>
        <c:auto val="1"/>
        <c:lblAlgn val="ctr"/>
        <c:lblOffset val="100"/>
        <c:noMultiLvlLbl val="0"/>
      </c:catAx>
      <c:valAx>
        <c:axId val="1341982351"/>
        <c:scaling>
          <c:orientation val="minMax"/>
          <c:max val="1"/>
          <c:min val="0"/>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213826991"/>
        <c:crosses val="autoZero"/>
        <c:crossBetween val="between"/>
        <c:majorUnit val="0.2"/>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legend>
    <c:plotVisOnly val="1"/>
    <c:dispBlanksAs val="gap"/>
    <c:showDLblsOverMax val="0"/>
  </c:chart>
  <c:spPr>
    <a:noFill/>
    <a:ln w="9525" cap="flat" cmpd="sng" algn="ctr">
      <a:noFill/>
      <a:round/>
    </a:ln>
    <a:effectLst/>
  </c:spPr>
  <c:txPr>
    <a:bodyPr/>
    <a:lstStyle/>
    <a:p>
      <a:pPr>
        <a:defRPr/>
      </a:pPr>
      <a:endParaRPr lang="es-MX"/>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ofPieChart>
        <c:ofPieType val="pie"/>
        <c:varyColors val="1"/>
        <c:ser>
          <c:idx val="0"/>
          <c:order val="0"/>
          <c:tx>
            <c:v>Demoras</c:v>
          </c:tx>
          <c:spPr>
            <a:ln>
              <a:noFill/>
            </a:ln>
          </c:spPr>
          <c:dPt>
            <c:idx val="0"/>
            <c:bubble3D val="0"/>
            <c:spPr>
              <a:solidFill>
                <a:schemeClr val="tx1">
                  <a:lumMod val="65000"/>
                  <a:lumOff val="35000"/>
                </a:schemeClr>
              </a:solidFill>
              <a:ln w="19050">
                <a:noFill/>
              </a:ln>
              <a:effectLst/>
            </c:spPr>
            <c:extLst>
              <c:ext xmlns:c16="http://schemas.microsoft.com/office/drawing/2014/chart" uri="{C3380CC4-5D6E-409C-BE32-E72D297353CC}">
                <c16:uniqueId val="{00000001-FE4A-4177-8855-197F488BE624}"/>
              </c:ext>
            </c:extLst>
          </c:dPt>
          <c:dPt>
            <c:idx val="1"/>
            <c:bubble3D val="0"/>
            <c:spPr>
              <a:solidFill>
                <a:schemeClr val="accent2">
                  <a:lumMod val="75000"/>
                </a:schemeClr>
              </a:solidFill>
              <a:ln w="19050">
                <a:noFill/>
              </a:ln>
              <a:effectLst/>
            </c:spPr>
            <c:extLst>
              <c:ext xmlns:c16="http://schemas.microsoft.com/office/drawing/2014/chart" uri="{C3380CC4-5D6E-409C-BE32-E72D297353CC}">
                <c16:uniqueId val="{00000004-FE4A-4177-8855-197F488BE624}"/>
              </c:ext>
            </c:extLst>
          </c:dPt>
          <c:dPt>
            <c:idx val="2"/>
            <c:bubble3D val="0"/>
            <c:spPr>
              <a:solidFill>
                <a:schemeClr val="accent3">
                  <a:lumMod val="50000"/>
                </a:schemeClr>
              </a:solidFill>
              <a:ln w="19050">
                <a:noFill/>
              </a:ln>
              <a:effectLst/>
            </c:spPr>
            <c:extLst>
              <c:ext xmlns:c16="http://schemas.microsoft.com/office/drawing/2014/chart" uri="{C3380CC4-5D6E-409C-BE32-E72D297353CC}">
                <c16:uniqueId val="{00000005-DEBB-4DED-8C6C-91DA4B331773}"/>
              </c:ext>
            </c:extLst>
          </c:dPt>
          <c:dPt>
            <c:idx val="3"/>
            <c:bubble3D val="0"/>
            <c:spPr>
              <a:solidFill>
                <a:schemeClr val="accent3">
                  <a:lumMod val="75000"/>
                </a:schemeClr>
              </a:solidFill>
              <a:ln w="19050">
                <a:noFill/>
              </a:ln>
              <a:effectLst/>
            </c:spPr>
            <c:extLst>
              <c:ext xmlns:c16="http://schemas.microsoft.com/office/drawing/2014/chart" uri="{C3380CC4-5D6E-409C-BE32-E72D297353CC}">
                <c16:uniqueId val="{00000005-FE4A-4177-8855-197F488BE624}"/>
              </c:ext>
            </c:extLst>
          </c:dPt>
          <c:dPt>
            <c:idx val="4"/>
            <c:bubble3D val="0"/>
            <c:spPr>
              <a:solidFill>
                <a:schemeClr val="accent3">
                  <a:lumMod val="60000"/>
                  <a:lumOff val="40000"/>
                </a:schemeClr>
              </a:solidFill>
              <a:ln w="19050">
                <a:noFill/>
              </a:ln>
              <a:effectLst/>
            </c:spPr>
            <c:extLst>
              <c:ext xmlns:c16="http://schemas.microsoft.com/office/drawing/2014/chart" uri="{C3380CC4-5D6E-409C-BE32-E72D297353CC}">
                <c16:uniqueId val="{00000003-FE4A-4177-8855-197F488BE624}"/>
              </c:ext>
            </c:extLst>
          </c:dPt>
          <c:dPt>
            <c:idx val="5"/>
            <c:bubble3D val="0"/>
            <c:spPr>
              <a:solidFill>
                <a:schemeClr val="accent3">
                  <a:lumMod val="40000"/>
                  <a:lumOff val="60000"/>
                </a:schemeClr>
              </a:solidFill>
              <a:ln w="19050">
                <a:noFill/>
              </a:ln>
              <a:effectLst/>
            </c:spPr>
            <c:extLst>
              <c:ext xmlns:c16="http://schemas.microsoft.com/office/drawing/2014/chart" uri="{C3380CC4-5D6E-409C-BE32-E72D297353CC}">
                <c16:uniqueId val="{0000000B-DEBB-4DED-8C6C-91DA4B331773}"/>
              </c:ext>
            </c:extLst>
          </c:dPt>
          <c:dPt>
            <c:idx val="6"/>
            <c:bubble3D val="0"/>
            <c:spPr>
              <a:solidFill>
                <a:schemeClr val="bg1">
                  <a:lumMod val="65000"/>
                </a:schemeClr>
              </a:solidFill>
              <a:ln w="19050">
                <a:noFill/>
              </a:ln>
              <a:effectLst/>
            </c:spPr>
            <c:extLst>
              <c:ext xmlns:c16="http://schemas.microsoft.com/office/drawing/2014/chart" uri="{C3380CC4-5D6E-409C-BE32-E72D297353CC}">
                <c16:uniqueId val="{00000002-FE4A-4177-8855-197F488BE624}"/>
              </c:ext>
            </c:extLst>
          </c:dPt>
          <c:dLbls>
            <c:dLbl>
              <c:idx val="0"/>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bestFit"/>
              <c:showLegendKey val="0"/>
              <c:showVal val="0"/>
              <c:showCatName val="1"/>
              <c:showSerName val="0"/>
              <c:showPercent val="1"/>
              <c:showBubbleSize val="0"/>
              <c:extLst>
                <c:ext xmlns:c16="http://schemas.microsoft.com/office/drawing/2014/chart" uri="{C3380CC4-5D6E-409C-BE32-E72D297353CC}">
                  <c16:uniqueId val="{00000001-FE4A-4177-8855-197F488BE624}"/>
                </c:ext>
              </c:extLst>
            </c:dLbl>
            <c:dLbl>
              <c:idx val="1"/>
              <c:layout>
                <c:manualLayout>
                  <c:x val="-2.1612082974148607E-2"/>
                  <c:y val="1.5780688415134352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FE4A-4177-8855-197F488BE624}"/>
                </c:ext>
              </c:extLst>
            </c:dLbl>
            <c:dLbl>
              <c:idx val="2"/>
              <c:delete val="1"/>
              <c:extLst>
                <c:ext xmlns:c15="http://schemas.microsoft.com/office/drawing/2012/chart" uri="{CE6537A1-D6FC-4f65-9D91-7224C49458BB}"/>
                <c:ext xmlns:c16="http://schemas.microsoft.com/office/drawing/2014/chart" uri="{C3380CC4-5D6E-409C-BE32-E72D297353CC}">
                  <c16:uniqueId val="{00000005-DEBB-4DED-8C6C-91DA4B331773}"/>
                </c:ext>
              </c:extLst>
            </c:dLbl>
            <c:dLbl>
              <c:idx val="3"/>
              <c:delete val="1"/>
              <c:extLst>
                <c:ext xmlns:c15="http://schemas.microsoft.com/office/drawing/2012/chart" uri="{CE6537A1-D6FC-4f65-9D91-7224C49458BB}"/>
                <c:ext xmlns:c16="http://schemas.microsoft.com/office/drawing/2014/chart" uri="{C3380CC4-5D6E-409C-BE32-E72D297353CC}">
                  <c16:uniqueId val="{00000005-FE4A-4177-8855-197F488BE624}"/>
                </c:ext>
              </c:extLst>
            </c:dLbl>
            <c:dLbl>
              <c:idx val="6"/>
              <c:tx>
                <c:rich>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fld id="{3A243DAC-4D86-412C-B430-439AA74ACC8F}" type="SERIESNAME">
                      <a:rPr lang="en-US">
                        <a:solidFill>
                          <a:schemeClr val="bg1"/>
                        </a:solidFill>
                      </a:rPr>
                      <a:pPr>
                        <a:defRPr>
                          <a:solidFill>
                            <a:schemeClr val="bg1"/>
                          </a:solidFill>
                        </a:defRPr>
                      </a:pPr>
                      <a:t>[NOMBRE DE LA SERIE]</a:t>
                    </a:fld>
                    <a:r>
                      <a:rPr lang="en-US">
                        <a:solidFill>
                          <a:schemeClr val="bg1"/>
                        </a:solidFill>
                      </a:rPr>
                      <a:t>
</a:t>
                    </a:r>
                    <a:fld id="{4E41584E-D20D-4F80-87D6-3CEFC909565C}" type="PERCENTAGE">
                      <a:rPr lang="en-US">
                        <a:solidFill>
                          <a:schemeClr val="bg1"/>
                        </a:solidFill>
                      </a:rPr>
                      <a:pPr>
                        <a:defRPr>
                          <a:solidFill>
                            <a:schemeClr val="bg1"/>
                          </a:solidFill>
                        </a:defRPr>
                      </a:pPr>
                      <a:t>[PORCENTAJE]</a:t>
                    </a:fld>
                    <a:endParaRPr lang="en-US">
                      <a:solidFill>
                        <a:schemeClr val="bg1"/>
                      </a:solidFill>
                    </a:endParaRPr>
                  </a:p>
                </c:rich>
              </c:tx>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bg1"/>
                      </a:solidFill>
                      <a:latin typeface="+mn-lt"/>
                      <a:ea typeface="+mn-ea"/>
                      <a:cs typeface="+mn-cs"/>
                    </a:defRPr>
                  </a:pPr>
                  <a:endParaRPr lang="es-MX"/>
                </a:p>
              </c:txPr>
              <c:dLblPos val="ctr"/>
              <c:showLegendKey val="0"/>
              <c:showVal val="0"/>
              <c:showCatName val="1"/>
              <c:showSerName val="0"/>
              <c:showPercent val="1"/>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2-FE4A-4177-8855-197F488BE624}"/>
                </c:ext>
              </c:extLst>
            </c:dLbl>
            <c:numFmt formatCode="0.0%" sourceLinked="0"/>
            <c:spPr>
              <a:noFill/>
              <a:ln>
                <a:noFill/>
              </a:ln>
              <a:effectLst/>
            </c:spPr>
            <c:txPr>
              <a:bodyPr rot="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s-MX"/>
              </a:p>
            </c:txPr>
            <c:dLblPos val="bestFit"/>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('Graficas Demoras'!$B$4:$B$5,'Graficas Demoras'!$B$7:$B$10)</c:f>
              <c:strCache>
                <c:ptCount val="6"/>
                <c:pt idx="0">
                  <c:v>Operaciones a Tiempo</c:v>
                </c:pt>
                <c:pt idx="1">
                  <c:v>Demoras Imputables 
a la Aerolínea</c:v>
                </c:pt>
                <c:pt idx="2">
                  <c:v>   Aplicación de Control 
de Flujo</c:v>
                </c:pt>
                <c:pt idx="3">
                  <c:v>   Repercusiones por un 
Tercero</c:v>
                </c:pt>
                <c:pt idx="4">
                  <c:v>   Meteorologia</c:v>
                </c:pt>
                <c:pt idx="5">
                  <c:v>   Otras No Imputables</c:v>
                </c:pt>
              </c:strCache>
            </c:strRef>
          </c:cat>
          <c:val>
            <c:numRef>
              <c:f>('Graficas Demoras'!$C$4:$C$5,'Graficas Demoras'!$C$7:$C$10)</c:f>
              <c:numCache>
                <c:formatCode>#,##0_ ;\-#,##0\ </c:formatCode>
                <c:ptCount val="6"/>
                <c:pt idx="0">
                  <c:v>2128</c:v>
                </c:pt>
                <c:pt idx="1">
                  <c:v>44</c:v>
                </c:pt>
                <c:pt idx="2">
                  <c:v>0</c:v>
                </c:pt>
                <c:pt idx="3">
                  <c:v>0</c:v>
                </c:pt>
                <c:pt idx="4">
                  <c:v>6</c:v>
                </c:pt>
                <c:pt idx="5">
                  <c:v>4</c:v>
                </c:pt>
              </c:numCache>
            </c:numRef>
          </c:val>
          <c:extLst>
            <c:ext xmlns:c16="http://schemas.microsoft.com/office/drawing/2014/chart" uri="{C3380CC4-5D6E-409C-BE32-E72D297353CC}">
              <c16:uniqueId val="{00000000-FE4A-4177-8855-197F488BE624}"/>
            </c:ext>
          </c:extLst>
        </c:ser>
        <c:dLbls>
          <c:dLblPos val="bestFit"/>
          <c:showLegendKey val="0"/>
          <c:showVal val="0"/>
          <c:showCatName val="1"/>
          <c:showSerName val="0"/>
          <c:showPercent val="1"/>
          <c:showBubbleSize val="0"/>
          <c:showLeaderLines val="1"/>
        </c:dLbls>
        <c:gapWidth val="100"/>
        <c:splitType val="pos"/>
        <c:splitPos val="5"/>
        <c:secondPieSize val="75"/>
        <c:serLines>
          <c:spPr>
            <a:ln w="9525" cap="flat" cmpd="sng" algn="ctr">
              <a:solidFill>
                <a:schemeClr val="tx1">
                  <a:lumMod val="35000"/>
                  <a:lumOff val="65000"/>
                </a:schemeClr>
              </a:solidFill>
              <a:round/>
            </a:ln>
            <a:effectLst/>
          </c:spPr>
        </c:serLines>
      </c:ofPieChart>
      <c:spPr>
        <a:noFill/>
        <a:ln>
          <a:noFill/>
        </a:ln>
        <a:effectLst/>
      </c:spPr>
    </c:plotArea>
    <c:plotVisOnly val="1"/>
    <c:dispBlanksAs val="gap"/>
    <c:showDLblsOverMax val="0"/>
  </c:chart>
  <c:spPr>
    <a:noFill/>
    <a:ln w="9525" cap="flat" cmpd="sng" algn="ctr">
      <a:noFill/>
      <a:round/>
    </a:ln>
    <a:effectLst/>
  </c:spPr>
  <c:txPr>
    <a:bodyPr/>
    <a:lstStyle/>
    <a:p>
      <a:pPr>
        <a:defRPr sz="1100"/>
      </a:pPr>
      <a:endParaRPr lang="es-MX"/>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3">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65000"/>
        <a:lumOff val="3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50000"/>
            <a:lumOff val="50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solidFill>
        <a:schemeClr val="phClr"/>
      </a:solidFill>
      <a:ln w="19050">
        <a:solidFill>
          <a:schemeClr val="lt1"/>
        </a:solidFill>
      </a:ln>
    </cs:spPr>
  </cs:dataPoint>
  <cs:dataPoint3D>
    <cs:lnRef idx="0"/>
    <cs:fillRef idx="0">
      <cs:styleClr val="auto"/>
    </cs:fillRef>
    <cs:effectRef idx="0"/>
    <cs:fontRef idx="minor">
      <a:schemeClr val="tx1"/>
    </cs:fontRef>
    <cs:spPr>
      <a:solidFill>
        <a:schemeClr val="phClr"/>
      </a:solidFill>
      <a:ln w="1905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40" b="0" kern="1200" spc="0"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0</xdr:colOff>
      <xdr:row>35</xdr:row>
      <xdr:rowOff>44823</xdr:rowOff>
    </xdr:from>
    <xdr:ext cx="8369151" cy="380361"/>
    <mc:AlternateContent xmlns:mc="http://schemas.openxmlformats.org/markup-compatibility/2006" xmlns:a14="http://schemas.microsoft.com/office/drawing/2010/main">
      <mc:Choice Requires="a14">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s-MX" sz="1100" b="0" i="1">
                        <a:latin typeface="Cambria Math" panose="02040503050406030204" pitchFamily="18" charset="0"/>
                      </a:rPr>
                      <m:t>% </m:t>
                    </m:r>
                    <m:r>
                      <a:rPr lang="es-MX" sz="1100" b="0" i="1">
                        <a:latin typeface="Cambria Math" panose="02040503050406030204" pitchFamily="18" charset="0"/>
                      </a:rPr>
                      <m:t>𝐼𝑛𝑑𝑖𝑐𝑒</m:t>
                    </m:r>
                    <m:r>
                      <a:rPr lang="es-MX" sz="1100" b="0" i="1">
                        <a:latin typeface="Cambria Math" panose="02040503050406030204" pitchFamily="18" charset="0"/>
                      </a:rPr>
                      <m:t> </m:t>
                    </m:r>
                    <m:r>
                      <a:rPr lang="es-MX" sz="1100" b="0" i="1">
                        <a:latin typeface="Cambria Math" panose="02040503050406030204" pitchFamily="18" charset="0"/>
                      </a:rPr>
                      <m:t>𝑑𝑒</m:t>
                    </m:r>
                    <m:r>
                      <a:rPr lang="es-MX" sz="1100" b="0" i="1">
                        <a:latin typeface="Cambria Math" panose="02040503050406030204" pitchFamily="18" charset="0"/>
                      </a:rPr>
                      <m:t> </m:t>
                    </m:r>
                    <m:r>
                      <a:rPr lang="es-MX" sz="1100" b="0" i="1">
                        <a:latin typeface="Cambria Math" panose="02040503050406030204" pitchFamily="18" charset="0"/>
                      </a:rPr>
                      <m:t>𝑃𝑢𝑛𝑡𝑢𝑎𝑙𝑖𝑑𝑎𝑑</m:t>
                    </m:r>
                    <m:r>
                      <a:rPr lang="es-MX" sz="1100" i="1">
                        <a:latin typeface="Cambria Math" panose="02040503050406030204" pitchFamily="18" charset="0"/>
                      </a:rPr>
                      <m:t>=</m:t>
                    </m:r>
                    <m:r>
                      <a:rPr lang="es-MX" sz="1100" b="0" i="1">
                        <a:latin typeface="Cambria Math" panose="02040503050406030204" pitchFamily="18" charset="0"/>
                      </a:rPr>
                      <m:t>100%−% </m:t>
                    </m:r>
                    <m:r>
                      <a:rPr lang="es-MX" sz="1100" b="0" i="1">
                        <a:latin typeface="Cambria Math" panose="02040503050406030204" pitchFamily="18" charset="0"/>
                      </a:rPr>
                      <m:t>𝐷𝑒𝑚𝑜𝑟𝑎𝑠</m:t>
                    </m:r>
                    <m:r>
                      <a:rPr lang="es-MX" sz="1100" b="0" i="1">
                        <a:latin typeface="Cambria Math" panose="02040503050406030204" pitchFamily="18" charset="0"/>
                      </a:rPr>
                      <m:t> </m:t>
                    </m:r>
                    <m:r>
                      <a:rPr lang="es-MX" sz="1100" b="0" i="1">
                        <a:latin typeface="Cambria Math" panose="02040503050406030204" pitchFamily="18" charset="0"/>
                      </a:rPr>
                      <m:t>𝐼𝑚𝑝𝑢𝑡𝑎𝑏𝑙𝑒𝑠</m:t>
                    </m:r>
                    <m:r>
                      <a:rPr lang="es-MX" sz="1100" b="0" i="1">
                        <a:latin typeface="Cambria Math" panose="02040503050406030204" pitchFamily="18" charset="0"/>
                      </a:rPr>
                      <m:t> </m:t>
                    </m:r>
                    <m:r>
                      <a:rPr lang="es-MX" sz="1100" b="0" i="1">
                        <a:latin typeface="Cambria Math" panose="02040503050406030204" pitchFamily="18" charset="0"/>
                      </a:rPr>
                      <m:t>𝑎</m:t>
                    </m:r>
                    <m:r>
                      <a:rPr lang="es-MX" sz="1100" b="0" i="1">
                        <a:latin typeface="Cambria Math" panose="02040503050406030204" pitchFamily="18" charset="0"/>
                      </a:rPr>
                      <m:t> </m:t>
                    </m:r>
                    <m:r>
                      <a:rPr lang="es-MX" sz="1100" b="0" i="1">
                        <a:latin typeface="Cambria Math" panose="02040503050406030204" pitchFamily="18" charset="0"/>
                      </a:rPr>
                      <m:t>𝑙𝑎</m:t>
                    </m:r>
                    <m:r>
                      <a:rPr lang="es-MX" sz="1100" b="0" i="1">
                        <a:latin typeface="Cambria Math" panose="02040503050406030204" pitchFamily="18" charset="0"/>
                      </a:rPr>
                      <m:t> </m:t>
                    </m:r>
                    <m:r>
                      <a:rPr lang="es-MX" sz="1100" b="0" i="1">
                        <a:latin typeface="Cambria Math" panose="02040503050406030204" pitchFamily="18" charset="0"/>
                      </a:rPr>
                      <m:t>𝐴𝑒𝑟𝑜𝑙</m:t>
                    </m:r>
                    <m:r>
                      <a:rPr lang="es-MX" sz="1100" b="0" i="1">
                        <a:latin typeface="Cambria Math" panose="02040503050406030204" pitchFamily="18" charset="0"/>
                      </a:rPr>
                      <m:t>í</m:t>
                    </m:r>
                    <m:r>
                      <a:rPr lang="es-MX" sz="1100" b="0" i="1">
                        <a:latin typeface="Cambria Math" panose="02040503050406030204" pitchFamily="18" charset="0"/>
                      </a:rPr>
                      <m:t>𝑛𝑒𝑎</m:t>
                    </m:r>
                    <m:r>
                      <a:rPr lang="es-MX" sz="1100" b="0" i="1">
                        <a:latin typeface="Cambria Math" panose="02040503050406030204" pitchFamily="18" charset="0"/>
                      </a:rPr>
                      <m:t>=100%−</m:t>
                    </m:r>
                    <m:d>
                      <m:dPr>
                        <m:ctrlPr>
                          <a:rPr lang="es-MX" sz="1100" b="0" i="1">
                            <a:latin typeface="Cambria Math" panose="02040503050406030204" pitchFamily="18" charset="0"/>
                          </a:rPr>
                        </m:ctrlPr>
                      </m:dPr>
                      <m:e>
                        <m:f>
                          <m:fPr>
                            <m:ctrlPr>
                              <a:rPr lang="es-MX" sz="1100" i="1">
                                <a:solidFill>
                                  <a:schemeClr val="tx1"/>
                                </a:solidFill>
                                <a:effectLst/>
                                <a:latin typeface="Cambria Math" panose="02040503050406030204" pitchFamily="18" charset="0"/>
                                <a:ea typeface="+mn-ea"/>
                                <a:cs typeface="+mn-cs"/>
                              </a:rPr>
                            </m:ctrlPr>
                          </m:fPr>
                          <m:num>
                            <m:r>
                              <a:rPr lang="es-MX" sz="1100" b="0" i="1">
                                <a:solidFill>
                                  <a:schemeClr val="tx1"/>
                                </a:solidFill>
                                <a:effectLst/>
                                <a:latin typeface="Cambria Math" panose="02040503050406030204" pitchFamily="18" charset="0"/>
                                <a:ea typeface="+mn-ea"/>
                                <a:cs typeface="+mn-cs"/>
                              </a:rPr>
                              <m:t>𝐷𝑒𝑚𝑜𝑟𝑎𝑠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𝐼𝑚𝑝𝑢𝑡𝑎𝑏𝑙𝑒𝑠</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𝑙𝑎</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𝐴𝑒𝑟𝑜𝑙</m:t>
                            </m:r>
                            <m:r>
                              <a:rPr lang="es-MX" sz="1100" b="0" i="1">
                                <a:solidFill>
                                  <a:schemeClr val="tx1"/>
                                </a:solidFill>
                                <a:effectLst/>
                                <a:latin typeface="Cambria Math" panose="02040503050406030204" pitchFamily="18" charset="0"/>
                                <a:ea typeface="+mn-ea"/>
                                <a:cs typeface="+mn-cs"/>
                              </a:rPr>
                              <m:t>í</m:t>
                            </m:r>
                            <m:r>
                              <a:rPr lang="es-MX" sz="1100" b="0" i="1">
                                <a:solidFill>
                                  <a:schemeClr val="tx1"/>
                                </a:solidFill>
                                <a:effectLst/>
                                <a:latin typeface="Cambria Math" panose="02040503050406030204" pitchFamily="18" charset="0"/>
                                <a:ea typeface="+mn-ea"/>
                                <a:cs typeface="+mn-cs"/>
                              </a:rPr>
                              <m:t>𝑛𝑒𝑎</m:t>
                            </m:r>
                          </m:num>
                          <m:den>
                            <m:r>
                              <a:rPr lang="es-MX" sz="1100" b="0" i="1">
                                <a:solidFill>
                                  <a:schemeClr val="tx1"/>
                                </a:solidFill>
                                <a:effectLst/>
                                <a:latin typeface="Cambria Math" panose="02040503050406030204" pitchFamily="18" charset="0"/>
                                <a:ea typeface="+mn-ea"/>
                                <a:cs typeface="+mn-cs"/>
                              </a:rPr>
                              <m:t>𝑇𝑜𝑡𝑎𝑙</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𝑑𝑒</m:t>
                            </m:r>
                            <m:r>
                              <a:rPr lang="es-MX" sz="1100" b="0" i="1">
                                <a:solidFill>
                                  <a:schemeClr val="tx1"/>
                                </a:solidFill>
                                <a:effectLst/>
                                <a:latin typeface="Cambria Math" panose="02040503050406030204" pitchFamily="18" charset="0"/>
                                <a:ea typeface="+mn-ea"/>
                                <a:cs typeface="+mn-cs"/>
                              </a:rPr>
                              <m:t> </m:t>
                            </m:r>
                            <m:r>
                              <a:rPr lang="es-MX" sz="1100" b="0" i="1">
                                <a:solidFill>
                                  <a:schemeClr val="tx1"/>
                                </a:solidFill>
                                <a:effectLst/>
                                <a:latin typeface="Cambria Math" panose="02040503050406030204" pitchFamily="18" charset="0"/>
                                <a:ea typeface="+mn-ea"/>
                                <a:cs typeface="+mn-cs"/>
                              </a:rPr>
                              <m:t>𝑂𝑝𝑒𝑟𝑎𝑐𝑖𝑜𝑛𝑒𝑠</m:t>
                            </m:r>
                          </m:den>
                        </m:f>
                      </m:e>
                    </m:d>
                    <m:r>
                      <a:rPr lang="es-MX" sz="1100" b="0" i="1">
                        <a:latin typeface="Cambria Math" panose="02040503050406030204" pitchFamily="18" charset="0"/>
                        <a:ea typeface="Cambria Math" panose="02040503050406030204" pitchFamily="18" charset="0"/>
                      </a:rPr>
                      <m:t>×100%</m:t>
                    </m:r>
                  </m:oMath>
                </m:oMathPara>
              </a14:m>
              <a:endParaRPr lang="es-MX" sz="1100"/>
            </a:p>
          </xdr:txBody>
        </xdr:sp>
      </mc:Choice>
      <mc:Fallback xmlns="">
        <xdr:sp macro="" textlink="">
          <xdr:nvSpPr>
            <xdr:cNvPr id="2" name="CuadroTexto 1">
              <a:extLst>
                <a:ext uri="{FF2B5EF4-FFF2-40B4-BE49-F238E27FC236}">
                  <a16:creationId xmlns:a16="http://schemas.microsoft.com/office/drawing/2014/main" id="{84EDA6B9-9DA6-4550-AAAE-804BF8AA9783}"/>
                </a:ext>
              </a:extLst>
            </xdr:cNvPr>
            <xdr:cNvSpPr txBox="1"/>
          </xdr:nvSpPr>
          <xdr:spPr>
            <a:xfrm>
              <a:off x="369794" y="17626852"/>
              <a:ext cx="8369151" cy="38036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r>
                <a:rPr lang="es-MX" sz="1100" b="0" i="0">
                  <a:latin typeface="Cambria Math" panose="02040503050406030204" pitchFamily="18" charset="0"/>
                </a:rPr>
                <a:t>% 𝐼𝑛𝑑𝑖𝑐𝑒 𝑑𝑒 𝑃𝑢𝑛𝑡𝑢𝑎𝑙𝑖𝑑𝑎𝑑</a:t>
              </a:r>
              <a:r>
                <a:rPr lang="es-MX" sz="1100" i="0">
                  <a:latin typeface="Cambria Math" panose="02040503050406030204" pitchFamily="18" charset="0"/>
                </a:rPr>
                <a:t>=</a:t>
              </a:r>
              <a:r>
                <a:rPr lang="es-MX" sz="1100" b="0" i="0">
                  <a:latin typeface="Cambria Math" panose="02040503050406030204" pitchFamily="18" charset="0"/>
                </a:rPr>
                <a:t>100%−% 𝐷𝑒𝑚𝑜𝑟𝑎𝑠 𝐼𝑚𝑝𝑢𝑡𝑎𝑏𝑙𝑒𝑠 𝑎 𝑙𝑎 𝐴𝑒𝑟𝑜𝑙í𝑛𝑒𝑎=100%−(</a:t>
              </a:r>
              <a:r>
                <a:rPr lang="es-MX" sz="1100" b="0" i="0">
                  <a:solidFill>
                    <a:schemeClr val="tx1"/>
                  </a:solidFill>
                  <a:effectLst/>
                  <a:latin typeface="Cambria Math" panose="02040503050406030204" pitchFamily="18" charset="0"/>
                  <a:ea typeface="+mn-ea"/>
                  <a:cs typeface="+mn-cs"/>
                </a:rPr>
                <a:t>(𝐷𝑒𝑚𝑜𝑟𝑎𝑠 𝐼𝑚𝑝𝑢𝑡𝑎𝑏𝑙𝑒𝑠 𝑎 𝑙𝑎 𝐴𝑒𝑟𝑜𝑙í𝑛𝑒𝑎)/(𝑇𝑜𝑡𝑎𝑙 𝑑𝑒 𝑂𝑝𝑒𝑟𝑎𝑐𝑖𝑜𝑛𝑒𝑠))</a:t>
              </a:r>
              <a:r>
                <a:rPr lang="es-MX" sz="1100" b="0" i="0">
                  <a:latin typeface="Cambria Math" panose="02040503050406030204" pitchFamily="18" charset="0"/>
                  <a:ea typeface="Cambria Math" panose="02040503050406030204" pitchFamily="18" charset="0"/>
                </a:rPr>
                <a:t>×100%</a:t>
              </a:r>
              <a:endParaRPr lang="es-MX" sz="1100"/>
            </a:p>
          </xdr:txBody>
        </xdr:sp>
      </mc:Fallback>
    </mc:AlternateContent>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1137397</xdr:colOff>
      <xdr:row>8</xdr:row>
      <xdr:rowOff>34737</xdr:rowOff>
    </xdr:from>
    <xdr:to>
      <xdr:col>9</xdr:col>
      <xdr:colOff>67236</xdr:colOff>
      <xdr:row>33</xdr:row>
      <xdr:rowOff>33619</xdr:rowOff>
    </xdr:to>
    <xdr:graphicFrame macro="">
      <xdr:nvGraphicFramePr>
        <xdr:cNvPr id="2" name="Gráfico 1">
          <a:extLst>
            <a:ext uri="{FF2B5EF4-FFF2-40B4-BE49-F238E27FC236}">
              <a16:creationId xmlns:a16="http://schemas.microsoft.com/office/drawing/2014/main" id="{5E363D48-10C7-44C5-925D-B0465FB7D84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1154206</xdr:colOff>
      <xdr:row>38</xdr:row>
      <xdr:rowOff>67237</xdr:rowOff>
    </xdr:from>
    <xdr:to>
      <xdr:col>9</xdr:col>
      <xdr:colOff>89647</xdr:colOff>
      <xdr:row>63</xdr:row>
      <xdr:rowOff>67236</xdr:rowOff>
    </xdr:to>
    <xdr:graphicFrame macro="">
      <xdr:nvGraphicFramePr>
        <xdr:cNvPr id="3" name="Gráfico 2">
          <a:extLst>
            <a:ext uri="{FF2B5EF4-FFF2-40B4-BE49-F238E27FC236}">
              <a16:creationId xmlns:a16="http://schemas.microsoft.com/office/drawing/2014/main" id="{8EA831AB-FE08-4E4B-A531-FC89FB5DAB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13</xdr:col>
      <xdr:colOff>756398</xdr:colOff>
      <xdr:row>10</xdr:row>
      <xdr:rowOff>112065</xdr:rowOff>
    </xdr:from>
    <xdr:to>
      <xdr:col>28</xdr:col>
      <xdr:colOff>33618</xdr:colOff>
      <xdr:row>36</xdr:row>
      <xdr:rowOff>100852</xdr:rowOff>
    </xdr:to>
    <xdr:graphicFrame macro="">
      <xdr:nvGraphicFramePr>
        <xdr:cNvPr id="4" name="Gráfico 3">
          <a:extLst>
            <a:ext uri="{FF2B5EF4-FFF2-40B4-BE49-F238E27FC236}">
              <a16:creationId xmlns:a16="http://schemas.microsoft.com/office/drawing/2014/main" id="{4CC8F8A4-7172-49DF-8B93-3B0614A892C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50426</xdr:colOff>
      <xdr:row>0</xdr:row>
      <xdr:rowOff>68356</xdr:rowOff>
    </xdr:from>
    <xdr:to>
      <xdr:col>16</xdr:col>
      <xdr:colOff>100854</xdr:colOff>
      <xdr:row>21</xdr:row>
      <xdr:rowOff>134472</xdr:rowOff>
    </xdr:to>
    <xdr:graphicFrame macro="">
      <xdr:nvGraphicFramePr>
        <xdr:cNvPr id="3" name="Gráfico 2">
          <a:extLst>
            <a:ext uri="{FF2B5EF4-FFF2-40B4-BE49-F238E27FC236}">
              <a16:creationId xmlns:a16="http://schemas.microsoft.com/office/drawing/2014/main" id="{F03DDBE9-85C4-42B1-9DE9-49BF4443524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Datos/Desktop/Dropbox/DGAC/Productos/Demoras/Base%20Demora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dor" refreshedDate="43389.548941435183" createdVersion="6" refreshedVersion="6" minRefreshableVersion="3" recordCount="80" xr:uid="{B352BFDA-AF57-4EAC-9278-35C3BF7F6443}">
  <cacheSource type="worksheet">
    <worksheetSource ref="S3:AH83" sheet="TD Detalle Causas" r:id="rId2"/>
  </cacheSource>
  <cacheFields count="16">
    <cacheField name="Aerolínea" numFmtId="0">
      <sharedItems count="4">
        <s v="Aeroméxico Connect (Aerolitoral)"/>
        <s v="Interjet (ABC Aerolíneas)"/>
        <s v="Vivaaerobus (Aeroenlaces)"/>
        <s v="Volaris (Concesionaria Vuela Cia de Aviación)"/>
      </sharedItems>
    </cacheField>
    <cacheField name="Nacionalidad" numFmtId="0">
      <sharedItems count="1">
        <s v="Mexicanas"/>
      </sharedItems>
    </cacheField>
    <cacheField name="Imputable" numFmtId="0">
      <sharedItems count="2">
        <s v="Imputable"/>
        <s v="No Imputable"/>
      </sharedItems>
    </cacheField>
    <cacheField name="Causas" numFmtId="0">
      <sharedItems count="20">
        <s v="OPERACIONES AEROLINEA*"/>
        <s v="MANTENIMIENTO AERONAVES*"/>
        <s v="ACCIDENTE*"/>
        <s v="CARGA*"/>
        <s v="COMISARIATO*"/>
        <s v="INCIDENTE*"/>
        <s v="RAMPA AEROLINEA*"/>
        <s v="REPERCUCIONES*"/>
        <s v="TRAFICO/DOCUMENTACION*"/>
        <s v="TRIPULACIONES*"/>
        <s v="METEOROLOGIA"/>
        <s v="ACCIDENTE POR UN TERCERO"/>
        <s v="AEROCARES"/>
        <s v="APLICACIÓN DE CONTROL DE FLUJO "/>
        <s v="AUTORIDADES"/>
        <s v="EVENTO OCASIONAL"/>
        <s v="INCIDENTE POR UN TERCERO"/>
        <s v="INFRAESTRUCTURA AEROPORTUARIA"/>
        <s v="PASILLOS"/>
        <s v="REPERCUCIONES POR UN TERCERO"/>
      </sharedItems>
    </cacheField>
    <cacheField name="Ene" numFmtId="0">
      <sharedItems containsSemiMixedTypes="0" containsString="0" containsNumber="1" containsInteger="1" minValue="0" maxValue="3" count="4">
        <n v="2"/>
        <n v="0"/>
        <n v="1"/>
        <n v="3"/>
      </sharedItems>
    </cacheField>
    <cacheField name="Feb" numFmtId="0">
      <sharedItems containsSemiMixedTypes="0" containsString="0" containsNumber="1" containsInteger="1" minValue="0" maxValue="1" count="2">
        <n v="0"/>
        <n v="1"/>
      </sharedItems>
    </cacheField>
    <cacheField name="Mar" numFmtId="0">
      <sharedItems containsSemiMixedTypes="0" containsString="0" containsNumber="1" containsInteger="1" minValue="0" maxValue="2" count="3">
        <n v="0"/>
        <n v="1"/>
        <n v="2"/>
      </sharedItems>
    </cacheField>
    <cacheField name="Abr" numFmtId="0">
      <sharedItems containsSemiMixedTypes="0" containsString="0" containsNumber="1" containsInteger="1" minValue="0" maxValue="4" count="4">
        <n v="0"/>
        <n v="2"/>
        <n v="1"/>
        <n v="4"/>
      </sharedItems>
    </cacheField>
    <cacheField name="May" numFmtId="0">
      <sharedItems containsSemiMixedTypes="0" containsString="0" containsNumber="1" containsInteger="1" minValue="0" maxValue="2" count="3">
        <n v="0"/>
        <n v="1"/>
        <n v="2"/>
      </sharedItems>
    </cacheField>
    <cacheField name="Jun" numFmtId="0">
      <sharedItems containsSemiMixedTypes="0" containsString="0" containsNumber="1" containsInteger="1" minValue="0" maxValue="4" count="4">
        <n v="0"/>
        <n v="4"/>
        <n v="2"/>
        <n v="1"/>
      </sharedItems>
    </cacheField>
    <cacheField name="Jul" numFmtId="0">
      <sharedItems containsSemiMixedTypes="0" containsString="0" containsNumber="1" containsInteger="1" minValue="0" maxValue="3" count="4">
        <n v="1"/>
        <n v="0"/>
        <n v="3"/>
        <n v="2"/>
      </sharedItems>
    </cacheField>
    <cacheField name="Ago" numFmtId="0">
      <sharedItems containsSemiMixedTypes="0" containsString="0" containsNumber="1" containsInteger="1" minValue="0" maxValue="2" count="3">
        <n v="2"/>
        <n v="0"/>
        <n v="1"/>
      </sharedItems>
    </cacheField>
    <cacheField name="Sep" numFmtId="0">
      <sharedItems containsSemiMixedTypes="0" containsString="0" containsNumber="1" containsInteger="1" minValue="0" maxValue="1" count="2">
        <n v="1"/>
        <n v="0"/>
      </sharedItems>
    </cacheField>
    <cacheField name="Oct" numFmtId="0">
      <sharedItems containsSemiMixedTypes="0" containsString="0" containsNumber="1" containsInteger="1" minValue="0" maxValue="0" count="1">
        <n v="0"/>
      </sharedItems>
    </cacheField>
    <cacheField name="Nov" numFmtId="0">
      <sharedItems containsSemiMixedTypes="0" containsString="0" containsNumber="1" containsInteger="1" minValue="0" maxValue="0" count="1">
        <n v="0"/>
      </sharedItems>
    </cacheField>
    <cacheField name="Dic" numFmtId="0">
      <sharedItems containsSemiMixedTypes="0" containsString="0" containsNumber="1" containsInteger="1" minValue="0" maxValue="0" count="1">
        <n v="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0">
  <r>
    <x v="0"/>
    <x v="0"/>
    <x v="0"/>
    <x v="0"/>
    <x v="0"/>
    <x v="0"/>
    <x v="0"/>
    <x v="0"/>
    <x v="0"/>
    <x v="0"/>
    <x v="0"/>
    <x v="0"/>
    <x v="0"/>
    <x v="0"/>
    <x v="0"/>
    <x v="0"/>
  </r>
  <r>
    <x v="0"/>
    <x v="0"/>
    <x v="0"/>
    <x v="1"/>
    <x v="1"/>
    <x v="0"/>
    <x v="0"/>
    <x v="0"/>
    <x v="0"/>
    <x v="0"/>
    <x v="1"/>
    <x v="1"/>
    <x v="0"/>
    <x v="0"/>
    <x v="0"/>
    <x v="0"/>
  </r>
  <r>
    <x v="0"/>
    <x v="0"/>
    <x v="0"/>
    <x v="2"/>
    <x v="1"/>
    <x v="0"/>
    <x v="0"/>
    <x v="0"/>
    <x v="0"/>
    <x v="0"/>
    <x v="1"/>
    <x v="1"/>
    <x v="1"/>
    <x v="0"/>
    <x v="0"/>
    <x v="0"/>
  </r>
  <r>
    <x v="0"/>
    <x v="0"/>
    <x v="0"/>
    <x v="3"/>
    <x v="1"/>
    <x v="0"/>
    <x v="0"/>
    <x v="0"/>
    <x v="0"/>
    <x v="0"/>
    <x v="1"/>
    <x v="1"/>
    <x v="1"/>
    <x v="0"/>
    <x v="0"/>
    <x v="0"/>
  </r>
  <r>
    <x v="0"/>
    <x v="0"/>
    <x v="0"/>
    <x v="4"/>
    <x v="1"/>
    <x v="0"/>
    <x v="0"/>
    <x v="0"/>
    <x v="0"/>
    <x v="0"/>
    <x v="1"/>
    <x v="1"/>
    <x v="1"/>
    <x v="0"/>
    <x v="0"/>
    <x v="0"/>
  </r>
  <r>
    <x v="0"/>
    <x v="0"/>
    <x v="0"/>
    <x v="5"/>
    <x v="1"/>
    <x v="0"/>
    <x v="0"/>
    <x v="0"/>
    <x v="0"/>
    <x v="0"/>
    <x v="1"/>
    <x v="1"/>
    <x v="1"/>
    <x v="0"/>
    <x v="0"/>
    <x v="0"/>
  </r>
  <r>
    <x v="0"/>
    <x v="0"/>
    <x v="0"/>
    <x v="6"/>
    <x v="1"/>
    <x v="0"/>
    <x v="0"/>
    <x v="0"/>
    <x v="0"/>
    <x v="0"/>
    <x v="1"/>
    <x v="1"/>
    <x v="1"/>
    <x v="0"/>
    <x v="0"/>
    <x v="0"/>
  </r>
  <r>
    <x v="0"/>
    <x v="0"/>
    <x v="0"/>
    <x v="7"/>
    <x v="1"/>
    <x v="1"/>
    <x v="0"/>
    <x v="1"/>
    <x v="1"/>
    <x v="1"/>
    <x v="1"/>
    <x v="1"/>
    <x v="1"/>
    <x v="0"/>
    <x v="0"/>
    <x v="0"/>
  </r>
  <r>
    <x v="0"/>
    <x v="0"/>
    <x v="0"/>
    <x v="8"/>
    <x v="1"/>
    <x v="0"/>
    <x v="0"/>
    <x v="0"/>
    <x v="0"/>
    <x v="0"/>
    <x v="1"/>
    <x v="1"/>
    <x v="1"/>
    <x v="0"/>
    <x v="0"/>
    <x v="0"/>
  </r>
  <r>
    <x v="0"/>
    <x v="0"/>
    <x v="0"/>
    <x v="9"/>
    <x v="1"/>
    <x v="1"/>
    <x v="0"/>
    <x v="0"/>
    <x v="0"/>
    <x v="0"/>
    <x v="1"/>
    <x v="2"/>
    <x v="1"/>
    <x v="0"/>
    <x v="0"/>
    <x v="0"/>
  </r>
  <r>
    <x v="0"/>
    <x v="0"/>
    <x v="1"/>
    <x v="10"/>
    <x v="2"/>
    <x v="0"/>
    <x v="0"/>
    <x v="0"/>
    <x v="0"/>
    <x v="0"/>
    <x v="1"/>
    <x v="0"/>
    <x v="0"/>
    <x v="0"/>
    <x v="0"/>
    <x v="0"/>
  </r>
  <r>
    <x v="0"/>
    <x v="0"/>
    <x v="1"/>
    <x v="11"/>
    <x v="1"/>
    <x v="0"/>
    <x v="0"/>
    <x v="0"/>
    <x v="0"/>
    <x v="0"/>
    <x v="1"/>
    <x v="1"/>
    <x v="1"/>
    <x v="0"/>
    <x v="0"/>
    <x v="0"/>
  </r>
  <r>
    <x v="0"/>
    <x v="0"/>
    <x v="1"/>
    <x v="12"/>
    <x v="1"/>
    <x v="0"/>
    <x v="0"/>
    <x v="0"/>
    <x v="0"/>
    <x v="0"/>
    <x v="1"/>
    <x v="1"/>
    <x v="1"/>
    <x v="0"/>
    <x v="0"/>
    <x v="0"/>
  </r>
  <r>
    <x v="0"/>
    <x v="0"/>
    <x v="1"/>
    <x v="13"/>
    <x v="1"/>
    <x v="0"/>
    <x v="0"/>
    <x v="0"/>
    <x v="0"/>
    <x v="0"/>
    <x v="1"/>
    <x v="1"/>
    <x v="1"/>
    <x v="0"/>
    <x v="0"/>
    <x v="0"/>
  </r>
  <r>
    <x v="0"/>
    <x v="0"/>
    <x v="1"/>
    <x v="14"/>
    <x v="1"/>
    <x v="0"/>
    <x v="0"/>
    <x v="0"/>
    <x v="0"/>
    <x v="0"/>
    <x v="1"/>
    <x v="1"/>
    <x v="1"/>
    <x v="0"/>
    <x v="0"/>
    <x v="0"/>
  </r>
  <r>
    <x v="0"/>
    <x v="0"/>
    <x v="1"/>
    <x v="15"/>
    <x v="1"/>
    <x v="0"/>
    <x v="0"/>
    <x v="0"/>
    <x v="0"/>
    <x v="0"/>
    <x v="1"/>
    <x v="1"/>
    <x v="1"/>
    <x v="0"/>
    <x v="0"/>
    <x v="0"/>
  </r>
  <r>
    <x v="0"/>
    <x v="0"/>
    <x v="1"/>
    <x v="16"/>
    <x v="1"/>
    <x v="0"/>
    <x v="0"/>
    <x v="0"/>
    <x v="0"/>
    <x v="0"/>
    <x v="1"/>
    <x v="1"/>
    <x v="1"/>
    <x v="0"/>
    <x v="0"/>
    <x v="0"/>
  </r>
  <r>
    <x v="0"/>
    <x v="0"/>
    <x v="1"/>
    <x v="17"/>
    <x v="1"/>
    <x v="0"/>
    <x v="0"/>
    <x v="0"/>
    <x v="0"/>
    <x v="0"/>
    <x v="1"/>
    <x v="1"/>
    <x v="1"/>
    <x v="0"/>
    <x v="0"/>
    <x v="0"/>
  </r>
  <r>
    <x v="0"/>
    <x v="0"/>
    <x v="1"/>
    <x v="18"/>
    <x v="1"/>
    <x v="0"/>
    <x v="0"/>
    <x v="0"/>
    <x v="0"/>
    <x v="0"/>
    <x v="1"/>
    <x v="1"/>
    <x v="1"/>
    <x v="0"/>
    <x v="0"/>
    <x v="0"/>
  </r>
  <r>
    <x v="0"/>
    <x v="0"/>
    <x v="1"/>
    <x v="19"/>
    <x v="1"/>
    <x v="0"/>
    <x v="0"/>
    <x v="0"/>
    <x v="0"/>
    <x v="0"/>
    <x v="1"/>
    <x v="1"/>
    <x v="1"/>
    <x v="0"/>
    <x v="0"/>
    <x v="0"/>
  </r>
  <r>
    <x v="1"/>
    <x v="0"/>
    <x v="0"/>
    <x v="0"/>
    <x v="1"/>
    <x v="0"/>
    <x v="1"/>
    <x v="0"/>
    <x v="0"/>
    <x v="0"/>
    <x v="2"/>
    <x v="1"/>
    <x v="1"/>
    <x v="0"/>
    <x v="0"/>
    <x v="0"/>
  </r>
  <r>
    <x v="1"/>
    <x v="0"/>
    <x v="0"/>
    <x v="1"/>
    <x v="1"/>
    <x v="0"/>
    <x v="0"/>
    <x v="2"/>
    <x v="0"/>
    <x v="0"/>
    <x v="1"/>
    <x v="1"/>
    <x v="1"/>
    <x v="0"/>
    <x v="0"/>
    <x v="0"/>
  </r>
  <r>
    <x v="1"/>
    <x v="0"/>
    <x v="0"/>
    <x v="2"/>
    <x v="1"/>
    <x v="0"/>
    <x v="0"/>
    <x v="0"/>
    <x v="0"/>
    <x v="0"/>
    <x v="1"/>
    <x v="1"/>
    <x v="1"/>
    <x v="0"/>
    <x v="0"/>
    <x v="0"/>
  </r>
  <r>
    <x v="1"/>
    <x v="0"/>
    <x v="0"/>
    <x v="3"/>
    <x v="1"/>
    <x v="0"/>
    <x v="0"/>
    <x v="0"/>
    <x v="0"/>
    <x v="0"/>
    <x v="1"/>
    <x v="1"/>
    <x v="1"/>
    <x v="0"/>
    <x v="0"/>
    <x v="0"/>
  </r>
  <r>
    <x v="1"/>
    <x v="0"/>
    <x v="0"/>
    <x v="4"/>
    <x v="1"/>
    <x v="0"/>
    <x v="0"/>
    <x v="0"/>
    <x v="0"/>
    <x v="0"/>
    <x v="1"/>
    <x v="1"/>
    <x v="1"/>
    <x v="0"/>
    <x v="0"/>
    <x v="0"/>
  </r>
  <r>
    <x v="1"/>
    <x v="0"/>
    <x v="0"/>
    <x v="5"/>
    <x v="1"/>
    <x v="0"/>
    <x v="0"/>
    <x v="0"/>
    <x v="0"/>
    <x v="0"/>
    <x v="1"/>
    <x v="1"/>
    <x v="1"/>
    <x v="0"/>
    <x v="0"/>
    <x v="0"/>
  </r>
  <r>
    <x v="1"/>
    <x v="0"/>
    <x v="0"/>
    <x v="6"/>
    <x v="1"/>
    <x v="0"/>
    <x v="0"/>
    <x v="0"/>
    <x v="0"/>
    <x v="0"/>
    <x v="1"/>
    <x v="1"/>
    <x v="1"/>
    <x v="0"/>
    <x v="0"/>
    <x v="0"/>
  </r>
  <r>
    <x v="1"/>
    <x v="0"/>
    <x v="0"/>
    <x v="7"/>
    <x v="1"/>
    <x v="0"/>
    <x v="0"/>
    <x v="0"/>
    <x v="0"/>
    <x v="2"/>
    <x v="1"/>
    <x v="1"/>
    <x v="1"/>
    <x v="0"/>
    <x v="0"/>
    <x v="0"/>
  </r>
  <r>
    <x v="1"/>
    <x v="0"/>
    <x v="0"/>
    <x v="8"/>
    <x v="1"/>
    <x v="0"/>
    <x v="0"/>
    <x v="0"/>
    <x v="0"/>
    <x v="0"/>
    <x v="1"/>
    <x v="1"/>
    <x v="1"/>
    <x v="0"/>
    <x v="0"/>
    <x v="0"/>
  </r>
  <r>
    <x v="1"/>
    <x v="0"/>
    <x v="0"/>
    <x v="9"/>
    <x v="2"/>
    <x v="0"/>
    <x v="0"/>
    <x v="0"/>
    <x v="0"/>
    <x v="0"/>
    <x v="1"/>
    <x v="1"/>
    <x v="1"/>
    <x v="0"/>
    <x v="0"/>
    <x v="0"/>
  </r>
  <r>
    <x v="1"/>
    <x v="0"/>
    <x v="1"/>
    <x v="10"/>
    <x v="1"/>
    <x v="0"/>
    <x v="0"/>
    <x v="0"/>
    <x v="0"/>
    <x v="0"/>
    <x v="1"/>
    <x v="1"/>
    <x v="1"/>
    <x v="0"/>
    <x v="0"/>
    <x v="0"/>
  </r>
  <r>
    <x v="1"/>
    <x v="0"/>
    <x v="1"/>
    <x v="11"/>
    <x v="1"/>
    <x v="0"/>
    <x v="0"/>
    <x v="0"/>
    <x v="0"/>
    <x v="0"/>
    <x v="1"/>
    <x v="1"/>
    <x v="1"/>
    <x v="0"/>
    <x v="0"/>
    <x v="0"/>
  </r>
  <r>
    <x v="1"/>
    <x v="0"/>
    <x v="1"/>
    <x v="12"/>
    <x v="1"/>
    <x v="0"/>
    <x v="0"/>
    <x v="0"/>
    <x v="0"/>
    <x v="0"/>
    <x v="1"/>
    <x v="1"/>
    <x v="1"/>
    <x v="0"/>
    <x v="0"/>
    <x v="0"/>
  </r>
  <r>
    <x v="1"/>
    <x v="0"/>
    <x v="1"/>
    <x v="13"/>
    <x v="1"/>
    <x v="0"/>
    <x v="0"/>
    <x v="0"/>
    <x v="0"/>
    <x v="0"/>
    <x v="1"/>
    <x v="1"/>
    <x v="1"/>
    <x v="0"/>
    <x v="0"/>
    <x v="0"/>
  </r>
  <r>
    <x v="1"/>
    <x v="0"/>
    <x v="1"/>
    <x v="14"/>
    <x v="1"/>
    <x v="0"/>
    <x v="0"/>
    <x v="0"/>
    <x v="0"/>
    <x v="0"/>
    <x v="1"/>
    <x v="1"/>
    <x v="1"/>
    <x v="0"/>
    <x v="0"/>
    <x v="0"/>
  </r>
  <r>
    <x v="1"/>
    <x v="0"/>
    <x v="1"/>
    <x v="15"/>
    <x v="1"/>
    <x v="1"/>
    <x v="0"/>
    <x v="0"/>
    <x v="0"/>
    <x v="0"/>
    <x v="1"/>
    <x v="1"/>
    <x v="1"/>
    <x v="0"/>
    <x v="0"/>
    <x v="0"/>
  </r>
  <r>
    <x v="1"/>
    <x v="0"/>
    <x v="1"/>
    <x v="16"/>
    <x v="1"/>
    <x v="0"/>
    <x v="0"/>
    <x v="0"/>
    <x v="0"/>
    <x v="0"/>
    <x v="1"/>
    <x v="1"/>
    <x v="1"/>
    <x v="0"/>
    <x v="0"/>
    <x v="0"/>
  </r>
  <r>
    <x v="1"/>
    <x v="0"/>
    <x v="1"/>
    <x v="17"/>
    <x v="3"/>
    <x v="0"/>
    <x v="0"/>
    <x v="0"/>
    <x v="0"/>
    <x v="0"/>
    <x v="1"/>
    <x v="1"/>
    <x v="1"/>
    <x v="0"/>
    <x v="0"/>
    <x v="0"/>
  </r>
  <r>
    <x v="1"/>
    <x v="0"/>
    <x v="1"/>
    <x v="18"/>
    <x v="1"/>
    <x v="0"/>
    <x v="0"/>
    <x v="0"/>
    <x v="0"/>
    <x v="0"/>
    <x v="1"/>
    <x v="1"/>
    <x v="1"/>
    <x v="0"/>
    <x v="0"/>
    <x v="0"/>
  </r>
  <r>
    <x v="1"/>
    <x v="0"/>
    <x v="1"/>
    <x v="19"/>
    <x v="1"/>
    <x v="0"/>
    <x v="0"/>
    <x v="0"/>
    <x v="0"/>
    <x v="0"/>
    <x v="1"/>
    <x v="1"/>
    <x v="1"/>
    <x v="0"/>
    <x v="0"/>
    <x v="0"/>
  </r>
  <r>
    <x v="2"/>
    <x v="0"/>
    <x v="0"/>
    <x v="0"/>
    <x v="1"/>
    <x v="0"/>
    <x v="0"/>
    <x v="0"/>
    <x v="0"/>
    <x v="0"/>
    <x v="3"/>
    <x v="1"/>
    <x v="1"/>
    <x v="0"/>
    <x v="0"/>
    <x v="0"/>
  </r>
  <r>
    <x v="2"/>
    <x v="0"/>
    <x v="0"/>
    <x v="1"/>
    <x v="1"/>
    <x v="0"/>
    <x v="0"/>
    <x v="0"/>
    <x v="0"/>
    <x v="0"/>
    <x v="1"/>
    <x v="1"/>
    <x v="1"/>
    <x v="0"/>
    <x v="0"/>
    <x v="0"/>
  </r>
  <r>
    <x v="2"/>
    <x v="0"/>
    <x v="0"/>
    <x v="2"/>
    <x v="1"/>
    <x v="0"/>
    <x v="0"/>
    <x v="0"/>
    <x v="0"/>
    <x v="0"/>
    <x v="1"/>
    <x v="1"/>
    <x v="1"/>
    <x v="0"/>
    <x v="0"/>
    <x v="0"/>
  </r>
  <r>
    <x v="2"/>
    <x v="0"/>
    <x v="0"/>
    <x v="3"/>
    <x v="1"/>
    <x v="0"/>
    <x v="0"/>
    <x v="0"/>
    <x v="0"/>
    <x v="0"/>
    <x v="1"/>
    <x v="1"/>
    <x v="1"/>
    <x v="0"/>
    <x v="0"/>
    <x v="0"/>
  </r>
  <r>
    <x v="2"/>
    <x v="0"/>
    <x v="0"/>
    <x v="4"/>
    <x v="1"/>
    <x v="0"/>
    <x v="0"/>
    <x v="0"/>
    <x v="0"/>
    <x v="0"/>
    <x v="1"/>
    <x v="1"/>
    <x v="1"/>
    <x v="0"/>
    <x v="0"/>
    <x v="0"/>
  </r>
  <r>
    <x v="2"/>
    <x v="0"/>
    <x v="0"/>
    <x v="5"/>
    <x v="1"/>
    <x v="0"/>
    <x v="0"/>
    <x v="0"/>
    <x v="0"/>
    <x v="0"/>
    <x v="1"/>
    <x v="1"/>
    <x v="1"/>
    <x v="0"/>
    <x v="0"/>
    <x v="0"/>
  </r>
  <r>
    <x v="2"/>
    <x v="0"/>
    <x v="0"/>
    <x v="6"/>
    <x v="1"/>
    <x v="0"/>
    <x v="0"/>
    <x v="0"/>
    <x v="0"/>
    <x v="0"/>
    <x v="1"/>
    <x v="1"/>
    <x v="1"/>
    <x v="0"/>
    <x v="0"/>
    <x v="0"/>
  </r>
  <r>
    <x v="2"/>
    <x v="0"/>
    <x v="0"/>
    <x v="7"/>
    <x v="0"/>
    <x v="0"/>
    <x v="1"/>
    <x v="0"/>
    <x v="0"/>
    <x v="3"/>
    <x v="1"/>
    <x v="1"/>
    <x v="1"/>
    <x v="0"/>
    <x v="0"/>
    <x v="0"/>
  </r>
  <r>
    <x v="2"/>
    <x v="0"/>
    <x v="0"/>
    <x v="8"/>
    <x v="1"/>
    <x v="0"/>
    <x v="0"/>
    <x v="0"/>
    <x v="0"/>
    <x v="0"/>
    <x v="1"/>
    <x v="1"/>
    <x v="1"/>
    <x v="0"/>
    <x v="0"/>
    <x v="0"/>
  </r>
  <r>
    <x v="2"/>
    <x v="0"/>
    <x v="0"/>
    <x v="9"/>
    <x v="1"/>
    <x v="0"/>
    <x v="0"/>
    <x v="0"/>
    <x v="0"/>
    <x v="0"/>
    <x v="1"/>
    <x v="1"/>
    <x v="1"/>
    <x v="0"/>
    <x v="0"/>
    <x v="0"/>
  </r>
  <r>
    <x v="2"/>
    <x v="0"/>
    <x v="1"/>
    <x v="10"/>
    <x v="1"/>
    <x v="0"/>
    <x v="0"/>
    <x v="0"/>
    <x v="0"/>
    <x v="0"/>
    <x v="1"/>
    <x v="1"/>
    <x v="1"/>
    <x v="0"/>
    <x v="0"/>
    <x v="0"/>
  </r>
  <r>
    <x v="2"/>
    <x v="0"/>
    <x v="1"/>
    <x v="11"/>
    <x v="1"/>
    <x v="0"/>
    <x v="0"/>
    <x v="0"/>
    <x v="0"/>
    <x v="0"/>
    <x v="1"/>
    <x v="1"/>
    <x v="1"/>
    <x v="0"/>
    <x v="0"/>
    <x v="0"/>
  </r>
  <r>
    <x v="2"/>
    <x v="0"/>
    <x v="1"/>
    <x v="12"/>
    <x v="1"/>
    <x v="0"/>
    <x v="0"/>
    <x v="0"/>
    <x v="0"/>
    <x v="0"/>
    <x v="1"/>
    <x v="1"/>
    <x v="1"/>
    <x v="0"/>
    <x v="0"/>
    <x v="0"/>
  </r>
  <r>
    <x v="2"/>
    <x v="0"/>
    <x v="1"/>
    <x v="13"/>
    <x v="1"/>
    <x v="0"/>
    <x v="0"/>
    <x v="0"/>
    <x v="0"/>
    <x v="0"/>
    <x v="1"/>
    <x v="1"/>
    <x v="1"/>
    <x v="0"/>
    <x v="0"/>
    <x v="0"/>
  </r>
  <r>
    <x v="2"/>
    <x v="0"/>
    <x v="1"/>
    <x v="14"/>
    <x v="1"/>
    <x v="0"/>
    <x v="0"/>
    <x v="0"/>
    <x v="0"/>
    <x v="0"/>
    <x v="1"/>
    <x v="1"/>
    <x v="1"/>
    <x v="0"/>
    <x v="0"/>
    <x v="0"/>
  </r>
  <r>
    <x v="2"/>
    <x v="0"/>
    <x v="1"/>
    <x v="15"/>
    <x v="1"/>
    <x v="0"/>
    <x v="0"/>
    <x v="0"/>
    <x v="0"/>
    <x v="0"/>
    <x v="1"/>
    <x v="1"/>
    <x v="1"/>
    <x v="0"/>
    <x v="0"/>
    <x v="0"/>
  </r>
  <r>
    <x v="2"/>
    <x v="0"/>
    <x v="1"/>
    <x v="16"/>
    <x v="1"/>
    <x v="0"/>
    <x v="0"/>
    <x v="0"/>
    <x v="0"/>
    <x v="0"/>
    <x v="1"/>
    <x v="1"/>
    <x v="1"/>
    <x v="0"/>
    <x v="0"/>
    <x v="0"/>
  </r>
  <r>
    <x v="2"/>
    <x v="0"/>
    <x v="1"/>
    <x v="17"/>
    <x v="1"/>
    <x v="0"/>
    <x v="0"/>
    <x v="0"/>
    <x v="0"/>
    <x v="0"/>
    <x v="1"/>
    <x v="1"/>
    <x v="1"/>
    <x v="0"/>
    <x v="0"/>
    <x v="0"/>
  </r>
  <r>
    <x v="2"/>
    <x v="0"/>
    <x v="1"/>
    <x v="18"/>
    <x v="1"/>
    <x v="0"/>
    <x v="0"/>
    <x v="0"/>
    <x v="0"/>
    <x v="0"/>
    <x v="1"/>
    <x v="1"/>
    <x v="1"/>
    <x v="0"/>
    <x v="0"/>
    <x v="0"/>
  </r>
  <r>
    <x v="2"/>
    <x v="0"/>
    <x v="1"/>
    <x v="19"/>
    <x v="1"/>
    <x v="0"/>
    <x v="0"/>
    <x v="0"/>
    <x v="0"/>
    <x v="0"/>
    <x v="1"/>
    <x v="1"/>
    <x v="1"/>
    <x v="0"/>
    <x v="0"/>
    <x v="0"/>
  </r>
  <r>
    <x v="3"/>
    <x v="0"/>
    <x v="0"/>
    <x v="0"/>
    <x v="1"/>
    <x v="0"/>
    <x v="2"/>
    <x v="0"/>
    <x v="0"/>
    <x v="0"/>
    <x v="2"/>
    <x v="1"/>
    <x v="1"/>
    <x v="0"/>
    <x v="0"/>
    <x v="0"/>
  </r>
  <r>
    <x v="3"/>
    <x v="0"/>
    <x v="0"/>
    <x v="1"/>
    <x v="1"/>
    <x v="0"/>
    <x v="0"/>
    <x v="0"/>
    <x v="0"/>
    <x v="0"/>
    <x v="1"/>
    <x v="1"/>
    <x v="1"/>
    <x v="0"/>
    <x v="0"/>
    <x v="0"/>
  </r>
  <r>
    <x v="3"/>
    <x v="0"/>
    <x v="0"/>
    <x v="2"/>
    <x v="1"/>
    <x v="0"/>
    <x v="0"/>
    <x v="0"/>
    <x v="0"/>
    <x v="0"/>
    <x v="1"/>
    <x v="1"/>
    <x v="1"/>
    <x v="0"/>
    <x v="0"/>
    <x v="0"/>
  </r>
  <r>
    <x v="3"/>
    <x v="0"/>
    <x v="0"/>
    <x v="3"/>
    <x v="1"/>
    <x v="0"/>
    <x v="0"/>
    <x v="0"/>
    <x v="0"/>
    <x v="0"/>
    <x v="1"/>
    <x v="1"/>
    <x v="1"/>
    <x v="0"/>
    <x v="0"/>
    <x v="0"/>
  </r>
  <r>
    <x v="3"/>
    <x v="0"/>
    <x v="0"/>
    <x v="4"/>
    <x v="1"/>
    <x v="0"/>
    <x v="0"/>
    <x v="0"/>
    <x v="0"/>
    <x v="0"/>
    <x v="1"/>
    <x v="1"/>
    <x v="1"/>
    <x v="0"/>
    <x v="0"/>
    <x v="0"/>
  </r>
  <r>
    <x v="3"/>
    <x v="0"/>
    <x v="0"/>
    <x v="5"/>
    <x v="1"/>
    <x v="0"/>
    <x v="0"/>
    <x v="0"/>
    <x v="0"/>
    <x v="0"/>
    <x v="1"/>
    <x v="1"/>
    <x v="1"/>
    <x v="0"/>
    <x v="0"/>
    <x v="0"/>
  </r>
  <r>
    <x v="3"/>
    <x v="0"/>
    <x v="0"/>
    <x v="6"/>
    <x v="1"/>
    <x v="0"/>
    <x v="0"/>
    <x v="0"/>
    <x v="0"/>
    <x v="0"/>
    <x v="1"/>
    <x v="1"/>
    <x v="1"/>
    <x v="0"/>
    <x v="0"/>
    <x v="0"/>
  </r>
  <r>
    <x v="3"/>
    <x v="0"/>
    <x v="0"/>
    <x v="7"/>
    <x v="1"/>
    <x v="1"/>
    <x v="0"/>
    <x v="3"/>
    <x v="2"/>
    <x v="3"/>
    <x v="1"/>
    <x v="1"/>
    <x v="1"/>
    <x v="0"/>
    <x v="0"/>
    <x v="0"/>
  </r>
  <r>
    <x v="3"/>
    <x v="0"/>
    <x v="0"/>
    <x v="8"/>
    <x v="1"/>
    <x v="0"/>
    <x v="0"/>
    <x v="0"/>
    <x v="0"/>
    <x v="0"/>
    <x v="1"/>
    <x v="1"/>
    <x v="1"/>
    <x v="0"/>
    <x v="0"/>
    <x v="0"/>
  </r>
  <r>
    <x v="3"/>
    <x v="0"/>
    <x v="0"/>
    <x v="9"/>
    <x v="1"/>
    <x v="0"/>
    <x v="0"/>
    <x v="0"/>
    <x v="0"/>
    <x v="0"/>
    <x v="1"/>
    <x v="1"/>
    <x v="1"/>
    <x v="0"/>
    <x v="0"/>
    <x v="0"/>
  </r>
  <r>
    <x v="3"/>
    <x v="0"/>
    <x v="1"/>
    <x v="10"/>
    <x v="1"/>
    <x v="0"/>
    <x v="0"/>
    <x v="0"/>
    <x v="0"/>
    <x v="0"/>
    <x v="1"/>
    <x v="2"/>
    <x v="0"/>
    <x v="0"/>
    <x v="0"/>
    <x v="0"/>
  </r>
  <r>
    <x v="3"/>
    <x v="0"/>
    <x v="1"/>
    <x v="11"/>
    <x v="1"/>
    <x v="0"/>
    <x v="0"/>
    <x v="0"/>
    <x v="0"/>
    <x v="0"/>
    <x v="1"/>
    <x v="1"/>
    <x v="1"/>
    <x v="0"/>
    <x v="0"/>
    <x v="0"/>
  </r>
  <r>
    <x v="3"/>
    <x v="0"/>
    <x v="1"/>
    <x v="12"/>
    <x v="1"/>
    <x v="0"/>
    <x v="0"/>
    <x v="0"/>
    <x v="0"/>
    <x v="0"/>
    <x v="1"/>
    <x v="1"/>
    <x v="1"/>
    <x v="0"/>
    <x v="0"/>
    <x v="0"/>
  </r>
  <r>
    <x v="3"/>
    <x v="0"/>
    <x v="1"/>
    <x v="13"/>
    <x v="1"/>
    <x v="0"/>
    <x v="0"/>
    <x v="0"/>
    <x v="0"/>
    <x v="0"/>
    <x v="1"/>
    <x v="1"/>
    <x v="1"/>
    <x v="0"/>
    <x v="0"/>
    <x v="0"/>
  </r>
  <r>
    <x v="3"/>
    <x v="0"/>
    <x v="1"/>
    <x v="14"/>
    <x v="1"/>
    <x v="0"/>
    <x v="0"/>
    <x v="0"/>
    <x v="0"/>
    <x v="0"/>
    <x v="1"/>
    <x v="1"/>
    <x v="1"/>
    <x v="0"/>
    <x v="0"/>
    <x v="0"/>
  </r>
  <r>
    <x v="3"/>
    <x v="0"/>
    <x v="1"/>
    <x v="15"/>
    <x v="1"/>
    <x v="0"/>
    <x v="0"/>
    <x v="0"/>
    <x v="0"/>
    <x v="0"/>
    <x v="1"/>
    <x v="1"/>
    <x v="1"/>
    <x v="0"/>
    <x v="0"/>
    <x v="0"/>
  </r>
  <r>
    <x v="3"/>
    <x v="0"/>
    <x v="1"/>
    <x v="16"/>
    <x v="1"/>
    <x v="0"/>
    <x v="0"/>
    <x v="0"/>
    <x v="0"/>
    <x v="0"/>
    <x v="1"/>
    <x v="1"/>
    <x v="1"/>
    <x v="0"/>
    <x v="0"/>
    <x v="0"/>
  </r>
  <r>
    <x v="3"/>
    <x v="0"/>
    <x v="1"/>
    <x v="17"/>
    <x v="1"/>
    <x v="0"/>
    <x v="0"/>
    <x v="0"/>
    <x v="0"/>
    <x v="0"/>
    <x v="1"/>
    <x v="1"/>
    <x v="1"/>
    <x v="0"/>
    <x v="0"/>
    <x v="0"/>
  </r>
  <r>
    <x v="3"/>
    <x v="0"/>
    <x v="1"/>
    <x v="18"/>
    <x v="1"/>
    <x v="0"/>
    <x v="0"/>
    <x v="0"/>
    <x v="0"/>
    <x v="0"/>
    <x v="1"/>
    <x v="1"/>
    <x v="1"/>
    <x v="0"/>
    <x v="0"/>
    <x v="0"/>
  </r>
  <r>
    <x v="3"/>
    <x v="0"/>
    <x v="1"/>
    <x v="19"/>
    <x v="1"/>
    <x v="0"/>
    <x v="0"/>
    <x v="0"/>
    <x v="0"/>
    <x v="0"/>
    <x v="1"/>
    <x v="1"/>
    <x v="1"/>
    <x v="0"/>
    <x v="0"/>
    <x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0365E49-B1F9-469F-8C03-B1F5DD25C1A9}" name="TablaDinámica13" cacheId="9" applyNumberFormats="0" applyBorderFormats="0" applyFontFormats="0" applyPatternFormats="0" applyAlignmentFormats="0" applyWidthHeightFormats="1" dataCaption="Valores" updatedVersion="6" minRefreshableVersion="3" showDrill="0" colGrandTotals="0" itemPrintTitles="1" createdVersion="6" indent="0" outline="1" outlineData="1" multipleFieldFilters="0">
  <location ref="A4:M27" firstHeaderRow="0" firstDataRow="1" firstDataCol="1" rowPageCount="2" colPageCount="1"/>
  <pivotFields count="16">
    <pivotField axis="axisPage" showAll="0">
      <items count="5">
        <item x="0"/>
        <item x="1"/>
        <item x="3"/>
        <item x="2"/>
        <item t="default"/>
      </items>
    </pivotField>
    <pivotField axis="axisPage" showAll="0">
      <items count="2">
        <item x="0"/>
        <item t="default"/>
      </items>
    </pivotField>
    <pivotField axis="axisRow" showAll="0" sortType="ascending">
      <items count="3">
        <item x="0"/>
        <item x="1"/>
        <item t="default"/>
      </items>
    </pivotField>
    <pivotField axis="axisRow" showAll="0">
      <items count="21">
        <item x="11"/>
        <item x="2"/>
        <item x="12"/>
        <item x="13"/>
        <item x="14"/>
        <item x="3"/>
        <item x="4"/>
        <item x="15"/>
        <item x="16"/>
        <item x="5"/>
        <item x="17"/>
        <item x="1"/>
        <item x="10"/>
        <item x="0"/>
        <item x="18"/>
        <item x="6"/>
        <item x="19"/>
        <item x="7"/>
        <item x="8"/>
        <item x="9"/>
        <item t="default"/>
      </items>
    </pivotField>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 dataField="1" showAll="0"/>
  </pivotFields>
  <rowFields count="2">
    <field x="2"/>
    <field x="3"/>
  </rowFields>
  <rowItems count="23">
    <i>
      <x/>
    </i>
    <i r="1">
      <x v="1"/>
    </i>
    <i r="1">
      <x v="5"/>
    </i>
    <i r="1">
      <x v="6"/>
    </i>
    <i r="1">
      <x v="9"/>
    </i>
    <i r="1">
      <x v="11"/>
    </i>
    <i r="1">
      <x v="13"/>
    </i>
    <i r="1">
      <x v="15"/>
    </i>
    <i r="1">
      <x v="17"/>
    </i>
    <i r="1">
      <x v="18"/>
    </i>
    <i r="1">
      <x v="19"/>
    </i>
    <i>
      <x v="1"/>
    </i>
    <i r="1">
      <x/>
    </i>
    <i r="1">
      <x v="2"/>
    </i>
    <i r="1">
      <x v="3"/>
    </i>
    <i r="1">
      <x v="4"/>
    </i>
    <i r="1">
      <x v="7"/>
    </i>
    <i r="1">
      <x v="8"/>
    </i>
    <i r="1">
      <x v="10"/>
    </i>
    <i r="1">
      <x v="12"/>
    </i>
    <i r="1">
      <x v="14"/>
    </i>
    <i r="1">
      <x v="16"/>
    </i>
    <i t="grand">
      <x/>
    </i>
  </rowItems>
  <colFields count="1">
    <field x="-2"/>
  </colFields>
  <colItems count="12">
    <i>
      <x/>
    </i>
    <i i="1">
      <x v="1"/>
    </i>
    <i i="2">
      <x v="2"/>
    </i>
    <i i="3">
      <x v="3"/>
    </i>
    <i i="4">
      <x v="4"/>
    </i>
    <i i="5">
      <x v="5"/>
    </i>
    <i i="6">
      <x v="6"/>
    </i>
    <i i="7">
      <x v="7"/>
    </i>
    <i i="8">
      <x v="8"/>
    </i>
    <i i="9">
      <x v="9"/>
    </i>
    <i i="10">
      <x v="10"/>
    </i>
    <i i="11">
      <x v="11"/>
    </i>
  </colItems>
  <pageFields count="2">
    <pageField fld="1" hier="-1"/>
    <pageField fld="0" hier="-1"/>
  </pageFields>
  <dataFields count="12">
    <dataField name="Suma de Ene" fld="4" baseField="0" baseItem="0"/>
    <dataField name="Suma de Feb" fld="5" baseField="0" baseItem="0"/>
    <dataField name="Suma de Mar" fld="6" baseField="0" baseItem="0"/>
    <dataField name="Suma de Abr" fld="7" baseField="0" baseItem="0"/>
    <dataField name="Suma de May" fld="8" baseField="0" baseItem="0"/>
    <dataField name="Suma de Jun" fld="9" baseField="0" baseItem="0"/>
    <dataField name="Suma de Jul" fld="10" baseField="0" baseItem="0"/>
    <dataField name="Suma de Ago" fld="11" baseField="0" baseItem="0"/>
    <dataField name="Suma de Sep" fld="12" baseField="0" baseItem="0"/>
    <dataField name="Suma de Oct" fld="13" baseField="0" baseItem="0"/>
    <dataField name="Suma de Nov" fld="14" baseField="0" baseItem="0"/>
    <dataField name="Suma de Dic" fld="15" baseField="0" baseItem="0"/>
  </dataFields>
  <formats count="36">
    <format dxfId="35">
      <pivotArea field="2" type="button" dataOnly="0" labelOnly="1" outline="0" axis="axisRow" fieldPosition="0"/>
    </format>
    <format dxfId="34">
      <pivotArea dataOnly="0" labelOnly="1" outline="0" fieldPosition="0">
        <references count="1">
          <reference field="4294967294" count="12">
            <x v="0"/>
            <x v="1"/>
            <x v="2"/>
            <x v="3"/>
            <x v="4"/>
            <x v="5"/>
            <x v="6"/>
            <x v="7"/>
            <x v="8"/>
            <x v="9"/>
            <x v="10"/>
            <x v="11"/>
          </reference>
        </references>
      </pivotArea>
    </format>
    <format dxfId="33">
      <pivotArea field="2" type="button" dataOnly="0" labelOnly="1" outline="0" axis="axisRow" fieldPosition="0"/>
    </format>
    <format dxfId="32">
      <pivotArea dataOnly="0" labelOnly="1" outline="0" fieldPosition="0">
        <references count="1">
          <reference field="4294967294" count="12">
            <x v="0"/>
            <x v="1"/>
            <x v="2"/>
            <x v="3"/>
            <x v="4"/>
            <x v="5"/>
            <x v="6"/>
            <x v="7"/>
            <x v="8"/>
            <x v="9"/>
            <x v="10"/>
            <x v="11"/>
          </reference>
        </references>
      </pivotArea>
    </format>
    <format dxfId="31">
      <pivotArea field="2" type="button" dataOnly="0" labelOnly="1" outline="0" axis="axisRow" fieldPosition="0"/>
    </format>
    <format dxfId="30">
      <pivotArea dataOnly="0" labelOnly="1" outline="0" fieldPosition="0">
        <references count="1">
          <reference field="4294967294" count="12">
            <x v="0"/>
            <x v="1"/>
            <x v="2"/>
            <x v="3"/>
            <x v="4"/>
            <x v="5"/>
            <x v="6"/>
            <x v="7"/>
            <x v="8"/>
            <x v="9"/>
            <x v="10"/>
            <x v="11"/>
          </reference>
        </references>
      </pivotArea>
    </format>
    <format dxfId="29">
      <pivotArea outline="0" collapsedLevelsAreSubtotals="1" fieldPosition="0"/>
    </format>
    <format dxfId="28">
      <pivotArea outline="0" collapsedLevelsAreSubtotals="1" fieldPosition="0"/>
    </format>
    <format dxfId="27">
      <pivotArea outline="0" collapsedLevelsAreSubtotals="1" fieldPosition="0"/>
    </format>
    <format dxfId="26">
      <pivotArea outline="0" collapsedLevelsAreSubtotals="1" fieldPosition="0"/>
    </format>
    <format dxfId="25">
      <pivotArea outline="0" collapsedLevelsAreSubtotals="1" fieldPosition="0"/>
    </format>
    <format dxfId="24">
      <pivotArea outline="0" collapsedLevelsAreSubtotals="1" fieldPosition="0"/>
    </format>
    <format dxfId="23">
      <pivotArea type="all" dataOnly="0" outline="0" fieldPosition="0"/>
    </format>
    <format dxfId="22">
      <pivotArea outline="0" collapsedLevelsAreSubtotals="1" fieldPosition="0"/>
    </format>
    <format dxfId="21">
      <pivotArea field="2" type="button" dataOnly="0" labelOnly="1" outline="0" axis="axisRow" fieldPosition="0"/>
    </format>
    <format dxfId="20">
      <pivotArea dataOnly="0" labelOnly="1" fieldPosition="0">
        <references count="1">
          <reference field="2" count="0"/>
        </references>
      </pivotArea>
    </format>
    <format dxfId="19">
      <pivotArea dataOnly="0" labelOnly="1" grandRow="1" outline="0" fieldPosition="0"/>
    </format>
    <format dxfId="18">
      <pivotArea dataOnly="0" labelOnly="1" fieldPosition="0">
        <references count="2">
          <reference field="2" count="1" selected="0">
            <x v="0"/>
          </reference>
          <reference field="3" count="10">
            <x v="1"/>
            <x v="5"/>
            <x v="6"/>
            <x v="9"/>
            <x v="11"/>
            <x v="13"/>
            <x v="15"/>
            <x v="17"/>
            <x v="18"/>
            <x v="19"/>
          </reference>
        </references>
      </pivotArea>
    </format>
    <format dxfId="17">
      <pivotArea dataOnly="0" labelOnly="1" fieldPosition="0">
        <references count="2">
          <reference field="2" count="1" selected="0">
            <x v="1"/>
          </reference>
          <reference field="3" count="10">
            <x v="0"/>
            <x v="2"/>
            <x v="3"/>
            <x v="4"/>
            <x v="7"/>
            <x v="8"/>
            <x v="10"/>
            <x v="12"/>
            <x v="14"/>
            <x v="16"/>
          </reference>
        </references>
      </pivotArea>
    </format>
    <format dxfId="16">
      <pivotArea dataOnly="0" labelOnly="1" outline="0" fieldPosition="0">
        <references count="1">
          <reference field="4294967294" count="12">
            <x v="0"/>
            <x v="1"/>
            <x v="2"/>
            <x v="3"/>
            <x v="4"/>
            <x v="5"/>
            <x v="6"/>
            <x v="7"/>
            <x v="8"/>
            <x v="9"/>
            <x v="10"/>
            <x v="11"/>
          </reference>
        </references>
      </pivotArea>
    </format>
    <format dxfId="15">
      <pivotArea type="all" dataOnly="0" outline="0" fieldPosition="0"/>
    </format>
    <format dxfId="14">
      <pivotArea outline="0" collapsedLevelsAreSubtotals="1" fieldPosition="0"/>
    </format>
    <format dxfId="13">
      <pivotArea field="2" type="button" dataOnly="0" labelOnly="1" outline="0" axis="axisRow" fieldPosition="0"/>
    </format>
    <format dxfId="12">
      <pivotArea dataOnly="0" labelOnly="1" fieldPosition="0">
        <references count="1">
          <reference field="2" count="0"/>
        </references>
      </pivotArea>
    </format>
    <format dxfId="11">
      <pivotArea dataOnly="0" labelOnly="1" grandRow="1" outline="0" fieldPosition="0"/>
    </format>
    <format dxfId="10">
      <pivotArea dataOnly="0" labelOnly="1" fieldPosition="0">
        <references count="2">
          <reference field="2" count="1" selected="0">
            <x v="0"/>
          </reference>
          <reference field="3" count="10">
            <x v="1"/>
            <x v="5"/>
            <x v="6"/>
            <x v="9"/>
            <x v="11"/>
            <x v="13"/>
            <x v="15"/>
            <x v="17"/>
            <x v="18"/>
            <x v="19"/>
          </reference>
        </references>
      </pivotArea>
    </format>
    <format dxfId="9">
      <pivotArea dataOnly="0" labelOnly="1" fieldPosition="0">
        <references count="2">
          <reference field="2" count="1" selected="0">
            <x v="1"/>
          </reference>
          <reference field="3" count="10">
            <x v="0"/>
            <x v="2"/>
            <x v="3"/>
            <x v="4"/>
            <x v="7"/>
            <x v="8"/>
            <x v="10"/>
            <x v="12"/>
            <x v="14"/>
            <x v="16"/>
          </reference>
        </references>
      </pivotArea>
    </format>
    <format dxfId="8">
      <pivotArea dataOnly="0" labelOnly="1" outline="0" fieldPosition="0">
        <references count="1">
          <reference field="4294967294" count="12">
            <x v="0"/>
            <x v="1"/>
            <x v="2"/>
            <x v="3"/>
            <x v="4"/>
            <x v="5"/>
            <x v="6"/>
            <x v="7"/>
            <x v="8"/>
            <x v="9"/>
            <x v="10"/>
            <x v="11"/>
          </reference>
        </references>
      </pivotArea>
    </format>
    <format dxfId="7">
      <pivotArea collapsedLevelsAreSubtotals="1" fieldPosition="0">
        <references count="1">
          <reference field="2" count="1">
            <x v="0"/>
          </reference>
        </references>
      </pivotArea>
    </format>
    <format dxfId="6">
      <pivotArea collapsedLevelsAreSubtotals="1" fieldPosition="0">
        <references count="2">
          <reference field="2" count="1" selected="0">
            <x v="0"/>
          </reference>
          <reference field="3" count="10">
            <x v="1"/>
            <x v="5"/>
            <x v="6"/>
            <x v="9"/>
            <x v="11"/>
            <x v="13"/>
            <x v="15"/>
            <x v="17"/>
            <x v="18"/>
            <x v="19"/>
          </reference>
        </references>
      </pivotArea>
    </format>
    <format dxfId="5">
      <pivotArea dataOnly="0" labelOnly="1" fieldPosition="0">
        <references count="1">
          <reference field="2" count="1">
            <x v="0"/>
          </reference>
        </references>
      </pivotArea>
    </format>
    <format dxfId="4">
      <pivotArea dataOnly="0" labelOnly="1" fieldPosition="0">
        <references count="2">
          <reference field="2" count="1" selected="0">
            <x v="0"/>
          </reference>
          <reference field="3" count="10">
            <x v="1"/>
            <x v="5"/>
            <x v="6"/>
            <x v="9"/>
            <x v="11"/>
            <x v="13"/>
            <x v="15"/>
            <x v="17"/>
            <x v="18"/>
            <x v="19"/>
          </reference>
        </references>
      </pivotArea>
    </format>
    <format dxfId="3">
      <pivotArea collapsedLevelsAreSubtotals="1" fieldPosition="0">
        <references count="1">
          <reference field="2" count="1">
            <x v="1"/>
          </reference>
        </references>
      </pivotArea>
    </format>
    <format dxfId="2">
      <pivotArea collapsedLevelsAreSubtotals="1" fieldPosition="0">
        <references count="2">
          <reference field="2" count="1" selected="0">
            <x v="1"/>
          </reference>
          <reference field="3" count="10">
            <x v="0"/>
            <x v="2"/>
            <x v="3"/>
            <x v="4"/>
            <x v="7"/>
            <x v="8"/>
            <x v="10"/>
            <x v="12"/>
            <x v="14"/>
            <x v="16"/>
          </reference>
        </references>
      </pivotArea>
    </format>
    <format dxfId="1">
      <pivotArea dataOnly="0" labelOnly="1" fieldPosition="0">
        <references count="1">
          <reference field="2" count="1">
            <x v="1"/>
          </reference>
        </references>
      </pivotArea>
    </format>
    <format dxfId="0">
      <pivotArea dataOnly="0" labelOnly="1" fieldPosition="0">
        <references count="2">
          <reference field="2" count="1" selected="0">
            <x v="1"/>
          </reference>
          <reference field="3" count="10">
            <x v="0"/>
            <x v="2"/>
            <x v="3"/>
            <x v="4"/>
            <x v="7"/>
            <x v="8"/>
            <x v="10"/>
            <x v="12"/>
            <x v="14"/>
            <x v="1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SubtotalsOnTopDefault="0"/>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5"/>
  <sheetViews>
    <sheetView showGridLines="0" tabSelected="1" zoomScale="85" zoomScaleNormal="85" workbookViewId="0">
      <pane xSplit="2" ySplit="7" topLeftCell="C8" activePane="bottomRight" state="frozen"/>
      <selection activeCell="C8" sqref="C8"/>
      <selection pane="topRight" activeCell="C8" sqref="C8"/>
      <selection pane="bottomLeft" activeCell="C8" sqref="C8"/>
      <selection pane="bottomRight" activeCell="C8" sqref="C8"/>
    </sheetView>
  </sheetViews>
  <sheetFormatPr baseColWidth="10" defaultColWidth="11.42578125" defaultRowHeight="12.75" outlineLevelRow="1" x14ac:dyDescent="0.2"/>
  <cols>
    <col min="1" max="1" width="5.5703125" bestFit="1" customWidth="1"/>
    <col min="2" max="2" width="39.42578125" bestFit="1" customWidth="1"/>
    <col min="3" max="3" width="44.42578125" customWidth="1"/>
    <col min="4" max="12" width="10.7109375" customWidth="1"/>
    <col min="13" max="15" width="10.7109375" hidden="1" customWidth="1"/>
    <col min="16" max="16" width="8.28515625" customWidth="1"/>
    <col min="17" max="17" width="26.140625" bestFit="1" customWidth="1"/>
  </cols>
  <sheetData>
    <row r="1" spans="1:18" ht="15.75" x14ac:dyDescent="0.25">
      <c r="A1" s="57" t="s">
        <v>0</v>
      </c>
      <c r="B1" s="57"/>
      <c r="C1" s="57"/>
      <c r="D1" s="2"/>
      <c r="E1" s="2"/>
      <c r="F1" s="24">
        <v>2018</v>
      </c>
      <c r="G1" s="2"/>
      <c r="H1" s="2"/>
      <c r="I1" s="2"/>
      <c r="J1" s="2"/>
      <c r="K1" s="2"/>
      <c r="L1" s="2"/>
      <c r="M1" s="2"/>
      <c r="N1" s="2"/>
      <c r="O1" s="2"/>
    </row>
    <row r="2" spans="1:18" x14ac:dyDescent="0.2">
      <c r="A2" s="3" t="s">
        <v>101</v>
      </c>
      <c r="B2" s="2"/>
      <c r="C2" s="2"/>
      <c r="D2" s="2"/>
      <c r="E2" s="2"/>
      <c r="F2" s="2"/>
      <c r="G2" s="2"/>
      <c r="H2" s="2"/>
      <c r="I2" s="2"/>
      <c r="J2" s="2"/>
      <c r="K2" s="2"/>
      <c r="L2" s="2"/>
      <c r="M2" s="2"/>
      <c r="N2" s="2"/>
      <c r="O2" s="2"/>
    </row>
    <row r="3" spans="1:18" ht="15" x14ac:dyDescent="0.25">
      <c r="A3" s="58" t="s">
        <v>132</v>
      </c>
      <c r="B3" s="58"/>
      <c r="C3" s="58"/>
      <c r="D3" s="17"/>
      <c r="E3" s="16"/>
      <c r="F3" s="16"/>
      <c r="G3" s="16"/>
      <c r="H3" s="16"/>
      <c r="I3" s="16"/>
      <c r="J3" s="16"/>
      <c r="K3" s="16"/>
      <c r="L3" s="16"/>
      <c r="M3" s="16"/>
      <c r="N3" s="16"/>
      <c r="O3" s="16"/>
    </row>
    <row r="4" spans="1:18" x14ac:dyDescent="0.2">
      <c r="A4" s="16"/>
      <c r="B4" s="16"/>
      <c r="C4" s="16"/>
      <c r="D4" s="16"/>
      <c r="E4" s="16"/>
      <c r="F4" s="16"/>
      <c r="G4" s="16"/>
      <c r="H4" s="16"/>
      <c r="I4" s="16"/>
      <c r="J4" s="16"/>
      <c r="K4" s="16"/>
      <c r="L4" s="16"/>
      <c r="M4" s="16"/>
      <c r="N4" s="16"/>
      <c r="O4" s="16"/>
    </row>
    <row r="5" spans="1:18" ht="15" x14ac:dyDescent="0.25">
      <c r="A5" s="59" t="s">
        <v>87</v>
      </c>
      <c r="B5" s="59"/>
      <c r="C5" s="59"/>
      <c r="D5" s="2"/>
      <c r="E5" s="2"/>
      <c r="F5" s="2"/>
      <c r="G5" s="2"/>
      <c r="H5" s="2"/>
      <c r="I5" s="2"/>
      <c r="J5" s="2"/>
      <c r="K5" s="2"/>
      <c r="L5" s="2"/>
      <c r="M5" s="2"/>
      <c r="N5" s="2"/>
      <c r="O5" s="2"/>
    </row>
    <row r="6" spans="1:18" ht="12.75" customHeight="1" x14ac:dyDescent="0.2">
      <c r="A6" s="60" t="s">
        <v>5</v>
      </c>
      <c r="B6" s="60"/>
      <c r="C6" s="60"/>
      <c r="D6" s="2"/>
      <c r="E6" s="2"/>
      <c r="F6" s="2"/>
      <c r="G6" s="2"/>
      <c r="H6" s="2"/>
      <c r="I6" s="2"/>
      <c r="J6" s="2"/>
      <c r="K6" s="2"/>
      <c r="L6" s="2"/>
      <c r="M6" s="2"/>
      <c r="N6" s="2"/>
      <c r="O6" s="2"/>
    </row>
    <row r="7" spans="1:18" ht="30" customHeight="1" x14ac:dyDescent="0.2">
      <c r="A7" s="25" t="s">
        <v>2</v>
      </c>
      <c r="B7" s="25" t="s">
        <v>1</v>
      </c>
      <c r="C7" s="8"/>
      <c r="D7" s="8" t="s">
        <v>74</v>
      </c>
      <c r="E7" s="8" t="s">
        <v>75</v>
      </c>
      <c r="F7" s="8" t="s">
        <v>76</v>
      </c>
      <c r="G7" s="8" t="s">
        <v>77</v>
      </c>
      <c r="H7" s="8" t="s">
        <v>78</v>
      </c>
      <c r="I7" s="8" t="s">
        <v>79</v>
      </c>
      <c r="J7" s="8" t="s">
        <v>80</v>
      </c>
      <c r="K7" s="8" t="s">
        <v>81</v>
      </c>
      <c r="L7" s="8" t="s">
        <v>82</v>
      </c>
      <c r="M7" s="8" t="s">
        <v>83</v>
      </c>
      <c r="N7" s="8" t="s">
        <v>84</v>
      </c>
      <c r="O7" s="8" t="s">
        <v>85</v>
      </c>
      <c r="Q7" s="46" t="s">
        <v>118</v>
      </c>
    </row>
    <row r="8" spans="1:18" x14ac:dyDescent="0.2">
      <c r="A8" s="22" t="s">
        <v>120</v>
      </c>
      <c r="B8" s="22" t="s">
        <v>121</v>
      </c>
      <c r="C8" s="23" t="s">
        <v>105</v>
      </c>
      <c r="D8" s="48">
        <v>0.98076923076923073</v>
      </c>
      <c r="E8" s="48">
        <v>1</v>
      </c>
      <c r="F8" s="48">
        <v>0.98076923076923073</v>
      </c>
      <c r="G8" s="48">
        <v>0.98076923076923073</v>
      </c>
      <c r="H8" s="48">
        <v>1</v>
      </c>
      <c r="I8" s="48">
        <v>0.96296296296296302</v>
      </c>
      <c r="J8" s="48">
        <v>0.953125</v>
      </c>
      <c r="K8" s="48">
        <v>1</v>
      </c>
      <c r="L8" s="48">
        <v>1</v>
      </c>
      <c r="M8" s="48"/>
      <c r="N8" s="48"/>
      <c r="O8" s="48"/>
      <c r="P8" s="49"/>
      <c r="Q8" s="48">
        <v>0.98305084745762716</v>
      </c>
      <c r="R8" s="5"/>
    </row>
    <row r="9" spans="1:18" ht="12.75" hidden="1" customHeight="1" outlineLevel="1" x14ac:dyDescent="0.2">
      <c r="A9" s="1"/>
      <c r="B9" s="1"/>
      <c r="C9" s="4" t="s">
        <v>103</v>
      </c>
      <c r="D9" s="50">
        <v>52</v>
      </c>
      <c r="E9" s="50">
        <v>48</v>
      </c>
      <c r="F9" s="50">
        <v>52</v>
      </c>
      <c r="G9" s="50">
        <v>52</v>
      </c>
      <c r="H9" s="50">
        <v>50</v>
      </c>
      <c r="I9" s="50">
        <v>54</v>
      </c>
      <c r="J9" s="50">
        <v>64</v>
      </c>
      <c r="K9" s="50">
        <v>58</v>
      </c>
      <c r="L9" s="50">
        <v>42</v>
      </c>
      <c r="M9" s="50"/>
      <c r="N9" s="50"/>
      <c r="O9" s="50"/>
      <c r="P9" s="49"/>
      <c r="Q9" s="50">
        <v>472</v>
      </c>
      <c r="R9" s="5"/>
    </row>
    <row r="10" spans="1:18" ht="12.75" hidden="1" customHeight="1" outlineLevel="1" x14ac:dyDescent="0.2">
      <c r="A10" s="1"/>
      <c r="B10" s="1"/>
      <c r="C10" s="4" t="s">
        <v>106</v>
      </c>
      <c r="D10" s="51">
        <v>0.92307692307692313</v>
      </c>
      <c r="E10" s="51">
        <v>0.97916666666666663</v>
      </c>
      <c r="F10" s="51">
        <v>0.98076923076923073</v>
      </c>
      <c r="G10" s="51">
        <v>0.98076923076923073</v>
      </c>
      <c r="H10" s="51">
        <v>1</v>
      </c>
      <c r="I10" s="51">
        <v>0.96296296296296291</v>
      </c>
      <c r="J10" s="51">
        <v>0.953125</v>
      </c>
      <c r="K10" s="51">
        <v>1</v>
      </c>
      <c r="L10" s="51">
        <v>1</v>
      </c>
      <c r="M10" s="51"/>
      <c r="N10" s="51"/>
      <c r="O10" s="51"/>
      <c r="P10" s="49"/>
      <c r="Q10" s="51">
        <v>0.97457627118644063</v>
      </c>
      <c r="R10" s="5"/>
    </row>
    <row r="11" spans="1:18" ht="12.75" hidden="1" customHeight="1" outlineLevel="1" x14ac:dyDescent="0.2">
      <c r="A11" s="1"/>
      <c r="B11" s="1"/>
      <c r="C11" s="4" t="s">
        <v>107</v>
      </c>
      <c r="D11" s="51">
        <v>7.6923076923076927E-2</v>
      </c>
      <c r="E11" s="51">
        <v>2.0833333333333332E-2</v>
      </c>
      <c r="F11" s="51">
        <v>1.9230769230769232E-2</v>
      </c>
      <c r="G11" s="51">
        <v>1.9230769230769232E-2</v>
      </c>
      <c r="H11" s="51">
        <v>0</v>
      </c>
      <c r="I11" s="51">
        <v>3.7037037037037035E-2</v>
      </c>
      <c r="J11" s="51">
        <v>4.6875E-2</v>
      </c>
      <c r="K11" s="51">
        <v>0</v>
      </c>
      <c r="L11" s="51">
        <v>0</v>
      </c>
      <c r="M11" s="51"/>
      <c r="N11" s="51"/>
      <c r="O11" s="51"/>
      <c r="P11" s="49"/>
      <c r="Q11" s="51">
        <v>2.5423728813559324E-2</v>
      </c>
      <c r="R11" s="5"/>
    </row>
    <row r="12" spans="1:18" ht="12.75" hidden="1" customHeight="1" outlineLevel="1" x14ac:dyDescent="0.2">
      <c r="A12" s="1"/>
      <c r="B12" s="1"/>
      <c r="C12" s="4" t="s">
        <v>108</v>
      </c>
      <c r="D12" s="51">
        <v>1.9230769230769232E-2</v>
      </c>
      <c r="E12" s="51">
        <v>0</v>
      </c>
      <c r="F12" s="51">
        <v>1.9230769230769232E-2</v>
      </c>
      <c r="G12" s="51">
        <v>1.9230769230769232E-2</v>
      </c>
      <c r="H12" s="51">
        <v>0</v>
      </c>
      <c r="I12" s="51">
        <v>3.7037037037037035E-2</v>
      </c>
      <c r="J12" s="51">
        <v>4.6875E-2</v>
      </c>
      <c r="K12" s="51">
        <v>0</v>
      </c>
      <c r="L12" s="51">
        <v>0</v>
      </c>
      <c r="M12" s="51"/>
      <c r="N12" s="51"/>
      <c r="O12" s="51"/>
      <c r="P12" s="49"/>
      <c r="Q12" s="51">
        <v>1.6949152542372881E-2</v>
      </c>
      <c r="R12" s="5"/>
    </row>
    <row r="13" spans="1:18" collapsed="1" x14ac:dyDescent="0.2">
      <c r="A13" s="22" t="s">
        <v>122</v>
      </c>
      <c r="B13" s="22" t="s">
        <v>123</v>
      </c>
      <c r="C13" s="23" t="s">
        <v>105</v>
      </c>
      <c r="D13" s="48">
        <v>0.98305084745762716</v>
      </c>
      <c r="E13" s="48">
        <v>0.9821428571428571</v>
      </c>
      <c r="F13" s="48">
        <v>1</v>
      </c>
      <c r="G13" s="48">
        <v>0.98275862068965514</v>
      </c>
      <c r="H13" s="48">
        <v>0.99193548387096775</v>
      </c>
      <c r="I13" s="48">
        <v>0.96666666666666667</v>
      </c>
      <c r="J13" s="48">
        <v>0.99193548387096775</v>
      </c>
      <c r="K13" s="48">
        <v>0.97580645161290325</v>
      </c>
      <c r="L13" s="48">
        <v>0.98333333333333328</v>
      </c>
      <c r="M13" s="48"/>
      <c r="N13" s="48"/>
      <c r="O13" s="48"/>
      <c r="P13" s="49"/>
      <c r="Q13" s="48">
        <v>0.98431734317343178</v>
      </c>
      <c r="R13" s="5"/>
    </row>
    <row r="14" spans="1:18" ht="12.75" hidden="1" customHeight="1" outlineLevel="1" x14ac:dyDescent="0.2">
      <c r="A14" s="1"/>
      <c r="B14" s="1"/>
      <c r="C14" s="4" t="s">
        <v>103</v>
      </c>
      <c r="D14" s="50">
        <v>118</v>
      </c>
      <c r="E14" s="50">
        <v>112</v>
      </c>
      <c r="F14" s="50">
        <v>126</v>
      </c>
      <c r="G14" s="50">
        <v>116</v>
      </c>
      <c r="H14" s="50">
        <v>124</v>
      </c>
      <c r="I14" s="50">
        <v>120</v>
      </c>
      <c r="J14" s="50">
        <v>124</v>
      </c>
      <c r="K14" s="50">
        <v>124</v>
      </c>
      <c r="L14" s="50">
        <v>120</v>
      </c>
      <c r="M14" s="50"/>
      <c r="N14" s="50"/>
      <c r="O14" s="50"/>
      <c r="P14" s="49"/>
      <c r="Q14" s="50">
        <v>1084</v>
      </c>
      <c r="R14" s="5"/>
    </row>
    <row r="15" spans="1:18" ht="12.75" hidden="1" customHeight="1" outlineLevel="1" x14ac:dyDescent="0.2">
      <c r="A15" s="1"/>
      <c r="B15" s="1"/>
      <c r="C15" s="4" t="s">
        <v>106</v>
      </c>
      <c r="D15" s="51">
        <v>0.97457627118644063</v>
      </c>
      <c r="E15" s="51">
        <v>0.9821428571428571</v>
      </c>
      <c r="F15" s="51">
        <v>1</v>
      </c>
      <c r="G15" s="51">
        <v>0.98275862068965514</v>
      </c>
      <c r="H15" s="51">
        <v>0.99193548387096775</v>
      </c>
      <c r="I15" s="51">
        <v>0.96666666666666667</v>
      </c>
      <c r="J15" s="51">
        <v>0.99193548387096775</v>
      </c>
      <c r="K15" s="51">
        <v>0.95967741935483875</v>
      </c>
      <c r="L15" s="51">
        <v>0.97499999999999998</v>
      </c>
      <c r="M15" s="51"/>
      <c r="N15" s="51"/>
      <c r="O15" s="51"/>
      <c r="P15" s="49"/>
      <c r="Q15" s="51">
        <v>0.98062730627306272</v>
      </c>
      <c r="R15" s="5"/>
    </row>
    <row r="16" spans="1:18" ht="12.75" hidden="1" customHeight="1" outlineLevel="1" x14ac:dyDescent="0.2">
      <c r="A16" s="1"/>
      <c r="B16" s="1"/>
      <c r="C16" s="4" t="s">
        <v>107</v>
      </c>
      <c r="D16" s="51">
        <v>2.5423728813559324E-2</v>
      </c>
      <c r="E16" s="51">
        <v>1.7857142857142856E-2</v>
      </c>
      <c r="F16" s="51">
        <v>0</v>
      </c>
      <c r="G16" s="51">
        <v>1.7241379310344827E-2</v>
      </c>
      <c r="H16" s="51">
        <v>8.0645161290322578E-3</v>
      </c>
      <c r="I16" s="51">
        <v>3.3333333333333333E-2</v>
      </c>
      <c r="J16" s="51">
        <v>8.0645161290322578E-3</v>
      </c>
      <c r="K16" s="51">
        <v>4.0322580645161289E-2</v>
      </c>
      <c r="L16" s="51">
        <v>2.5000000000000001E-2</v>
      </c>
      <c r="M16" s="51"/>
      <c r="N16" s="51"/>
      <c r="O16" s="51"/>
      <c r="P16" s="49"/>
      <c r="Q16" s="51">
        <v>1.9372693726937271E-2</v>
      </c>
      <c r="R16" s="5"/>
    </row>
    <row r="17" spans="1:18" ht="12.75" hidden="1" customHeight="1" outlineLevel="1" x14ac:dyDescent="0.2">
      <c r="A17" s="1"/>
      <c r="B17" s="1"/>
      <c r="C17" s="4" t="s">
        <v>108</v>
      </c>
      <c r="D17" s="51">
        <v>1.6949152542372881E-2</v>
      </c>
      <c r="E17" s="51">
        <v>1.7857142857142856E-2</v>
      </c>
      <c r="F17" s="51">
        <v>0</v>
      </c>
      <c r="G17" s="51">
        <v>1.7241379310344827E-2</v>
      </c>
      <c r="H17" s="51">
        <v>8.0645161290322578E-3</v>
      </c>
      <c r="I17" s="51">
        <v>3.3333333333333333E-2</v>
      </c>
      <c r="J17" s="51">
        <v>8.0645161290322578E-3</v>
      </c>
      <c r="K17" s="51">
        <v>2.4193548387096774E-2</v>
      </c>
      <c r="L17" s="51">
        <v>1.6666666666666666E-2</v>
      </c>
      <c r="M17" s="51"/>
      <c r="N17" s="51"/>
      <c r="O17" s="51"/>
      <c r="P17" s="49"/>
      <c r="Q17" s="51">
        <v>1.5682656826568265E-2</v>
      </c>
      <c r="R17" s="5"/>
    </row>
    <row r="18" spans="1:18" collapsed="1" x14ac:dyDescent="0.2">
      <c r="A18" s="22" t="s">
        <v>124</v>
      </c>
      <c r="B18" s="22" t="s">
        <v>125</v>
      </c>
      <c r="C18" s="23" t="s">
        <v>105</v>
      </c>
      <c r="D18" s="48">
        <v>0.88888888888888884</v>
      </c>
      <c r="E18" s="48">
        <v>1</v>
      </c>
      <c r="F18" s="48">
        <v>0.95</v>
      </c>
      <c r="G18" s="48">
        <v>1</v>
      </c>
      <c r="H18" s="48">
        <v>1</v>
      </c>
      <c r="I18" s="48">
        <v>0.94444444444444442</v>
      </c>
      <c r="J18" s="48">
        <v>0.90909090909090906</v>
      </c>
      <c r="K18" s="48">
        <v>1</v>
      </c>
      <c r="L18" s="48">
        <v>1</v>
      </c>
      <c r="M18" s="48"/>
      <c r="N18" s="48"/>
      <c r="O18" s="48"/>
      <c r="P18" s="49"/>
      <c r="Q18" s="48">
        <v>0.96341463414634143</v>
      </c>
      <c r="R18" s="5"/>
    </row>
    <row r="19" spans="1:18" ht="12.75" hidden="1" customHeight="1" outlineLevel="1" x14ac:dyDescent="0.2">
      <c r="A19" s="1"/>
      <c r="B19" s="1"/>
      <c r="C19" s="4" t="s">
        <v>103</v>
      </c>
      <c r="D19" s="50">
        <v>18</v>
      </c>
      <c r="E19" s="50">
        <v>14</v>
      </c>
      <c r="F19" s="50">
        <v>20</v>
      </c>
      <c r="G19" s="50">
        <v>18</v>
      </c>
      <c r="H19" s="50">
        <v>18</v>
      </c>
      <c r="I19" s="50">
        <v>18</v>
      </c>
      <c r="J19" s="50">
        <v>22</v>
      </c>
      <c r="K19" s="50">
        <v>18</v>
      </c>
      <c r="L19" s="50">
        <v>18</v>
      </c>
      <c r="M19" s="50"/>
      <c r="N19" s="50"/>
      <c r="O19" s="50"/>
      <c r="P19" s="49"/>
      <c r="Q19" s="50">
        <v>164</v>
      </c>
      <c r="R19" s="5"/>
    </row>
    <row r="20" spans="1:18" ht="12.75" hidden="1" customHeight="1" outlineLevel="1" x14ac:dyDescent="0.2">
      <c r="A20" s="1"/>
      <c r="B20" s="1"/>
      <c r="C20" s="4" t="s">
        <v>106</v>
      </c>
      <c r="D20" s="51">
        <v>0.88888888888888884</v>
      </c>
      <c r="E20" s="51">
        <v>1</v>
      </c>
      <c r="F20" s="51">
        <v>0.95</v>
      </c>
      <c r="G20" s="51">
        <v>1</v>
      </c>
      <c r="H20" s="51">
        <v>1</v>
      </c>
      <c r="I20" s="51">
        <v>0.94444444444444442</v>
      </c>
      <c r="J20" s="51">
        <v>0.90909090909090906</v>
      </c>
      <c r="K20" s="51">
        <v>1</v>
      </c>
      <c r="L20" s="51">
        <v>1</v>
      </c>
      <c r="M20" s="51"/>
      <c r="N20" s="51"/>
      <c r="O20" s="51"/>
      <c r="P20" s="49"/>
      <c r="Q20" s="51">
        <v>0.96341463414634143</v>
      </c>
      <c r="R20" s="5"/>
    </row>
    <row r="21" spans="1:18" ht="12.75" hidden="1" customHeight="1" outlineLevel="1" x14ac:dyDescent="0.2">
      <c r="A21" s="1"/>
      <c r="B21" s="1"/>
      <c r="C21" s="4" t="s">
        <v>107</v>
      </c>
      <c r="D21" s="51">
        <v>0.1111111111111111</v>
      </c>
      <c r="E21" s="51">
        <v>0</v>
      </c>
      <c r="F21" s="51">
        <v>0.05</v>
      </c>
      <c r="G21" s="51">
        <v>0</v>
      </c>
      <c r="H21" s="51">
        <v>0</v>
      </c>
      <c r="I21" s="51">
        <v>5.5555555555555552E-2</v>
      </c>
      <c r="J21" s="51">
        <v>9.0909090909090912E-2</v>
      </c>
      <c r="K21" s="51">
        <v>0</v>
      </c>
      <c r="L21" s="51">
        <v>0</v>
      </c>
      <c r="M21" s="51"/>
      <c r="N21" s="51"/>
      <c r="O21" s="51"/>
      <c r="P21" s="49"/>
      <c r="Q21" s="51">
        <v>3.6585365853658534E-2</v>
      </c>
      <c r="R21" s="5"/>
    </row>
    <row r="22" spans="1:18" ht="12.75" hidden="1" customHeight="1" outlineLevel="1" x14ac:dyDescent="0.2">
      <c r="A22" s="1"/>
      <c r="B22" s="1"/>
      <c r="C22" s="4" t="s">
        <v>108</v>
      </c>
      <c r="D22" s="51">
        <v>0.1111111111111111</v>
      </c>
      <c r="E22" s="51">
        <v>0</v>
      </c>
      <c r="F22" s="51">
        <v>0.05</v>
      </c>
      <c r="G22" s="51">
        <v>0</v>
      </c>
      <c r="H22" s="51">
        <v>0</v>
      </c>
      <c r="I22" s="51">
        <v>5.5555555555555552E-2</v>
      </c>
      <c r="J22" s="51">
        <v>9.0909090909090912E-2</v>
      </c>
      <c r="K22" s="51">
        <v>0</v>
      </c>
      <c r="L22" s="51">
        <v>0</v>
      </c>
      <c r="M22" s="51"/>
      <c r="N22" s="51"/>
      <c r="O22" s="51"/>
      <c r="P22" s="49"/>
      <c r="Q22" s="51">
        <v>3.6585365853658534E-2</v>
      </c>
      <c r="R22" s="5"/>
    </row>
    <row r="23" spans="1:18" collapsed="1" x14ac:dyDescent="0.2">
      <c r="A23" s="22" t="s">
        <v>126</v>
      </c>
      <c r="B23" s="22" t="s">
        <v>127</v>
      </c>
      <c r="C23" s="23" t="s">
        <v>105</v>
      </c>
      <c r="D23" s="48">
        <v>1</v>
      </c>
      <c r="E23" s="48">
        <v>0.97916666666666663</v>
      </c>
      <c r="F23" s="48">
        <v>0.96296296296296302</v>
      </c>
      <c r="G23" s="48">
        <v>0.92</v>
      </c>
      <c r="H23" s="48">
        <v>0.96153846153846156</v>
      </c>
      <c r="I23" s="48">
        <v>0.98275862068965514</v>
      </c>
      <c r="J23" s="48">
        <v>0.94</v>
      </c>
      <c r="K23" s="48">
        <v>1</v>
      </c>
      <c r="L23" s="48">
        <v>1</v>
      </c>
      <c r="M23" s="48"/>
      <c r="N23" s="48"/>
      <c r="O23" s="48"/>
      <c r="P23" s="49"/>
      <c r="Q23" s="48">
        <v>0.97186147186147187</v>
      </c>
      <c r="R23" s="5"/>
    </row>
    <row r="24" spans="1:18" ht="12.75" hidden="1" customHeight="1" outlineLevel="1" x14ac:dyDescent="0.2">
      <c r="A24" s="1"/>
      <c r="B24" s="1"/>
      <c r="C24" s="4" t="s">
        <v>103</v>
      </c>
      <c r="D24" s="50">
        <v>48</v>
      </c>
      <c r="E24" s="50">
        <v>48</v>
      </c>
      <c r="F24" s="50">
        <v>54</v>
      </c>
      <c r="G24" s="50">
        <v>50</v>
      </c>
      <c r="H24" s="50">
        <v>52</v>
      </c>
      <c r="I24" s="50">
        <v>58</v>
      </c>
      <c r="J24" s="50">
        <v>50</v>
      </c>
      <c r="K24" s="50">
        <v>54</v>
      </c>
      <c r="L24" s="50">
        <v>48</v>
      </c>
      <c r="M24" s="50"/>
      <c r="N24" s="50"/>
      <c r="O24" s="50"/>
      <c r="P24" s="49"/>
      <c r="Q24" s="50">
        <v>462</v>
      </c>
      <c r="R24" s="5"/>
    </row>
    <row r="25" spans="1:18" ht="12.75" hidden="1" customHeight="1" outlineLevel="1" x14ac:dyDescent="0.2">
      <c r="A25" s="1"/>
      <c r="B25" s="1"/>
      <c r="C25" s="4" t="s">
        <v>106</v>
      </c>
      <c r="D25" s="51">
        <v>1</v>
      </c>
      <c r="E25" s="51">
        <v>0.97916666666666663</v>
      </c>
      <c r="F25" s="51">
        <v>0.96296296296296291</v>
      </c>
      <c r="G25" s="51">
        <v>0.92</v>
      </c>
      <c r="H25" s="51">
        <v>0.96153846153846156</v>
      </c>
      <c r="I25" s="51">
        <v>0.98275862068965514</v>
      </c>
      <c r="J25" s="51">
        <v>0.94</v>
      </c>
      <c r="K25" s="51">
        <v>0.98148148148148151</v>
      </c>
      <c r="L25" s="51">
        <v>0.97916666666666663</v>
      </c>
      <c r="M25" s="51"/>
      <c r="N25" s="51"/>
      <c r="O25" s="51"/>
      <c r="P25" s="49"/>
      <c r="Q25" s="51">
        <v>0.96753246753246758</v>
      </c>
      <c r="R25" s="5"/>
    </row>
    <row r="26" spans="1:18" ht="12.75" hidden="1" customHeight="1" outlineLevel="1" x14ac:dyDescent="0.2">
      <c r="A26" s="1"/>
      <c r="B26" s="1"/>
      <c r="C26" s="4" t="s">
        <v>107</v>
      </c>
      <c r="D26" s="51">
        <v>0</v>
      </c>
      <c r="E26" s="51">
        <v>2.0833333333333332E-2</v>
      </c>
      <c r="F26" s="51">
        <v>3.7037037037037035E-2</v>
      </c>
      <c r="G26" s="51">
        <v>0.08</v>
      </c>
      <c r="H26" s="51">
        <v>3.8461538461538464E-2</v>
      </c>
      <c r="I26" s="51">
        <v>1.7241379310344827E-2</v>
      </c>
      <c r="J26" s="51">
        <v>0.06</v>
      </c>
      <c r="K26" s="51">
        <v>1.8518518518518517E-2</v>
      </c>
      <c r="L26" s="51">
        <v>2.0833333333333332E-2</v>
      </c>
      <c r="M26" s="51"/>
      <c r="N26" s="51"/>
      <c r="O26" s="51"/>
      <c r="P26" s="49"/>
      <c r="Q26" s="51">
        <v>3.2467532467532464E-2</v>
      </c>
      <c r="R26" s="5"/>
    </row>
    <row r="27" spans="1:18" ht="12.75" hidden="1" customHeight="1" outlineLevel="1" x14ac:dyDescent="0.2">
      <c r="A27" s="1"/>
      <c r="B27" s="1"/>
      <c r="C27" s="4" t="s">
        <v>108</v>
      </c>
      <c r="D27" s="51">
        <v>0</v>
      </c>
      <c r="E27" s="51">
        <v>2.0833333333333332E-2</v>
      </c>
      <c r="F27" s="51">
        <v>3.7037037037037035E-2</v>
      </c>
      <c r="G27" s="51">
        <v>0.08</v>
      </c>
      <c r="H27" s="51">
        <v>3.8461538461538464E-2</v>
      </c>
      <c r="I27" s="51">
        <v>1.7241379310344827E-2</v>
      </c>
      <c r="J27" s="51">
        <v>0.06</v>
      </c>
      <c r="K27" s="51">
        <v>0</v>
      </c>
      <c r="L27" s="51">
        <v>0</v>
      </c>
      <c r="M27" s="51"/>
      <c r="N27" s="51"/>
      <c r="O27" s="51"/>
      <c r="P27" s="49"/>
      <c r="Q27" s="51">
        <v>2.813852813852814E-2</v>
      </c>
      <c r="R27" s="5"/>
    </row>
    <row r="28" spans="1:18" ht="12.75" customHeight="1" collapsed="1" x14ac:dyDescent="0.2">
      <c r="A28" s="56" t="s">
        <v>6</v>
      </c>
      <c r="B28" s="56"/>
      <c r="C28" s="18" t="s">
        <v>105</v>
      </c>
      <c r="D28" s="37">
        <v>0.96317724177893671</v>
      </c>
      <c r="E28" s="37">
        <v>0.99032738095238093</v>
      </c>
      <c r="F28" s="37">
        <v>0.97343304843304845</v>
      </c>
      <c r="G28" s="37">
        <v>0.97088196286472139</v>
      </c>
      <c r="H28" s="37">
        <v>0.98836848635235741</v>
      </c>
      <c r="I28" s="37">
        <v>0.96420817369093237</v>
      </c>
      <c r="J28" s="37">
        <v>0.94853784824046916</v>
      </c>
      <c r="K28" s="37">
        <v>0.99395161290322576</v>
      </c>
      <c r="L28" s="37">
        <v>0.99583333333333335</v>
      </c>
      <c r="M28" s="11"/>
      <c r="N28" s="11"/>
      <c r="O28" s="11"/>
      <c r="P28" s="49"/>
      <c r="Q28" s="52">
        <v>0.97566107415971803</v>
      </c>
    </row>
    <row r="29" spans="1:18" ht="12.75" hidden="1" customHeight="1" outlineLevel="1" x14ac:dyDescent="0.2">
      <c r="A29" s="1"/>
      <c r="B29" s="1"/>
      <c r="C29" s="4" t="s">
        <v>103</v>
      </c>
      <c r="D29" s="50">
        <v>236</v>
      </c>
      <c r="E29" s="50">
        <v>222</v>
      </c>
      <c r="F29" s="50">
        <v>252</v>
      </c>
      <c r="G29" s="50">
        <v>236</v>
      </c>
      <c r="H29" s="50">
        <v>244</v>
      </c>
      <c r="I29" s="50">
        <v>250</v>
      </c>
      <c r="J29" s="50">
        <v>260</v>
      </c>
      <c r="K29" s="50">
        <v>254</v>
      </c>
      <c r="L29" s="50">
        <v>228</v>
      </c>
      <c r="M29" s="50"/>
      <c r="N29" s="50"/>
      <c r="O29" s="50"/>
      <c r="P29" s="49"/>
      <c r="Q29" s="50">
        <v>2182</v>
      </c>
      <c r="R29" s="5"/>
    </row>
    <row r="30" spans="1:18" ht="12.75" hidden="1" customHeight="1" outlineLevel="1" x14ac:dyDescent="0.2">
      <c r="A30" s="1"/>
      <c r="B30" s="1"/>
      <c r="C30" s="4" t="s">
        <v>106</v>
      </c>
      <c r="D30" s="51">
        <v>0.94663552078806312</v>
      </c>
      <c r="E30" s="51">
        <v>0.98511904761904756</v>
      </c>
      <c r="F30" s="51">
        <v>0.97343304843304845</v>
      </c>
      <c r="G30" s="51">
        <v>0.97088196286472139</v>
      </c>
      <c r="H30" s="51">
        <v>0.98836848635235741</v>
      </c>
      <c r="I30" s="51">
        <v>0.96420817369093237</v>
      </c>
      <c r="J30" s="51">
        <v>0.94853784824046916</v>
      </c>
      <c r="K30" s="51">
        <v>0.98528972520908009</v>
      </c>
      <c r="L30" s="51">
        <v>0.98854166666666665</v>
      </c>
      <c r="M30" s="51"/>
      <c r="N30" s="51"/>
      <c r="O30" s="51"/>
      <c r="P30" s="49"/>
      <c r="Q30" s="51">
        <v>0.97153766978457812</v>
      </c>
      <c r="R30" s="5"/>
    </row>
    <row r="31" spans="1:18" ht="12.75" hidden="1" customHeight="1" outlineLevel="1" x14ac:dyDescent="0.2">
      <c r="A31" s="1"/>
      <c r="B31" s="1"/>
      <c r="C31" s="4" t="s">
        <v>107</v>
      </c>
      <c r="D31" s="51">
        <v>5.3364479211936836E-2</v>
      </c>
      <c r="E31" s="51">
        <v>1.488095238095238E-2</v>
      </c>
      <c r="F31" s="51">
        <v>2.6566951566951567E-2</v>
      </c>
      <c r="G31" s="51">
        <v>2.9118037135278517E-2</v>
      </c>
      <c r="H31" s="51">
        <v>1.163151364764268E-2</v>
      </c>
      <c r="I31" s="51">
        <v>3.5791826309067687E-2</v>
      </c>
      <c r="J31" s="51">
        <v>5.146215175953079E-2</v>
      </c>
      <c r="K31" s="51">
        <v>1.4710274790919952E-2</v>
      </c>
      <c r="L31" s="51">
        <v>1.1458333333333334E-2</v>
      </c>
      <c r="M31" s="51"/>
      <c r="N31" s="51"/>
      <c r="O31" s="51"/>
      <c r="P31" s="49"/>
      <c r="Q31" s="51">
        <v>2.84623302154219E-2</v>
      </c>
      <c r="R31" s="5"/>
    </row>
    <row r="32" spans="1:18" ht="12.75" hidden="1" customHeight="1" outlineLevel="1" x14ac:dyDescent="0.2">
      <c r="A32" s="1"/>
      <c r="B32" s="1"/>
      <c r="C32" s="4" t="s">
        <v>108</v>
      </c>
      <c r="D32" s="51">
        <v>3.6822758221063304E-2</v>
      </c>
      <c r="E32" s="51">
        <v>9.6726190476190479E-3</v>
      </c>
      <c r="F32" s="51">
        <v>2.6566951566951567E-2</v>
      </c>
      <c r="G32" s="51">
        <v>2.9118037135278517E-2</v>
      </c>
      <c r="H32" s="51">
        <v>1.163151364764268E-2</v>
      </c>
      <c r="I32" s="51">
        <v>3.5791826309067687E-2</v>
      </c>
      <c r="J32" s="51">
        <v>5.146215175953079E-2</v>
      </c>
      <c r="K32" s="51">
        <v>6.0483870967741934E-3</v>
      </c>
      <c r="L32" s="51">
        <v>4.1666666666666666E-3</v>
      </c>
      <c r="M32" s="51"/>
      <c r="N32" s="51"/>
      <c r="O32" s="51"/>
      <c r="P32" s="49"/>
      <c r="Q32" s="51">
        <v>2.4338925840281956E-2</v>
      </c>
      <c r="R32" s="5"/>
    </row>
    <row r="33" spans="1:3" collapsed="1" x14ac:dyDescent="0.2"/>
    <row r="34" spans="1:3" x14ac:dyDescent="0.2">
      <c r="A34" s="55" t="s">
        <v>86</v>
      </c>
      <c r="B34" s="55"/>
      <c r="C34" s="55"/>
    </row>
    <row r="35" spans="1:3" x14ac:dyDescent="0.2">
      <c r="A35" s="44" t="s">
        <v>102</v>
      </c>
    </row>
  </sheetData>
  <mergeCells count="6">
    <mergeCell ref="A34:C34"/>
    <mergeCell ref="A28:B28"/>
    <mergeCell ref="A1:C1"/>
    <mergeCell ref="A3:C3"/>
    <mergeCell ref="A5:C5"/>
    <mergeCell ref="A6:C6"/>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36"/>
  <sheetViews>
    <sheetView showGridLines="0" zoomScale="85" zoomScaleNormal="85" workbookViewId="0">
      <pane ySplit="4" topLeftCell="A5" activePane="bottomLeft" state="frozen"/>
      <selection activeCell="C8" sqref="C8"/>
      <selection pane="bottomLeft" activeCell="A5" sqref="A5"/>
    </sheetView>
  </sheetViews>
  <sheetFormatPr baseColWidth="10" defaultRowHeight="12.75" x14ac:dyDescent="0.2"/>
  <cols>
    <col min="1" max="1" width="26.7109375" customWidth="1"/>
    <col min="2" max="10" width="10.7109375" customWidth="1"/>
    <col min="11" max="13" width="10.7109375" hidden="1" customWidth="1"/>
    <col min="15" max="23" width="11.42578125" hidden="1" customWidth="1"/>
    <col min="24" max="24" width="26.85546875" customWidth="1"/>
    <col min="25" max="25" width="13.7109375" customWidth="1"/>
    <col min="26" max="26" width="16" customWidth="1"/>
  </cols>
  <sheetData>
    <row r="1" spans="1:26" ht="15.75" x14ac:dyDescent="0.25">
      <c r="A1" s="57" t="str">
        <f>Operación!A1</f>
        <v>ESTADÍSTICA POR EMPRESA / AIR CARRIER STATISTICS</v>
      </c>
      <c r="B1" s="57"/>
      <c r="C1" s="57"/>
      <c r="D1" s="57"/>
      <c r="E1" s="57"/>
      <c r="F1" s="57"/>
      <c r="G1" s="57"/>
    </row>
    <row r="2" spans="1:26" x14ac:dyDescent="0.2">
      <c r="A2" s="61" t="str">
        <f>Operación!A2</f>
        <v>ÍNDICE DE PUNTUALIDAD/ PUNCTUALITY INDEX</v>
      </c>
      <c r="B2" s="61"/>
      <c r="C2" s="61"/>
      <c r="D2" s="61"/>
      <c r="E2" s="61"/>
      <c r="F2" s="61"/>
      <c r="G2" s="61"/>
    </row>
    <row r="3" spans="1:26" ht="15" x14ac:dyDescent="0.25">
      <c r="A3" s="58" t="str">
        <f>Operación!A3</f>
        <v>AEROPUERTO DE CIUDAD OBREGON</v>
      </c>
      <c r="B3" s="58"/>
      <c r="C3" s="58"/>
      <c r="D3" s="58"/>
      <c r="E3" s="58"/>
      <c r="F3" s="58"/>
      <c r="G3" s="58"/>
    </row>
    <row r="5" spans="1:26" ht="38.25" x14ac:dyDescent="0.2">
      <c r="A5" s="9" t="s">
        <v>109</v>
      </c>
      <c r="B5" s="8" t="s">
        <v>74</v>
      </c>
      <c r="C5" s="8" t="s">
        <v>75</v>
      </c>
      <c r="D5" s="8" t="s">
        <v>76</v>
      </c>
      <c r="E5" s="8" t="s">
        <v>77</v>
      </c>
      <c r="F5" s="8" t="s">
        <v>78</v>
      </c>
      <c r="G5" s="8" t="s">
        <v>79</v>
      </c>
      <c r="H5" s="8" t="s">
        <v>80</v>
      </c>
      <c r="I5" s="8" t="s">
        <v>81</v>
      </c>
      <c r="J5" s="8" t="s">
        <v>82</v>
      </c>
      <c r="K5" s="8" t="s">
        <v>83</v>
      </c>
      <c r="L5" s="8" t="s">
        <v>84</v>
      </c>
      <c r="M5" s="8" t="s">
        <v>85</v>
      </c>
      <c r="X5" s="21" t="s">
        <v>4</v>
      </c>
      <c r="Y5" s="26" t="s">
        <v>119</v>
      </c>
      <c r="Z5" s="26" t="s">
        <v>111</v>
      </c>
    </row>
    <row r="6" spans="1:26" x14ac:dyDescent="0.2">
      <c r="A6" s="6" t="s">
        <v>3</v>
      </c>
      <c r="B6" s="10">
        <f>Operación!D28</f>
        <v>0.96317724177893671</v>
      </c>
      <c r="C6" s="10">
        <f>Operación!E28</f>
        <v>0.99032738095238093</v>
      </c>
      <c r="D6" s="10">
        <f>Operación!F28</f>
        <v>0.97343304843304845</v>
      </c>
      <c r="E6" s="10">
        <f>Operación!G28</f>
        <v>0.97088196286472139</v>
      </c>
      <c r="F6" s="10">
        <f>Operación!H28</f>
        <v>0.98836848635235741</v>
      </c>
      <c r="G6" s="10">
        <f>Operación!I28</f>
        <v>0.96420817369093237</v>
      </c>
      <c r="H6" s="10">
        <f>Operación!J28</f>
        <v>0.94853784824046916</v>
      </c>
      <c r="I6" s="10">
        <f>Operación!K28</f>
        <v>0.99395161290322576</v>
      </c>
      <c r="J6" s="10">
        <f>Operación!L28</f>
        <v>0.99583333333333335</v>
      </c>
      <c r="K6" s="10">
        <f>Operación!M28</f>
        <v>0</v>
      </c>
      <c r="L6" s="10">
        <f>Operación!N28</f>
        <v>0</v>
      </c>
      <c r="M6" s="10">
        <f>Operación!O28</f>
        <v>0</v>
      </c>
      <c r="N6" s="47"/>
      <c r="X6" s="27" t="s">
        <v>128</v>
      </c>
      <c r="Y6" s="10">
        <f>Operación!$Q$8</f>
        <v>0.98305084745762716</v>
      </c>
      <c r="Z6" s="10">
        <f>Operación!$Q$10</f>
        <v>0.97457627118644063</v>
      </c>
    </row>
    <row r="7" spans="1:26" x14ac:dyDescent="0.2">
      <c r="N7" s="47"/>
      <c r="X7" s="27" t="s">
        <v>129</v>
      </c>
      <c r="Y7" s="10">
        <f>Operación!$Q$13</f>
        <v>0.98431734317343178</v>
      </c>
      <c r="Z7" s="10">
        <f>Operación!$Q$15</f>
        <v>0.98062730627306272</v>
      </c>
    </row>
    <row r="8" spans="1:26" x14ac:dyDescent="0.2">
      <c r="N8" s="47"/>
      <c r="X8" s="27" t="s">
        <v>130</v>
      </c>
      <c r="Y8" s="10">
        <f>Operación!$Q$18</f>
        <v>0.96341463414634143</v>
      </c>
      <c r="Z8" s="10">
        <f>Operación!$Q$20</f>
        <v>0.96341463414634143</v>
      </c>
    </row>
    <row r="9" spans="1:26" x14ac:dyDescent="0.2">
      <c r="N9" s="47"/>
      <c r="X9" s="27" t="s">
        <v>131</v>
      </c>
      <c r="Y9" s="10">
        <f>Operación!$Q$23</f>
        <v>0.97186147186147187</v>
      </c>
      <c r="Z9" s="10">
        <f>Operación!$Q$25</f>
        <v>0.96753246753246758</v>
      </c>
    </row>
    <row r="35" spans="1:13" ht="25.5" x14ac:dyDescent="0.2">
      <c r="A35" s="9" t="s">
        <v>110</v>
      </c>
      <c r="B35" s="8" t="s">
        <v>74</v>
      </c>
      <c r="C35" s="8" t="s">
        <v>75</v>
      </c>
      <c r="D35" s="8" t="s">
        <v>76</v>
      </c>
      <c r="E35" s="8" t="s">
        <v>77</v>
      </c>
      <c r="F35" s="8" t="s">
        <v>78</v>
      </c>
      <c r="G35" s="8" t="s">
        <v>79</v>
      </c>
      <c r="H35" s="8" t="s">
        <v>80</v>
      </c>
      <c r="I35" s="8" t="s">
        <v>81</v>
      </c>
      <c r="J35" s="8" t="s">
        <v>82</v>
      </c>
      <c r="K35" s="8" t="s">
        <v>83</v>
      </c>
      <c r="L35" s="8" t="s">
        <v>84</v>
      </c>
      <c r="M35" s="8" t="s">
        <v>85</v>
      </c>
    </row>
    <row r="36" spans="1:13" x14ac:dyDescent="0.2">
      <c r="A36" s="6" t="s">
        <v>3</v>
      </c>
      <c r="B36" s="10">
        <f>Operación!D30</f>
        <v>0.94663552078806312</v>
      </c>
      <c r="C36" s="10">
        <f>Operación!E30</f>
        <v>0.98511904761904756</v>
      </c>
      <c r="D36" s="10">
        <f>Operación!F30</f>
        <v>0.97343304843304845</v>
      </c>
      <c r="E36" s="10">
        <f>Operación!G30</f>
        <v>0.97088196286472139</v>
      </c>
      <c r="F36" s="10">
        <f>Operación!H30</f>
        <v>0.98836848635235741</v>
      </c>
      <c r="G36" s="10">
        <f>Operación!I30</f>
        <v>0.96420817369093237</v>
      </c>
      <c r="H36" s="10">
        <f>Operación!J30</f>
        <v>0.94853784824046916</v>
      </c>
      <c r="I36" s="10">
        <f>Operación!K30</f>
        <v>0.98528972520908009</v>
      </c>
      <c r="J36" s="10">
        <f>Operación!L30</f>
        <v>0.98854166666666665</v>
      </c>
      <c r="K36" s="7">
        <f>Operación!M30</f>
        <v>0</v>
      </c>
      <c r="L36" s="7">
        <f>Operación!N30</f>
        <v>0</v>
      </c>
      <c r="M36" s="7">
        <f>Operación!O30</f>
        <v>0</v>
      </c>
    </row>
  </sheetData>
  <mergeCells count="3">
    <mergeCell ref="A1:G1"/>
    <mergeCell ref="A2:G2"/>
    <mergeCell ref="A3:G3"/>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3:C10"/>
  <sheetViews>
    <sheetView showGridLines="0" zoomScale="85" zoomScaleNormal="85" workbookViewId="0"/>
  </sheetViews>
  <sheetFormatPr baseColWidth="10" defaultRowHeight="15" x14ac:dyDescent="0.25"/>
  <cols>
    <col min="1" max="1" width="11.42578125" customWidth="1"/>
    <col min="2" max="2" width="37.85546875" bestFit="1" customWidth="1"/>
    <col min="3" max="3" width="13.5703125" bestFit="1" customWidth="1"/>
    <col min="4" max="14" width="9.7109375" style="19" customWidth="1"/>
    <col min="15" max="16384" width="11.42578125" style="19"/>
  </cols>
  <sheetData>
    <row r="3" spans="2:3" x14ac:dyDescent="0.25">
      <c r="B3" s="29" t="s">
        <v>103</v>
      </c>
      <c r="C3" s="30">
        <v>2182</v>
      </c>
    </row>
    <row r="4" spans="2:3" x14ac:dyDescent="0.25">
      <c r="B4" s="29" t="s">
        <v>104</v>
      </c>
      <c r="C4" s="30">
        <v>2128</v>
      </c>
    </row>
    <row r="5" spans="2:3" x14ac:dyDescent="0.25">
      <c r="B5" s="28" t="s">
        <v>112</v>
      </c>
      <c r="C5" s="31">
        <v>44</v>
      </c>
    </row>
    <row r="6" spans="2:3" x14ac:dyDescent="0.25">
      <c r="B6" s="28" t="s">
        <v>113</v>
      </c>
      <c r="C6" s="31">
        <v>10</v>
      </c>
    </row>
    <row r="7" spans="2:3" x14ac:dyDescent="0.25">
      <c r="B7" s="20" t="s">
        <v>114</v>
      </c>
      <c r="C7" s="32">
        <v>0</v>
      </c>
    </row>
    <row r="8" spans="2:3" x14ac:dyDescent="0.25">
      <c r="B8" s="20" t="s">
        <v>115</v>
      </c>
      <c r="C8" s="32">
        <v>0</v>
      </c>
    </row>
    <row r="9" spans="2:3" x14ac:dyDescent="0.25">
      <c r="B9" s="20" t="s">
        <v>88</v>
      </c>
      <c r="C9" s="32">
        <v>6</v>
      </c>
    </row>
    <row r="10" spans="2:3" x14ac:dyDescent="0.25">
      <c r="B10" s="45" t="s">
        <v>116</v>
      </c>
      <c r="C10" s="32">
        <v>4</v>
      </c>
    </row>
  </sheetData>
  <pageMargins left="0.7" right="0.7" top="0.75" bottom="0.75" header="0.3" footer="0.3"/>
  <pageSetup orientation="portrait" verticalDpi="4294967295"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28"/>
  <sheetViews>
    <sheetView showGridLines="0" zoomScale="85" zoomScaleNormal="85" workbookViewId="0">
      <pane xSplit="1" ySplit="4" topLeftCell="B5" activePane="bottomRight" state="frozen"/>
      <selection activeCell="C8" sqref="C8"/>
      <selection pane="topRight" activeCell="C8" sqref="C8"/>
      <selection pane="bottomLeft" activeCell="C8" sqref="C8"/>
      <selection pane="bottomRight" activeCell="B5" sqref="B5"/>
    </sheetView>
  </sheetViews>
  <sheetFormatPr baseColWidth="10" defaultRowHeight="15" x14ac:dyDescent="0.25"/>
  <cols>
    <col min="1" max="1" width="37.5703125" style="33" bestFit="1" customWidth="1"/>
    <col min="2" max="13" width="9.7109375" style="33" customWidth="1"/>
    <col min="14" max="16384" width="11.42578125" style="33"/>
  </cols>
  <sheetData>
    <row r="1" spans="1:13" x14ac:dyDescent="0.25">
      <c r="A1" s="53" t="s">
        <v>51</v>
      </c>
      <c r="B1" s="33" t="s">
        <v>52</v>
      </c>
    </row>
    <row r="2" spans="1:13" x14ac:dyDescent="0.25">
      <c r="A2" s="53" t="s">
        <v>4</v>
      </c>
      <c r="B2" s="33" t="s">
        <v>52</v>
      </c>
    </row>
    <row r="4" spans="1:13" ht="30" x14ac:dyDescent="0.25">
      <c r="A4" s="54" t="s">
        <v>53</v>
      </c>
      <c r="B4" s="34" t="s">
        <v>54</v>
      </c>
      <c r="C4" s="34" t="s">
        <v>55</v>
      </c>
      <c r="D4" s="34" t="s">
        <v>56</v>
      </c>
      <c r="E4" s="34" t="s">
        <v>57</v>
      </c>
      <c r="F4" s="34" t="s">
        <v>58</v>
      </c>
      <c r="G4" s="34" t="s">
        <v>59</v>
      </c>
      <c r="H4" s="34" t="s">
        <v>60</v>
      </c>
      <c r="I4" s="34" t="s">
        <v>99</v>
      </c>
      <c r="J4" s="34" t="s">
        <v>61</v>
      </c>
      <c r="K4" s="34" t="s">
        <v>62</v>
      </c>
      <c r="L4" s="34" t="s">
        <v>63</v>
      </c>
      <c r="M4" s="34" t="s">
        <v>100</v>
      </c>
    </row>
    <row r="5" spans="1:13" x14ac:dyDescent="0.25">
      <c r="A5" s="38" t="s">
        <v>64</v>
      </c>
      <c r="B5" s="39">
        <v>5</v>
      </c>
      <c r="C5" s="39">
        <v>3</v>
      </c>
      <c r="D5" s="39">
        <v>4</v>
      </c>
      <c r="E5" s="39">
        <v>7</v>
      </c>
      <c r="F5" s="39">
        <v>3</v>
      </c>
      <c r="G5" s="39">
        <v>8</v>
      </c>
      <c r="H5" s="39">
        <v>9</v>
      </c>
      <c r="I5" s="39">
        <v>3</v>
      </c>
      <c r="J5" s="39">
        <v>2</v>
      </c>
      <c r="K5" s="39">
        <v>0</v>
      </c>
      <c r="L5" s="39">
        <v>0</v>
      </c>
      <c r="M5" s="39">
        <v>0</v>
      </c>
    </row>
    <row r="6" spans="1:13" x14ac:dyDescent="0.25">
      <c r="A6" s="40" t="s">
        <v>90</v>
      </c>
      <c r="B6" s="39">
        <v>0</v>
      </c>
      <c r="C6" s="39">
        <v>0</v>
      </c>
      <c r="D6" s="39">
        <v>0</v>
      </c>
      <c r="E6" s="39">
        <v>0</v>
      </c>
      <c r="F6" s="39">
        <v>0</v>
      </c>
      <c r="G6" s="39">
        <v>0</v>
      </c>
      <c r="H6" s="39">
        <v>0</v>
      </c>
      <c r="I6" s="39">
        <v>0</v>
      </c>
      <c r="J6" s="39">
        <v>0</v>
      </c>
      <c r="K6" s="39">
        <v>0</v>
      </c>
      <c r="L6" s="39">
        <v>0</v>
      </c>
      <c r="M6" s="39">
        <v>0</v>
      </c>
    </row>
    <row r="7" spans="1:13" x14ac:dyDescent="0.25">
      <c r="A7" s="40" t="s">
        <v>92</v>
      </c>
      <c r="B7" s="39">
        <v>0</v>
      </c>
      <c r="C7" s="39">
        <v>0</v>
      </c>
      <c r="D7" s="39">
        <v>0</v>
      </c>
      <c r="E7" s="39">
        <v>0</v>
      </c>
      <c r="F7" s="39">
        <v>0</v>
      </c>
      <c r="G7" s="39">
        <v>0</v>
      </c>
      <c r="H7" s="39">
        <v>0</v>
      </c>
      <c r="I7" s="39">
        <v>0</v>
      </c>
      <c r="J7" s="39">
        <v>0</v>
      </c>
      <c r="K7" s="39">
        <v>0</v>
      </c>
      <c r="L7" s="39">
        <v>0</v>
      </c>
      <c r="M7" s="39">
        <v>0</v>
      </c>
    </row>
    <row r="8" spans="1:13" x14ac:dyDescent="0.25">
      <c r="A8" s="40" t="s">
        <v>93</v>
      </c>
      <c r="B8" s="39">
        <v>0</v>
      </c>
      <c r="C8" s="39">
        <v>0</v>
      </c>
      <c r="D8" s="39">
        <v>0</v>
      </c>
      <c r="E8" s="39">
        <v>0</v>
      </c>
      <c r="F8" s="39">
        <v>0</v>
      </c>
      <c r="G8" s="39">
        <v>0</v>
      </c>
      <c r="H8" s="39">
        <v>0</v>
      </c>
      <c r="I8" s="39">
        <v>0</v>
      </c>
      <c r="J8" s="39">
        <v>0</v>
      </c>
      <c r="K8" s="39">
        <v>0</v>
      </c>
      <c r="L8" s="39">
        <v>0</v>
      </c>
      <c r="M8" s="39">
        <v>0</v>
      </c>
    </row>
    <row r="9" spans="1:13" x14ac:dyDescent="0.25">
      <c r="A9" s="40" t="s">
        <v>95</v>
      </c>
      <c r="B9" s="39">
        <v>0</v>
      </c>
      <c r="C9" s="39">
        <v>0</v>
      </c>
      <c r="D9" s="39">
        <v>0</v>
      </c>
      <c r="E9" s="39">
        <v>0</v>
      </c>
      <c r="F9" s="39">
        <v>0</v>
      </c>
      <c r="G9" s="39">
        <v>0</v>
      </c>
      <c r="H9" s="39">
        <v>0</v>
      </c>
      <c r="I9" s="39">
        <v>0</v>
      </c>
      <c r="J9" s="39">
        <v>0</v>
      </c>
      <c r="K9" s="39">
        <v>0</v>
      </c>
      <c r="L9" s="39">
        <v>0</v>
      </c>
      <c r="M9" s="39">
        <v>0</v>
      </c>
    </row>
    <row r="10" spans="1:13" x14ac:dyDescent="0.25">
      <c r="A10" s="40" t="s">
        <v>65</v>
      </c>
      <c r="B10" s="39">
        <v>0</v>
      </c>
      <c r="C10" s="39">
        <v>0</v>
      </c>
      <c r="D10" s="39">
        <v>0</v>
      </c>
      <c r="E10" s="39">
        <v>1</v>
      </c>
      <c r="F10" s="39">
        <v>0</v>
      </c>
      <c r="G10" s="39">
        <v>0</v>
      </c>
      <c r="H10" s="39">
        <v>0</v>
      </c>
      <c r="I10" s="39">
        <v>0</v>
      </c>
      <c r="J10" s="39">
        <v>1</v>
      </c>
      <c r="K10" s="39">
        <v>0</v>
      </c>
      <c r="L10" s="39">
        <v>0</v>
      </c>
      <c r="M10" s="39">
        <v>0</v>
      </c>
    </row>
    <row r="11" spans="1:13" x14ac:dyDescent="0.25">
      <c r="A11" s="40" t="s">
        <v>67</v>
      </c>
      <c r="B11" s="39">
        <v>2</v>
      </c>
      <c r="C11" s="39">
        <v>0</v>
      </c>
      <c r="D11" s="39">
        <v>3</v>
      </c>
      <c r="E11" s="39">
        <v>0</v>
      </c>
      <c r="F11" s="39">
        <v>0</v>
      </c>
      <c r="G11" s="39">
        <v>0</v>
      </c>
      <c r="H11" s="39">
        <v>9</v>
      </c>
      <c r="I11" s="39">
        <v>2</v>
      </c>
      <c r="J11" s="39">
        <v>1</v>
      </c>
      <c r="K11" s="39">
        <v>0</v>
      </c>
      <c r="L11" s="39">
        <v>0</v>
      </c>
      <c r="M11" s="39">
        <v>0</v>
      </c>
    </row>
    <row r="12" spans="1:13" x14ac:dyDescent="0.25">
      <c r="A12" s="40" t="s">
        <v>69</v>
      </c>
      <c r="B12" s="39">
        <v>0</v>
      </c>
      <c r="C12" s="39">
        <v>0</v>
      </c>
      <c r="D12" s="39">
        <v>0</v>
      </c>
      <c r="E12" s="39">
        <v>0</v>
      </c>
      <c r="F12" s="39">
        <v>0</v>
      </c>
      <c r="G12" s="39">
        <v>0</v>
      </c>
      <c r="H12" s="39">
        <v>0</v>
      </c>
      <c r="I12" s="39">
        <v>0</v>
      </c>
      <c r="J12" s="39">
        <v>0</v>
      </c>
      <c r="K12" s="39">
        <v>0</v>
      </c>
      <c r="L12" s="39">
        <v>0</v>
      </c>
      <c r="M12" s="39">
        <v>0</v>
      </c>
    </row>
    <row r="13" spans="1:13" x14ac:dyDescent="0.25">
      <c r="A13" s="40" t="s">
        <v>98</v>
      </c>
      <c r="B13" s="39">
        <v>2</v>
      </c>
      <c r="C13" s="39">
        <v>2</v>
      </c>
      <c r="D13" s="39">
        <v>1</v>
      </c>
      <c r="E13" s="39">
        <v>6</v>
      </c>
      <c r="F13" s="39">
        <v>3</v>
      </c>
      <c r="G13" s="39">
        <v>8</v>
      </c>
      <c r="H13" s="39">
        <v>0</v>
      </c>
      <c r="I13" s="39">
        <v>0</v>
      </c>
      <c r="J13" s="39">
        <v>0</v>
      </c>
      <c r="K13" s="39">
        <v>0</v>
      </c>
      <c r="L13" s="39">
        <v>0</v>
      </c>
      <c r="M13" s="39">
        <v>0</v>
      </c>
    </row>
    <row r="14" spans="1:13" x14ac:dyDescent="0.25">
      <c r="A14" s="40" t="s">
        <v>68</v>
      </c>
      <c r="B14" s="39">
        <v>0</v>
      </c>
      <c r="C14" s="39">
        <v>0</v>
      </c>
      <c r="D14" s="39">
        <v>0</v>
      </c>
      <c r="E14" s="39">
        <v>0</v>
      </c>
      <c r="F14" s="39">
        <v>0</v>
      </c>
      <c r="G14" s="39">
        <v>0</v>
      </c>
      <c r="H14" s="39">
        <v>0</v>
      </c>
      <c r="I14" s="39">
        <v>0</v>
      </c>
      <c r="J14" s="39">
        <v>0</v>
      </c>
      <c r="K14" s="39">
        <v>0</v>
      </c>
      <c r="L14" s="39">
        <v>0</v>
      </c>
      <c r="M14" s="39">
        <v>0</v>
      </c>
    </row>
    <row r="15" spans="1:13" x14ac:dyDescent="0.25">
      <c r="A15" s="40" t="s">
        <v>66</v>
      </c>
      <c r="B15" s="39">
        <v>1</v>
      </c>
      <c r="C15" s="39">
        <v>1</v>
      </c>
      <c r="D15" s="39">
        <v>0</v>
      </c>
      <c r="E15" s="39">
        <v>0</v>
      </c>
      <c r="F15" s="39">
        <v>0</v>
      </c>
      <c r="G15" s="39">
        <v>0</v>
      </c>
      <c r="H15" s="39">
        <v>0</v>
      </c>
      <c r="I15" s="39">
        <v>1</v>
      </c>
      <c r="J15" s="39">
        <v>0</v>
      </c>
      <c r="K15" s="39">
        <v>0</v>
      </c>
      <c r="L15" s="39">
        <v>0</v>
      </c>
      <c r="M15" s="39">
        <v>0</v>
      </c>
    </row>
    <row r="16" spans="1:13" x14ac:dyDescent="0.25">
      <c r="A16" s="41" t="s">
        <v>48</v>
      </c>
      <c r="B16" s="42">
        <v>4</v>
      </c>
      <c r="C16" s="42">
        <v>1</v>
      </c>
      <c r="D16" s="42">
        <v>0</v>
      </c>
      <c r="E16" s="42">
        <v>0</v>
      </c>
      <c r="F16" s="42">
        <v>0</v>
      </c>
      <c r="G16" s="42">
        <v>0</v>
      </c>
      <c r="H16" s="42">
        <v>0</v>
      </c>
      <c r="I16" s="42">
        <v>3</v>
      </c>
      <c r="J16" s="42">
        <v>2</v>
      </c>
      <c r="K16" s="42">
        <v>0</v>
      </c>
      <c r="L16" s="42">
        <v>0</v>
      </c>
      <c r="M16" s="42">
        <v>0</v>
      </c>
    </row>
    <row r="17" spans="1:13" x14ac:dyDescent="0.25">
      <c r="A17" s="43" t="s">
        <v>89</v>
      </c>
      <c r="B17" s="42">
        <v>0</v>
      </c>
      <c r="C17" s="42">
        <v>0</v>
      </c>
      <c r="D17" s="42">
        <v>0</v>
      </c>
      <c r="E17" s="42">
        <v>0</v>
      </c>
      <c r="F17" s="42">
        <v>0</v>
      </c>
      <c r="G17" s="42">
        <v>0</v>
      </c>
      <c r="H17" s="42">
        <v>0</v>
      </c>
      <c r="I17" s="42">
        <v>0</v>
      </c>
      <c r="J17" s="42">
        <v>0</v>
      </c>
      <c r="K17" s="42">
        <v>0</v>
      </c>
      <c r="L17" s="42">
        <v>0</v>
      </c>
      <c r="M17" s="42">
        <v>0</v>
      </c>
    </row>
    <row r="18" spans="1:13" x14ac:dyDescent="0.25">
      <c r="A18" s="43" t="s">
        <v>71</v>
      </c>
      <c r="B18" s="42">
        <v>0</v>
      </c>
      <c r="C18" s="42">
        <v>0</v>
      </c>
      <c r="D18" s="42">
        <v>0</v>
      </c>
      <c r="E18" s="42">
        <v>0</v>
      </c>
      <c r="F18" s="42">
        <v>0</v>
      </c>
      <c r="G18" s="42">
        <v>0</v>
      </c>
      <c r="H18" s="42">
        <v>0</v>
      </c>
      <c r="I18" s="42">
        <v>0</v>
      </c>
      <c r="J18" s="42">
        <v>0</v>
      </c>
      <c r="K18" s="42">
        <v>0</v>
      </c>
      <c r="L18" s="42">
        <v>0</v>
      </c>
      <c r="M18" s="42">
        <v>0</v>
      </c>
    </row>
    <row r="19" spans="1:13" x14ac:dyDescent="0.25">
      <c r="A19" s="43" t="s">
        <v>49</v>
      </c>
      <c r="B19" s="42">
        <v>0</v>
      </c>
      <c r="C19" s="42">
        <v>0</v>
      </c>
      <c r="D19" s="42">
        <v>0</v>
      </c>
      <c r="E19" s="42">
        <v>0</v>
      </c>
      <c r="F19" s="42">
        <v>0</v>
      </c>
      <c r="G19" s="42">
        <v>0</v>
      </c>
      <c r="H19" s="42">
        <v>0</v>
      </c>
      <c r="I19" s="42">
        <v>0</v>
      </c>
      <c r="J19" s="42">
        <v>0</v>
      </c>
      <c r="K19" s="42">
        <v>0</v>
      </c>
      <c r="L19" s="42">
        <v>0</v>
      </c>
      <c r="M19" s="42">
        <v>0</v>
      </c>
    </row>
    <row r="20" spans="1:13" x14ac:dyDescent="0.25">
      <c r="A20" s="43" t="s">
        <v>91</v>
      </c>
      <c r="B20" s="42">
        <v>0</v>
      </c>
      <c r="C20" s="42">
        <v>0</v>
      </c>
      <c r="D20" s="42">
        <v>0</v>
      </c>
      <c r="E20" s="42">
        <v>0</v>
      </c>
      <c r="F20" s="42">
        <v>0</v>
      </c>
      <c r="G20" s="42">
        <v>0</v>
      </c>
      <c r="H20" s="42">
        <v>0</v>
      </c>
      <c r="I20" s="42">
        <v>0</v>
      </c>
      <c r="J20" s="42">
        <v>0</v>
      </c>
      <c r="K20" s="42">
        <v>0</v>
      </c>
      <c r="L20" s="42">
        <v>0</v>
      </c>
      <c r="M20" s="42">
        <v>0</v>
      </c>
    </row>
    <row r="21" spans="1:13" x14ac:dyDescent="0.25">
      <c r="A21" s="43" t="s">
        <v>70</v>
      </c>
      <c r="B21" s="42">
        <v>0</v>
      </c>
      <c r="C21" s="42">
        <v>1</v>
      </c>
      <c r="D21" s="42">
        <v>0</v>
      </c>
      <c r="E21" s="42">
        <v>0</v>
      </c>
      <c r="F21" s="42">
        <v>0</v>
      </c>
      <c r="G21" s="42">
        <v>0</v>
      </c>
      <c r="H21" s="42">
        <v>0</v>
      </c>
      <c r="I21" s="42">
        <v>0</v>
      </c>
      <c r="J21" s="42">
        <v>0</v>
      </c>
      <c r="K21" s="42">
        <v>0</v>
      </c>
      <c r="L21" s="42">
        <v>0</v>
      </c>
      <c r="M21" s="42">
        <v>0</v>
      </c>
    </row>
    <row r="22" spans="1:13" x14ac:dyDescent="0.25">
      <c r="A22" s="43" t="s">
        <v>94</v>
      </c>
      <c r="B22" s="42">
        <v>0</v>
      </c>
      <c r="C22" s="42">
        <v>0</v>
      </c>
      <c r="D22" s="42">
        <v>0</v>
      </c>
      <c r="E22" s="42">
        <v>0</v>
      </c>
      <c r="F22" s="42">
        <v>0</v>
      </c>
      <c r="G22" s="42">
        <v>0</v>
      </c>
      <c r="H22" s="42">
        <v>0</v>
      </c>
      <c r="I22" s="42">
        <v>0</v>
      </c>
      <c r="J22" s="42">
        <v>0</v>
      </c>
      <c r="K22" s="42">
        <v>0</v>
      </c>
      <c r="L22" s="42">
        <v>0</v>
      </c>
      <c r="M22" s="42">
        <v>0</v>
      </c>
    </row>
    <row r="23" spans="1:13" x14ac:dyDescent="0.25">
      <c r="A23" s="43" t="s">
        <v>72</v>
      </c>
      <c r="B23" s="42">
        <v>3</v>
      </c>
      <c r="C23" s="42">
        <v>0</v>
      </c>
      <c r="D23" s="42">
        <v>0</v>
      </c>
      <c r="E23" s="42">
        <v>0</v>
      </c>
      <c r="F23" s="42">
        <v>0</v>
      </c>
      <c r="G23" s="42">
        <v>0</v>
      </c>
      <c r="H23" s="42">
        <v>0</v>
      </c>
      <c r="I23" s="42">
        <v>0</v>
      </c>
      <c r="J23" s="42">
        <v>0</v>
      </c>
      <c r="K23" s="42">
        <v>0</v>
      </c>
      <c r="L23" s="42">
        <v>0</v>
      </c>
      <c r="M23" s="42">
        <v>0</v>
      </c>
    </row>
    <row r="24" spans="1:13" x14ac:dyDescent="0.25">
      <c r="A24" s="43" t="s">
        <v>50</v>
      </c>
      <c r="B24" s="42">
        <v>1</v>
      </c>
      <c r="C24" s="42">
        <v>0</v>
      </c>
      <c r="D24" s="42">
        <v>0</v>
      </c>
      <c r="E24" s="42">
        <v>0</v>
      </c>
      <c r="F24" s="42">
        <v>0</v>
      </c>
      <c r="G24" s="42">
        <v>0</v>
      </c>
      <c r="H24" s="42">
        <v>0</v>
      </c>
      <c r="I24" s="42">
        <v>3</v>
      </c>
      <c r="J24" s="42">
        <v>2</v>
      </c>
      <c r="K24" s="42">
        <v>0</v>
      </c>
      <c r="L24" s="42">
        <v>0</v>
      </c>
      <c r="M24" s="42">
        <v>0</v>
      </c>
    </row>
    <row r="25" spans="1:13" x14ac:dyDescent="0.25">
      <c r="A25" s="43" t="s">
        <v>96</v>
      </c>
      <c r="B25" s="42">
        <v>0</v>
      </c>
      <c r="C25" s="42">
        <v>0</v>
      </c>
      <c r="D25" s="42">
        <v>0</v>
      </c>
      <c r="E25" s="42">
        <v>0</v>
      </c>
      <c r="F25" s="42">
        <v>0</v>
      </c>
      <c r="G25" s="42">
        <v>0</v>
      </c>
      <c r="H25" s="42">
        <v>0</v>
      </c>
      <c r="I25" s="42">
        <v>0</v>
      </c>
      <c r="J25" s="42">
        <v>0</v>
      </c>
      <c r="K25" s="42">
        <v>0</v>
      </c>
      <c r="L25" s="42">
        <v>0</v>
      </c>
      <c r="M25" s="42">
        <v>0</v>
      </c>
    </row>
    <row r="26" spans="1:13" x14ac:dyDescent="0.25">
      <c r="A26" s="43" t="s">
        <v>97</v>
      </c>
      <c r="B26" s="42">
        <v>0</v>
      </c>
      <c r="C26" s="42">
        <v>0</v>
      </c>
      <c r="D26" s="42">
        <v>0</v>
      </c>
      <c r="E26" s="42">
        <v>0</v>
      </c>
      <c r="F26" s="42">
        <v>0</v>
      </c>
      <c r="G26" s="42">
        <v>0</v>
      </c>
      <c r="H26" s="42">
        <v>0</v>
      </c>
      <c r="I26" s="42">
        <v>0</v>
      </c>
      <c r="J26" s="42">
        <v>0</v>
      </c>
      <c r="K26" s="42">
        <v>0</v>
      </c>
      <c r="L26" s="42">
        <v>0</v>
      </c>
      <c r="M26" s="42">
        <v>0</v>
      </c>
    </row>
    <row r="27" spans="1:13" x14ac:dyDescent="0.25">
      <c r="A27" s="35" t="s">
        <v>73</v>
      </c>
      <c r="B27" s="36">
        <v>9</v>
      </c>
      <c r="C27" s="36">
        <v>4</v>
      </c>
      <c r="D27" s="36">
        <v>4</v>
      </c>
      <c r="E27" s="36">
        <v>7</v>
      </c>
      <c r="F27" s="36">
        <v>3</v>
      </c>
      <c r="G27" s="36">
        <v>8</v>
      </c>
      <c r="H27" s="36">
        <v>9</v>
      </c>
      <c r="I27" s="36">
        <v>6</v>
      </c>
      <c r="J27" s="36">
        <v>4</v>
      </c>
      <c r="K27" s="36">
        <v>0</v>
      </c>
      <c r="L27" s="36">
        <v>0</v>
      </c>
      <c r="M27" s="36">
        <v>0</v>
      </c>
    </row>
    <row r="28" spans="1:13" x14ac:dyDescent="0.25">
      <c r="A28"/>
      <c r="B28"/>
      <c r="C28"/>
      <c r="D28"/>
      <c r="E28"/>
      <c r="F28"/>
      <c r="G28"/>
      <c r="H28"/>
      <c r="I28"/>
      <c r="J28"/>
      <c r="K28"/>
      <c r="L28"/>
      <c r="M28"/>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3"/>
  <dimension ref="A1:B23"/>
  <sheetViews>
    <sheetView zoomScale="90" zoomScaleNormal="90" workbookViewId="0">
      <pane ySplit="1" topLeftCell="A2" activePane="bottomLeft" state="frozen"/>
      <selection pane="bottomLeft" activeCell="A2" sqref="A2"/>
    </sheetView>
  </sheetViews>
  <sheetFormatPr baseColWidth="10" defaultRowHeight="12.75" x14ac:dyDescent="0.2"/>
  <cols>
    <col min="1" max="1" width="46" customWidth="1"/>
    <col min="2" max="2" width="103.28515625" customWidth="1"/>
  </cols>
  <sheetData>
    <row r="1" spans="1:2" s="15" customFormat="1" x14ac:dyDescent="0.2">
      <c r="A1" s="12" t="s">
        <v>30</v>
      </c>
      <c r="B1" s="13" t="s">
        <v>117</v>
      </c>
    </row>
    <row r="2" spans="1:2" s="15" customFormat="1" ht="37.5" customHeight="1" x14ac:dyDescent="0.2">
      <c r="A2" s="14" t="s">
        <v>7</v>
      </c>
      <c r="B2" s="14" t="s">
        <v>25</v>
      </c>
    </row>
    <row r="3" spans="1:2" s="15" customFormat="1" x14ac:dyDescent="0.2">
      <c r="A3" s="14" t="s">
        <v>31</v>
      </c>
      <c r="B3" s="14" t="s">
        <v>32</v>
      </c>
    </row>
    <row r="4" spans="1:2" s="15" customFormat="1" x14ac:dyDescent="0.2">
      <c r="A4" s="14" t="s">
        <v>8</v>
      </c>
      <c r="B4" s="14" t="s">
        <v>33</v>
      </c>
    </row>
    <row r="5" spans="1:2" s="15" customFormat="1" ht="38.25" x14ac:dyDescent="0.2">
      <c r="A5" s="14" t="s">
        <v>9</v>
      </c>
      <c r="B5" s="14" t="s">
        <v>29</v>
      </c>
    </row>
    <row r="6" spans="1:2" s="15" customFormat="1" x14ac:dyDescent="0.2">
      <c r="A6" s="14" t="s">
        <v>10</v>
      </c>
      <c r="B6" s="14" t="s">
        <v>34</v>
      </c>
    </row>
    <row r="7" spans="1:2" s="15" customFormat="1" ht="25.5" x14ac:dyDescent="0.2">
      <c r="A7" s="14" t="s">
        <v>11</v>
      </c>
      <c r="B7" s="14" t="s">
        <v>35</v>
      </c>
    </row>
    <row r="8" spans="1:2" s="15" customFormat="1" x14ac:dyDescent="0.2">
      <c r="A8" s="14" t="s">
        <v>12</v>
      </c>
      <c r="B8" s="14" t="s">
        <v>36</v>
      </c>
    </row>
    <row r="9" spans="1:2" s="15" customFormat="1" x14ac:dyDescent="0.2">
      <c r="A9" s="14" t="s">
        <v>13</v>
      </c>
      <c r="B9" s="14" t="s">
        <v>37</v>
      </c>
    </row>
    <row r="10" spans="1:2" s="15" customFormat="1" ht="25.5" x14ac:dyDescent="0.2">
      <c r="A10" s="14" t="s">
        <v>15</v>
      </c>
      <c r="B10" s="14" t="s">
        <v>38</v>
      </c>
    </row>
    <row r="11" spans="1:2" s="15" customFormat="1" ht="25.5" x14ac:dyDescent="0.2">
      <c r="A11" s="14" t="s">
        <v>14</v>
      </c>
      <c r="B11" s="14" t="s">
        <v>39</v>
      </c>
    </row>
    <row r="12" spans="1:2" s="15" customFormat="1" ht="38.25" x14ac:dyDescent="0.2">
      <c r="A12" s="14" t="s">
        <v>16</v>
      </c>
      <c r="B12" s="14" t="s">
        <v>40</v>
      </c>
    </row>
    <row r="13" spans="1:2" s="15" customFormat="1" ht="25.5" x14ac:dyDescent="0.2">
      <c r="A13" s="14" t="s">
        <v>17</v>
      </c>
      <c r="B13" s="14" t="s">
        <v>26</v>
      </c>
    </row>
    <row r="14" spans="1:2" s="15" customFormat="1" ht="25.5" x14ac:dyDescent="0.2">
      <c r="A14" s="14" t="s">
        <v>18</v>
      </c>
      <c r="B14" s="14" t="s">
        <v>41</v>
      </c>
    </row>
    <row r="15" spans="1:2" s="15" customFormat="1" ht="25.5" x14ac:dyDescent="0.2">
      <c r="A15" s="14" t="s">
        <v>19</v>
      </c>
      <c r="B15" s="14" t="s">
        <v>27</v>
      </c>
    </row>
    <row r="16" spans="1:2" s="15" customFormat="1" x14ac:dyDescent="0.2">
      <c r="A16" s="14" t="s">
        <v>20</v>
      </c>
      <c r="B16" s="14" t="s">
        <v>28</v>
      </c>
    </row>
    <row r="17" spans="1:2" s="15" customFormat="1" ht="51" x14ac:dyDescent="0.2">
      <c r="A17" s="14" t="s">
        <v>21</v>
      </c>
      <c r="B17" s="14" t="s">
        <v>42</v>
      </c>
    </row>
    <row r="18" spans="1:2" s="15" customFormat="1" x14ac:dyDescent="0.2">
      <c r="A18" s="14" t="s">
        <v>43</v>
      </c>
      <c r="B18" s="14" t="s">
        <v>44</v>
      </c>
    </row>
    <row r="19" spans="1:2" s="15" customFormat="1" x14ac:dyDescent="0.2">
      <c r="A19" s="14" t="s">
        <v>22</v>
      </c>
      <c r="B19" s="14" t="s">
        <v>45</v>
      </c>
    </row>
    <row r="20" spans="1:2" s="15" customFormat="1" ht="51" x14ac:dyDescent="0.2">
      <c r="A20" s="14" t="s">
        <v>23</v>
      </c>
      <c r="B20" s="14" t="s">
        <v>46</v>
      </c>
    </row>
    <row r="21" spans="1:2" s="15" customFormat="1" x14ac:dyDescent="0.2">
      <c r="A21" s="14" t="s">
        <v>24</v>
      </c>
      <c r="B21" s="14" t="s">
        <v>47</v>
      </c>
    </row>
    <row r="22" spans="1:2" s="15" customFormat="1" x14ac:dyDescent="0.2">
      <c r="A22"/>
      <c r="B22"/>
    </row>
    <row r="23" spans="1:2" s="15" customFormat="1" x14ac:dyDescent="0.2">
      <c r="A23"/>
      <c r="B23"/>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Operación</vt:lpstr>
      <vt:lpstr>Gráficos</vt:lpstr>
      <vt:lpstr>Graficas Demoras</vt:lpstr>
      <vt:lpstr>Detalle de las Causas</vt:lpstr>
      <vt:lpstr>Notas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Heliodoro Vidal Velazquez</dc:creator>
  <cp:lastModifiedBy>Administrador</cp:lastModifiedBy>
  <cp:lastPrinted>2015-10-22T16:18:07Z</cp:lastPrinted>
  <dcterms:created xsi:type="dcterms:W3CDTF">2005-04-25T18:34:12Z</dcterms:created>
  <dcterms:modified xsi:type="dcterms:W3CDTF">2018-10-16T18:15:33Z</dcterms:modified>
</cp:coreProperties>
</file>