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defaultThemeVersion="124226"/>
  <mc:AlternateContent xmlns:mc="http://schemas.openxmlformats.org/markup-compatibility/2006">
    <mc:Choice Requires="x15">
      <x15ac:absPath xmlns:x15ac="http://schemas.microsoft.com/office/spreadsheetml/2010/11/ac" url="D:\Datos\Desktop\Dropbox\DGAC\Productos\Demoras\2018\Archivos Demoras 3T\"/>
    </mc:Choice>
  </mc:AlternateContent>
  <xr:revisionPtr revIDLastSave="0" documentId="10_ncr:100000_{B51EF233-CB17-4A25-BF3E-DC217015E72A}" xr6:coauthVersionLast="31" xr6:coauthVersionMax="31" xr10:uidLastSave="{00000000-0000-0000-0000-000000000000}"/>
  <bookViews>
    <workbookView xWindow="0" yWindow="0" windowWidth="21600" windowHeight="9735" tabRatio="615" xr2:uid="{00000000-000D-0000-FFFF-FFFF00000000}"/>
  </bookViews>
  <sheets>
    <sheet name="Operación" sheetId="23" r:id="rId1"/>
    <sheet name="Gráficos" sheetId="24" r:id="rId2"/>
    <sheet name="Graficas Demoras" sheetId="21" r:id="rId3"/>
    <sheet name="Detalle de las Causas" sheetId="28" r:id="rId4"/>
    <sheet name="Notas" sheetId="17" r:id="rId5"/>
  </sheets>
  <calcPr calcId="179017"/>
  <pivotCaches>
    <pivotCache cacheId="119" r:id="rId6"/>
  </pivotCaches>
</workbook>
</file>

<file path=xl/calcChain.xml><?xml version="1.0" encoding="utf-8"?>
<calcChain xmlns="http://schemas.openxmlformats.org/spreadsheetml/2006/main">
  <c r="Y6" i="24" l="1"/>
  <c r="Z6" i="24"/>
  <c r="D36" i="24" l="1"/>
  <c r="C36" i="24"/>
  <c r="B36" i="24"/>
  <c r="E36" i="24"/>
  <c r="F36" i="24"/>
  <c r="G36" i="24"/>
  <c r="H36" i="24"/>
  <c r="I36" i="24"/>
  <c r="J36" i="24"/>
  <c r="K36" i="24"/>
  <c r="L36" i="24"/>
  <c r="M36" i="24"/>
  <c r="B6" i="24" l="1"/>
  <c r="C6" i="24"/>
  <c r="D6" i="24"/>
  <c r="E6" i="24"/>
  <c r="F6" i="24"/>
  <c r="G6" i="24"/>
  <c r="H6" i="24"/>
  <c r="I6" i="24"/>
  <c r="J6" i="24"/>
  <c r="K6" i="24"/>
  <c r="L6" i="24"/>
  <c r="M6" i="24"/>
  <c r="A1" i="24"/>
  <c r="A2" i="24"/>
  <c r="A3" i="24"/>
</calcChain>
</file>

<file path=xl/sharedStrings.xml><?xml version="1.0" encoding="utf-8"?>
<sst xmlns="http://schemas.openxmlformats.org/spreadsheetml/2006/main" count="157" uniqueCount="123">
  <si>
    <t>ESTADÍSTICA POR EMPRESA / AIR CARRIER STATISTICS</t>
  </si>
  <si>
    <t>E m p r e s a / Air Carrier</t>
  </si>
  <si>
    <t>IATA</t>
  </si>
  <si>
    <t>Mexicanas</t>
  </si>
  <si>
    <t>Aerolínea</t>
  </si>
  <si>
    <r>
      <t>EN SERVICIO REGULAR/ SCHEDULED</t>
    </r>
    <r>
      <rPr>
        <b/>
        <i/>
        <sz val="10"/>
        <rFont val="Arial"/>
        <family val="2"/>
      </rPr>
      <t xml:space="preserve"> SERVICE</t>
    </r>
  </si>
  <si>
    <t>Promedio Empresas Nacionales</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</si>
  <si>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</si>
  <si>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</si>
  <si>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</si>
  <si>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</si>
  <si>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</si>
  <si>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</si>
  <si>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</si>
  <si>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</si>
  <si>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</si>
  <si>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</si>
  <si>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</si>
  <si>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</si>
  <si>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</si>
  <si>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</si>
  <si>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</si>
  <si>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</si>
  <si>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</si>
  <si>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</si>
  <si>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</si>
  <si>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</si>
  <si>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</si>
  <si>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</si>
  <si>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</si>
  <si>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</si>
  <si>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</si>
  <si>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</si>
  <si>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</si>
  <si>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</si>
  <si>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</si>
  <si>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</si>
  <si>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</si>
  <si>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</si>
  <si>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</si>
  <si>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</si>
  <si>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</si>
  <si>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</si>
  <si>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</si>
  <si>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</si>
  <si>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</si>
  <si>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</si>
  <si>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</si>
  <si>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</si>
  <si>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</si>
  <si>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</si>
  <si>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</si>
  <si>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</si>
  <si>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</si>
  <si>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</si>
  <si>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</si>
  <si>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</si>
  <si>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</si>
  <si>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</si>
  <si>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</si>
  <si>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</si>
  <si>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</si>
  <si>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</si>
  <si>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</si>
  <si>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</si>
  <si>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</si>
  <si>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</si>
  <si>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</si>
  <si>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</si>
  <si>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</si>
  <si>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</si>
  <si>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</si>
  <si>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</si>
  <si>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</si>
  <si>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</si>
  <si>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</si>
  <si>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</si>
  <si>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</si>
  <si>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</si>
  <si>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</si>
  <si>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</si>
  <si>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</si>
  <si>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</si>
  <si>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</si>
  <si>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</si>
  <si>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</si>
  <si>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</si>
  <si>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</si>
  <si>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t xml:space="preserve">   Meteorologia</t>
  </si>
  <si>
    <t>ACCIDENTE POR UN TERCERO</t>
  </si>
  <si>
    <t>ACCIDENTE*</t>
  </si>
  <si>
    <t>AUTORIDADES</t>
  </si>
  <si>
    <t>CARGA*</t>
  </si>
  <si>
    <t>COMISARIATO*</t>
  </si>
  <si>
    <t>INCIDENTE POR UN TERCERO</t>
  </si>
  <si>
    <t>INCIDENTE*</t>
  </si>
  <si>
    <t>PASILLOS</t>
  </si>
  <si>
    <t>REPERCUCIONES POR UN TERCERO</t>
  </si>
  <si>
    <t>REPERCUCIONES*</t>
  </si>
  <si>
    <t>Suma de Ago</t>
  </si>
  <si>
    <t>Suma de Dic</t>
  </si>
  <si>
    <t>ÍNDICE DE PUNTUALIDAD/ PUNCTUALITY INDEX</t>
  </si>
  <si>
    <t>* El índice de puntualidad se obtiene de la siguiente manera:</t>
  </si>
  <si>
    <t>Total de Operaciones</t>
  </si>
  <si>
    <t>Operaciones a Tiempo</t>
  </si>
  <si>
    <t>Índice de Puntualidad</t>
  </si>
  <si>
    <t>% Operaciones a Tiempo</t>
  </si>
  <si>
    <t>% Operaciones con Demora</t>
  </si>
  <si>
    <t>% Operaciones con Demora Imputables a la Aerolínea</t>
  </si>
  <si>
    <t>Índice de Puntualidad
Promedio</t>
  </si>
  <si>
    <t>Promedio %
de Operaciones a Tiempo</t>
  </si>
  <si>
    <t>% Operaciones 
a Tiempo</t>
  </si>
  <si>
    <t>Demoras Imputables 
a la Aerolínea</t>
  </si>
  <si>
    <t>Demoras No Imputables 
a la Aerolínea</t>
  </si>
  <si>
    <t xml:space="preserve">   Aplicación de Control 
de Flujo</t>
  </si>
  <si>
    <t xml:space="preserve">   Repercusiones por un 
Tercero</t>
  </si>
  <si>
    <t xml:space="preserve">   Otras No Imputables</t>
  </si>
  <si>
    <t>Descripción de las Causas de las Demoras</t>
  </si>
  <si>
    <t>Total Anual 2018  (Ene-Sep)
Empresas Nacionales</t>
  </si>
  <si>
    <t>Índice de 
Puntualidad
(Ene-Sep)</t>
  </si>
  <si>
    <t>AEROPUERTO DE CIUDAD VICTORIA</t>
  </si>
  <si>
    <t>TAO</t>
  </si>
  <si>
    <t>Aeromar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</si>
</sst>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0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0" fontId="8"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8"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cellStyleXfs>
  <cellXfs count="61">
    <xf numFmtId="0" fontId="0" fillId="0" borderId="0" xfId="0"/>
    <xf numFmtId="0" fontId="0" fillId="0" borderId="10" xfId="0" applyFill="1" applyBorder="1"/>
    <xf numFmtId="0" fontId="0" fillId="0" borderId="0" xfId="0" applyAlignment="1">
      <alignment horizontal="left"/>
    </xf>
    <xf numFmtId="0" fontId="9" fillId="0" borderId="0" xfId="0" applyFont="1" applyFill="1" applyAlignment="1">
      <alignment horizontal="left"/>
    </xf>
    <xf numFmtId="3" fontId="0" fillId="0" borderId="10" xfId="0" applyNumberFormat="1" applyFill="1" applyBorder="1"/>
    <xf numFmtId="9" fontId="0" fillId="0" borderId="0" xfId="0" applyNumberFormat="1"/>
    <xf numFmtId="0" fontId="8" fillId="0" borderId="10" xfId="0" applyFont="1" applyBorder="1" applyAlignment="1">
      <alignment horizontal="left" vertical="center"/>
    </xf>
    <xf numFmtId="9" fontId="0" fillId="0" borderId="11" xfId="44" applyFont="1" applyBorder="1" applyAlignment="1">
      <alignment horizontal="center"/>
    </xf>
    <xf numFmtId="0" fontId="32" fillId="26" borderId="10" xfId="0" applyFont="1" applyFill="1" applyBorder="1" applyAlignment="1">
      <alignment horizontal="center" vertical="center" wrapText="1"/>
    </xf>
    <xf numFmtId="0" fontId="34" fillId="26" borderId="10" xfId="0" applyFont="1" applyFill="1" applyBorder="1" applyAlignment="1">
      <alignment vertical="center" wrapText="1"/>
    </xf>
    <xf numFmtId="166" fontId="0" fillId="0" borderId="10" xfId="44" applyNumberFormat="1" applyFont="1" applyBorder="1" applyAlignment="1">
      <alignment horizontal="center"/>
    </xf>
    <xf numFmtId="9" fontId="9" fillId="24" borderId="10" xfId="44" applyFont="1" applyFill="1" applyBorder="1" applyAlignment="1">
      <alignment horizontal="center" vertical="center"/>
    </xf>
    <xf numFmtId="0" fontId="32" fillId="25" borderId="10" xfId="81" applyFont="1" applyFill="1" applyBorder="1" applyAlignment="1">
      <alignment horizontal="center" vertical="center" wrapText="1"/>
    </xf>
    <xf numFmtId="0" fontId="32" fillId="25" borderId="13" xfId="81" applyFont="1" applyFill="1" applyBorder="1" applyAlignment="1">
      <alignment horizontal="center" vertical="center" wrapText="1"/>
    </xf>
    <xf numFmtId="0" fontId="8" fillId="28" borderId="10" xfId="81" applyFill="1" applyBorder="1" applyAlignment="1">
      <alignment vertical="center" wrapText="1"/>
    </xf>
    <xf numFmtId="0" fontId="0" fillId="0" borderId="0" xfId="0" applyAlignment="1">
      <alignment wrapText="1"/>
    </xf>
    <xf numFmtId="0" fontId="9" fillId="0" borderId="0" xfId="0" applyFont="1" applyAlignment="1">
      <alignment horizontal="left"/>
    </xf>
    <xf numFmtId="0" fontId="10" fillId="0" borderId="0" xfId="0" applyFont="1" applyAlignment="1"/>
    <xf numFmtId="3" fontId="9" fillId="24" borderId="10" xfId="0" applyNumberFormat="1" applyFont="1" applyFill="1" applyBorder="1" applyAlignment="1">
      <alignment wrapText="1"/>
    </xf>
    <xf numFmtId="0" fontId="3" fillId="0" borderId="0" xfId="102"/>
    <xf numFmtId="0" fontId="3" fillId="0" borderId="10" xfId="102" applyBorder="1"/>
    <xf numFmtId="0" fontId="32" fillId="26" borderId="12" xfId="0" applyFont="1" applyFill="1" applyBorder="1" applyAlignment="1">
      <alignment horizontal="center" vertical="center"/>
    </xf>
    <xf numFmtId="3" fontId="0" fillId="0" borderId="10" xfId="44" applyNumberFormat="1" applyFont="1" applyFill="1" applyBorder="1"/>
    <xf numFmtId="166" fontId="0" fillId="0" borderId="10" xfId="44" applyNumberFormat="1" applyFont="1" applyFill="1" applyBorder="1"/>
    <xf numFmtId="0" fontId="0" fillId="29" borderId="10" xfId="0" applyFill="1" applyBorder="1"/>
    <xf numFmtId="3" fontId="0" fillId="29" borderId="10" xfId="0" applyNumberFormat="1" applyFill="1" applyBorder="1"/>
    <xf numFmtId="166" fontId="0" fillId="29" borderId="10" xfId="44" applyNumberFormat="1" applyFont="1" applyFill="1" applyBorder="1"/>
    <xf numFmtId="0" fontId="29" fillId="0" borderId="0" xfId="0" applyFont="1" applyAlignment="1">
      <alignment horizontal="center"/>
    </xf>
    <xf numFmtId="0" fontId="32" fillId="26" borderId="10" xfId="0" applyFont="1" applyFill="1" applyBorder="1" applyAlignment="1">
      <alignment horizontal="center" vertical="center"/>
    </xf>
    <xf numFmtId="0" fontId="32" fillId="26" borderId="12" xfId="0" applyFont="1" applyFill="1" applyBorder="1" applyAlignment="1">
      <alignment horizontal="center" vertical="center" wrapText="1"/>
    </xf>
    <xf numFmtId="0" fontId="0" fillId="0" borderId="10" xfId="0" applyBorder="1"/>
    <xf numFmtId="0" fontId="3" fillId="29" borderId="10" xfId="102" applyFill="1" applyBorder="1"/>
    <xf numFmtId="0" fontId="2" fillId="30" borderId="10" xfId="102" applyFont="1" applyFill="1" applyBorder="1"/>
    <xf numFmtId="168" fontId="0" fillId="30" borderId="10" xfId="103" applyNumberFormat="1" applyFont="1" applyFill="1" applyBorder="1" applyAlignment="1">
      <alignment horizontal="center"/>
    </xf>
    <xf numFmtId="168" fontId="0" fillId="29" borderId="10" xfId="103" applyNumberFormat="1" applyFont="1" applyFill="1" applyBorder="1" applyAlignment="1">
      <alignment horizontal="center"/>
    </xf>
    <xf numFmtId="168" fontId="0" fillId="0" borderId="10" xfId="103" applyNumberFormat="1" applyFont="1" applyBorder="1" applyAlignment="1">
      <alignment horizontal="center"/>
    </xf>
    <xf numFmtId="0" fontId="52" fillId="0" borderId="0" xfId="0" applyFont="1"/>
    <xf numFmtId="0" fontId="52" fillId="0" borderId="0" xfId="0" applyFont="1" applyAlignment="1">
      <alignment horizontal="center" vertical="center" wrapText="1"/>
    </xf>
    <xf numFmtId="0" fontId="52" fillId="0" borderId="0" xfId="0" applyFont="1" applyAlignment="1">
      <alignment horizontal="left"/>
    </xf>
    <xf numFmtId="165" fontId="52" fillId="0" borderId="0" xfId="0" applyNumberFormat="1" applyFont="1"/>
    <xf numFmtId="166" fontId="9" fillId="24" borderId="10" xfId="44" applyNumberFormat="1" applyFont="1" applyFill="1" applyBorder="1" applyAlignment="1">
      <alignment horizontal="center" vertical="center"/>
    </xf>
    <xf numFmtId="0" fontId="52" fillId="31" borderId="0" xfId="0" applyFont="1" applyFill="1" applyAlignment="1">
      <alignment horizontal="left"/>
    </xf>
    <xf numFmtId="165" fontId="52" fillId="31" borderId="0" xfId="0" applyNumberFormat="1" applyFont="1" applyFill="1"/>
    <xf numFmtId="0" fontId="52" fillId="31" borderId="0" xfId="0" applyFont="1" applyFill="1" applyAlignment="1">
      <alignment horizontal="left" indent="1"/>
    </xf>
    <xf numFmtId="0" fontId="52" fillId="32" borderId="0" xfId="0" applyFont="1" applyFill="1" applyAlignment="1">
      <alignment horizontal="left"/>
    </xf>
    <xf numFmtId="165" fontId="52" fillId="32" borderId="0" xfId="0" applyNumberFormat="1" applyFont="1" applyFill="1"/>
    <xf numFmtId="0" fontId="52" fillId="32" borderId="0" xfId="0" applyFont="1" applyFill="1" applyAlignment="1">
      <alignment horizontal="left" indent="1"/>
    </xf>
    <xf numFmtId="0" fontId="8" fillId="0" borderId="0" xfId="0" applyFont="1"/>
    <xf numFmtId="0" fontId="1" fillId="0" borderId="10" xfId="102" applyFont="1" applyBorder="1"/>
    <xf numFmtId="166" fontId="9" fillId="24" borderId="10" xfId="44" applyNumberFormat="1" applyFont="1" applyFill="1" applyBorder="1" applyAlignment="1"/>
    <xf numFmtId="0" fontId="32" fillId="27" borderId="10" xfId="0" applyFont="1" applyFill="1" applyBorder="1" applyAlignment="1">
      <alignment horizontal="center" vertical="center" wrapText="1"/>
    </xf>
    <xf numFmtId="0" fontId="34" fillId="0" borderId="0" xfId="0" applyFont="1"/>
    <xf numFmtId="0" fontId="9" fillId="0" borderId="0" xfId="0" applyFont="1" applyAlignment="1"/>
    <xf numFmtId="0" fontId="9" fillId="24" borderId="10" xfId="0" applyFont="1" applyFill="1" applyBorder="1" applyAlignment="1">
      <alignment horizontal="center" wrapText="1"/>
    </xf>
    <xf numFmtId="0" fontId="51" fillId="0" borderId="0" xfId="0" applyFont="1" applyAlignment="1"/>
    <xf numFmtId="0" fontId="29" fillId="0" borderId="0" xfId="0" applyFont="1" applyAlignment="1"/>
    <xf numFmtId="0" fontId="10" fillId="0" borderId="0" xfId="0" applyFont="1" applyAlignment="1"/>
    <xf numFmtId="0" fontId="10" fillId="0" borderId="0" xfId="0" applyFont="1" applyFill="1" applyAlignment="1"/>
    <xf numFmtId="0" fontId="9" fillId="0" borderId="0" xfId="0" applyFont="1" applyFill="1" applyAlignment="1"/>
    <xf numFmtId="0" fontId="52" fillId="0" borderId="0" xfId="0" pivotButton="1" applyFont="1"/>
    <xf numFmtId="0" fontId="52" fillId="0" borderId="0" xfId="0" pivotButton="1" applyFont="1" applyAlignment="1">
      <alignment horizontal="center" vertical="center" wrapText="1"/>
    </xf>
  </cellXfs>
  <cellStyles count="105">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72">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Índice de Puntualidad Promedio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Gráficos!$B$5:$J$5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Gráficos!$B$6:$J$6</c:f>
              <c:numCache>
                <c:formatCode>0.0%</c:formatCode>
                <c:ptCount val="9"/>
                <c:pt idx="0">
                  <c:v>0.91176470588235292</c:v>
                </c:pt>
                <c:pt idx="1">
                  <c:v>0.97368421052631582</c:v>
                </c:pt>
                <c:pt idx="2">
                  <c:v>0.9642857142857143</c:v>
                </c:pt>
                <c:pt idx="3">
                  <c:v>0.93827160493827155</c:v>
                </c:pt>
                <c:pt idx="4">
                  <c:v>0.91176470588235292</c:v>
                </c:pt>
                <c:pt idx="5">
                  <c:v>0.95679012345679015</c:v>
                </c:pt>
                <c:pt idx="6">
                  <c:v>0.95238095238095233</c:v>
                </c:pt>
                <c:pt idx="7">
                  <c:v>0.96470588235294119</c:v>
                </c:pt>
                <c:pt idx="8">
                  <c:v>0.95625000000000004</c:v>
                </c:pt>
              </c:numCache>
            </c:numRef>
          </c:val>
          <c:smooth val="0"/>
          <c:extLst>
            <c:ext xmlns:c16="http://schemas.microsoft.com/office/drawing/2014/chart" uri="{C3380CC4-5D6E-409C-BE32-E72D297353CC}">
              <c16:uniqueId val="{00000000-AF27-4943-ACD3-AC988333DDAC}"/>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 de Operaciones a Tiempo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Gráficos!$A$36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Gráficos!$B$35:$J$35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Gráficos!$B$36:$J$36</c:f>
              <c:numCache>
                <c:formatCode>0.0%</c:formatCode>
                <c:ptCount val="9"/>
                <c:pt idx="0">
                  <c:v>0.66470588235294115</c:v>
                </c:pt>
                <c:pt idx="1">
                  <c:v>0.72368421052631582</c:v>
                </c:pt>
                <c:pt idx="2">
                  <c:v>0.7678571428571429</c:v>
                </c:pt>
                <c:pt idx="3">
                  <c:v>0.55555555555555558</c:v>
                </c:pt>
                <c:pt idx="4">
                  <c:v>0.6705882352941176</c:v>
                </c:pt>
                <c:pt idx="5">
                  <c:v>0.59876543209876543</c:v>
                </c:pt>
                <c:pt idx="6">
                  <c:v>0.66666666666666663</c:v>
                </c:pt>
                <c:pt idx="7">
                  <c:v>0.6470588235294118</c:v>
                </c:pt>
                <c:pt idx="8">
                  <c:v>0.53125</c:v>
                </c:pt>
              </c:numCache>
            </c:numRef>
          </c:val>
          <c:smooth val="0"/>
          <c:extLst>
            <c:ext xmlns:c16="http://schemas.microsoft.com/office/drawing/2014/chart" uri="{C3380CC4-5D6E-409C-BE32-E72D297353CC}">
              <c16:uniqueId val="{00000000-4198-41A9-8409-AE1699E6D7B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min val="0.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Gráficos!$Y$5</c:f>
              <c:strCache>
                <c:ptCount val="1"/>
                <c:pt idx="0">
                  <c:v>Índice de 
Puntualidad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c:f>
              <c:strCache>
                <c:ptCount val="1"/>
                <c:pt idx="0">
                  <c:v>Aeromar</c:v>
                </c:pt>
              </c:strCache>
            </c:strRef>
          </c:cat>
          <c:val>
            <c:numRef>
              <c:f>Gráficos!$Y$6</c:f>
              <c:numCache>
                <c:formatCode>0.0%</c:formatCode>
                <c:ptCount val="1"/>
                <c:pt idx="0">
                  <c:v>0.94736842105263164</c:v>
                </c:pt>
              </c:numCache>
            </c:numRef>
          </c:val>
          <c:extLst>
            <c:ext xmlns:c16="http://schemas.microsoft.com/office/drawing/2014/chart" uri="{C3380CC4-5D6E-409C-BE32-E72D297353CC}">
              <c16:uniqueId val="{00000000-F02F-4140-B526-5B8AD003A212}"/>
            </c:ext>
          </c:extLst>
        </c:ser>
        <c:ser>
          <c:idx val="1"/>
          <c:order val="1"/>
          <c:tx>
            <c:strRef>
              <c:f>Gráficos!$Z$5</c:f>
              <c:strCache>
                <c:ptCount val="1"/>
                <c:pt idx="0">
                  <c:v>% Operaciones 
a Tiempo</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c:f>
              <c:strCache>
                <c:ptCount val="1"/>
                <c:pt idx="0">
                  <c:v>Aeromar</c:v>
                </c:pt>
              </c:strCache>
            </c:strRef>
          </c:cat>
          <c:val>
            <c:numRef>
              <c:f>Gráficos!$Z$6</c:f>
              <c:numCache>
                <c:formatCode>0.0%</c:formatCode>
                <c:ptCount val="1"/>
                <c:pt idx="0">
                  <c:v>0.64777327935222673</c:v>
                </c:pt>
              </c:numCache>
            </c:numRef>
          </c:val>
          <c:extLst>
            <c:ext xmlns:c16="http://schemas.microsoft.com/office/drawing/2014/chart" uri="{C3380CC4-5D6E-409C-BE32-E72D297353CC}">
              <c16:uniqueId val="{00000001-F02F-4140-B526-5B8AD003A21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tx>
            <c:v>Demoras</c:v>
          </c:tx>
          <c:spPr>
            <a:ln>
              <a:noFill/>
            </a:ln>
          </c:spPr>
          <c:dPt>
            <c:idx val="0"/>
            <c:bubble3D val="0"/>
            <c:spPr>
              <a:solidFill>
                <a:schemeClr val="tx1">
                  <a:lumMod val="65000"/>
                  <a:lumOff val="35000"/>
                </a:schemeClr>
              </a:solidFill>
              <a:ln w="19050">
                <a:noFill/>
              </a:ln>
              <a:effectLst/>
            </c:spPr>
            <c:extLst>
              <c:ext xmlns:c16="http://schemas.microsoft.com/office/drawing/2014/chart" uri="{C3380CC4-5D6E-409C-BE32-E72D297353CC}">
                <c16:uniqueId val="{00000001-FE4A-4177-8855-197F488BE624}"/>
              </c:ext>
            </c:extLst>
          </c:dPt>
          <c:dPt>
            <c:idx val="1"/>
            <c:bubble3D val="0"/>
            <c:spPr>
              <a:solidFill>
                <a:schemeClr val="accent2">
                  <a:lumMod val="75000"/>
                </a:schemeClr>
              </a:solidFill>
              <a:ln w="19050">
                <a:noFill/>
              </a:ln>
              <a:effectLst/>
            </c:spPr>
            <c:extLst>
              <c:ext xmlns:c16="http://schemas.microsoft.com/office/drawing/2014/chart" uri="{C3380CC4-5D6E-409C-BE32-E72D297353CC}">
                <c16:uniqueId val="{00000004-FE4A-4177-8855-197F488BE624}"/>
              </c:ext>
            </c:extLst>
          </c:dPt>
          <c:dPt>
            <c:idx val="2"/>
            <c:bubble3D val="0"/>
            <c:spPr>
              <a:solidFill>
                <a:schemeClr val="accent3">
                  <a:lumMod val="50000"/>
                </a:schemeClr>
              </a:solidFill>
              <a:ln w="19050">
                <a:noFill/>
              </a:ln>
              <a:effectLst/>
            </c:spPr>
            <c:extLst>
              <c:ext xmlns:c16="http://schemas.microsoft.com/office/drawing/2014/chart" uri="{C3380CC4-5D6E-409C-BE32-E72D297353CC}">
                <c16:uniqueId val="{00000005-DEBB-4DED-8C6C-91DA4B331773}"/>
              </c:ext>
            </c:extLst>
          </c:dPt>
          <c:dPt>
            <c:idx val="3"/>
            <c:bubble3D val="0"/>
            <c:spPr>
              <a:solidFill>
                <a:schemeClr val="accent3">
                  <a:lumMod val="75000"/>
                </a:schemeClr>
              </a:solidFill>
              <a:ln w="19050">
                <a:noFill/>
              </a:ln>
              <a:effectLst/>
            </c:spPr>
            <c:extLst>
              <c:ext xmlns:c16="http://schemas.microsoft.com/office/drawing/2014/chart" uri="{C3380CC4-5D6E-409C-BE32-E72D297353CC}">
                <c16:uniqueId val="{00000005-FE4A-4177-8855-197F488BE624}"/>
              </c:ext>
            </c:extLst>
          </c:dPt>
          <c:dPt>
            <c:idx val="4"/>
            <c:bubble3D val="0"/>
            <c:spPr>
              <a:solidFill>
                <a:schemeClr val="accent3">
                  <a:lumMod val="60000"/>
                  <a:lumOff val="40000"/>
                </a:schemeClr>
              </a:solidFill>
              <a:ln w="19050">
                <a:noFill/>
              </a:ln>
              <a:effectLst/>
            </c:spPr>
            <c:extLst>
              <c:ext xmlns:c16="http://schemas.microsoft.com/office/drawing/2014/chart" uri="{C3380CC4-5D6E-409C-BE32-E72D297353CC}">
                <c16:uniqueId val="{00000003-FE4A-4177-8855-197F488BE624}"/>
              </c:ext>
            </c:extLst>
          </c:dPt>
          <c:dPt>
            <c:idx val="5"/>
            <c:bubble3D val="0"/>
            <c:spPr>
              <a:solidFill>
                <a:schemeClr val="accent3">
                  <a:lumMod val="40000"/>
                  <a:lumOff val="60000"/>
                </a:schemeClr>
              </a:solidFill>
              <a:ln w="19050">
                <a:noFill/>
              </a:ln>
              <a:effectLst/>
            </c:spPr>
            <c:extLst>
              <c:ext xmlns:c16="http://schemas.microsoft.com/office/drawing/2014/chart" uri="{C3380CC4-5D6E-409C-BE32-E72D297353CC}">
                <c16:uniqueId val="{0000000B-DEBB-4DED-8C6C-91DA4B331773}"/>
              </c:ext>
            </c:extLst>
          </c:dPt>
          <c:dPt>
            <c:idx val="6"/>
            <c:bubble3D val="0"/>
            <c:spPr>
              <a:solidFill>
                <a:schemeClr val="bg1">
                  <a:lumMod val="65000"/>
                </a:schemeClr>
              </a:solidFill>
              <a:ln w="19050">
                <a:noFill/>
              </a:ln>
              <a:effectLst/>
            </c:spPr>
            <c:extLst>
              <c:ext xmlns:c16="http://schemas.microsoft.com/office/drawing/2014/chart" uri="{C3380CC4-5D6E-409C-BE32-E72D297353CC}">
                <c16:uniqueId val="{00000002-FE4A-4177-8855-197F488BE624}"/>
              </c:ext>
            </c:extLst>
          </c:dPt>
          <c:dLbls>
            <c:dLbl>
              <c:idx val="0"/>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FE4A-4177-8855-197F488BE624}"/>
                </c:ext>
              </c:extLst>
            </c:dLbl>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E4A-4177-8855-197F488BE624}"/>
                </c:ext>
              </c:extLst>
            </c:dLbl>
            <c:dLbl>
              <c:idx val="2"/>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lumMod val="95000"/>
                        </a:schemeClr>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5-DEBB-4DED-8C6C-91DA4B331773}"/>
                </c:ext>
              </c:extLst>
            </c:dLbl>
            <c:dLbl>
              <c:idx val="3"/>
              <c:delete val="1"/>
              <c:extLst>
                <c:ext xmlns:c15="http://schemas.microsoft.com/office/drawing/2012/chart" uri="{CE6537A1-D6FC-4f65-9D91-7224C49458BB}"/>
                <c:ext xmlns:c16="http://schemas.microsoft.com/office/drawing/2014/chart" uri="{C3380CC4-5D6E-409C-BE32-E72D297353CC}">
                  <c16:uniqueId val="{00000005-FE4A-4177-8855-197F488BE624}"/>
                </c:ext>
              </c:extLst>
            </c:dLbl>
            <c:dLbl>
              <c:idx val="6"/>
              <c:tx>
                <c:rich>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fld id="{3A243DAC-4D86-412C-B430-439AA74ACC8F}" type="SERIESNAME">
                      <a:rPr lang="en-US">
                        <a:solidFill>
                          <a:schemeClr val="bg1"/>
                        </a:solidFill>
                      </a:rPr>
                      <a:pPr>
                        <a:defRPr>
                          <a:solidFill>
                            <a:schemeClr val="bg1"/>
                          </a:solidFill>
                        </a:defRPr>
                      </a:pPr>
                      <a:t>[NOMBRE DE LA SERIE]</a:t>
                    </a:fld>
                    <a:r>
                      <a:rPr lang="en-US">
                        <a:solidFill>
                          <a:schemeClr val="bg1"/>
                        </a:solidFill>
                      </a:rPr>
                      <a:t>
</a:t>
                    </a:r>
                    <a:fld id="{4E41584E-D20D-4F80-87D6-3CEFC909565C}" type="PERCENTAGE">
                      <a:rPr lang="en-US">
                        <a:solidFill>
                          <a:schemeClr val="bg1"/>
                        </a:solidFill>
                      </a:rPr>
                      <a:pPr>
                        <a:defRPr>
                          <a:solidFill>
                            <a:schemeClr val="bg1"/>
                          </a:solidFill>
                        </a:defRPr>
                      </a:pPr>
                      <a:t>[PORCENTAJE]</a:t>
                    </a:fld>
                    <a:endParaRPr lang="en-US">
                      <a:solidFill>
                        <a:schemeClr val="bg1"/>
                      </a:solidFill>
                    </a:endParaRPr>
                  </a:p>
                </c:rich>
              </c:tx>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FE4A-4177-8855-197F488BE624}"/>
                </c:ext>
              </c:extLst>
            </c:dLbl>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Demoras'!$B$4:$B$5,'Graficas Demoras'!$B$7:$B$10)</c:f>
              <c:strCache>
                <c:ptCount val="6"/>
                <c:pt idx="0">
                  <c:v>Operaciones a Tiempo</c:v>
                </c:pt>
                <c:pt idx="1">
                  <c:v>Demoras Imputables 
a la Aerolínea</c:v>
                </c:pt>
                <c:pt idx="2">
                  <c:v>   Aplicación de Control 
de Flujo</c:v>
                </c:pt>
                <c:pt idx="3">
                  <c:v>   Repercusiones por un 
Tercero</c:v>
                </c:pt>
                <c:pt idx="4">
                  <c:v>   Meteorologia</c:v>
                </c:pt>
                <c:pt idx="5">
                  <c:v>   Otras No Imputables</c:v>
                </c:pt>
              </c:strCache>
            </c:strRef>
          </c:cat>
          <c:val>
            <c:numRef>
              <c:f>('Graficas Demoras'!$C$4:$C$5,'Graficas Demoras'!$C$7:$C$10)</c:f>
              <c:numCache>
                <c:formatCode>#,##0_ ;\-#,##0\ </c:formatCode>
                <c:ptCount val="6"/>
                <c:pt idx="0">
                  <c:v>960</c:v>
                </c:pt>
                <c:pt idx="1">
                  <c:v>78</c:v>
                </c:pt>
                <c:pt idx="2">
                  <c:v>345</c:v>
                </c:pt>
                <c:pt idx="3">
                  <c:v>0</c:v>
                </c:pt>
                <c:pt idx="4">
                  <c:v>34</c:v>
                </c:pt>
                <c:pt idx="5">
                  <c:v>65</c:v>
                </c:pt>
              </c:numCache>
            </c:numRef>
          </c:val>
          <c:extLst>
            <c:ext xmlns:c16="http://schemas.microsoft.com/office/drawing/2014/chart" uri="{C3380CC4-5D6E-409C-BE32-E72D297353CC}">
              <c16:uniqueId val="{00000000-FE4A-4177-8855-197F488BE624}"/>
            </c:ext>
          </c:extLst>
        </c:ser>
        <c:dLbls>
          <c:dLblPos val="bestFit"/>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0</xdr:colOff>
      <xdr:row>20</xdr:row>
      <xdr:rowOff>44823</xdr:rowOff>
    </xdr:from>
    <xdr:ext cx="8369151"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𝑃𝑢𝑛𝑡𝑢𝑎𝑙𝑖𝑑𝑎𝑑</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𝐷𝑒𝑚𝑜𝑟𝑎𝑠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 </m:t>
                    </m:r>
                    <m:r>
                      <a:rPr lang="es-MX" sz="1100" b="0" i="1">
                        <a:latin typeface="Cambria Math" panose="02040503050406030204" pitchFamily="18" charset="0"/>
                      </a:rPr>
                      <m:t>𝑎</m:t>
                    </m:r>
                    <m:r>
                      <a:rPr lang="es-MX" sz="1100" b="0" i="1">
                        <a:latin typeface="Cambria Math" panose="02040503050406030204" pitchFamily="18" charset="0"/>
                      </a:rPr>
                      <m:t> </m:t>
                    </m:r>
                    <m:r>
                      <a:rPr lang="es-MX" sz="1100" b="0" i="1">
                        <a:latin typeface="Cambria Math" panose="02040503050406030204" pitchFamily="18" charset="0"/>
                      </a:rPr>
                      <m:t>𝑙𝑎</m:t>
                    </m:r>
                    <m:r>
                      <a:rPr lang="es-MX" sz="1100" b="0" i="1">
                        <a:latin typeface="Cambria Math" panose="02040503050406030204" pitchFamily="18" charset="0"/>
                      </a:rPr>
                      <m:t> </m:t>
                    </m:r>
                    <m:r>
                      <a:rPr lang="es-MX" sz="1100" b="0" i="1">
                        <a:latin typeface="Cambria Math" panose="02040503050406030204" pitchFamily="18" charset="0"/>
                      </a:rPr>
                      <m:t>𝐴𝑒𝑟𝑜𝑙</m:t>
                    </m:r>
                    <m:r>
                      <a:rPr lang="es-MX" sz="1100" b="0" i="1">
                        <a:latin typeface="Cambria Math" panose="02040503050406030204" pitchFamily="18" charset="0"/>
                      </a:rPr>
                      <m:t>í</m:t>
                    </m:r>
                    <m:r>
                      <a:rPr lang="es-MX" sz="1100" b="0" i="1">
                        <a:latin typeface="Cambria Math" panose="02040503050406030204" pitchFamily="18" charset="0"/>
                      </a:rPr>
                      <m:t>𝑛𝑒𝑎</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𝐷𝑒𝑚𝑜𝑟𝑎𝑠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𝑙𝑎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𝐴𝑒𝑟𝑜𝑙</m:t>
                            </m:r>
                            <m:r>
                              <a:rPr lang="es-MX" sz="1100" b="0" i="1">
                                <a:solidFill>
                                  <a:schemeClr val="tx1"/>
                                </a:solidFill>
                                <a:effectLst/>
                                <a:latin typeface="Cambria Math" panose="02040503050406030204" pitchFamily="18" charset="0"/>
                                <a:ea typeface="+mn-ea"/>
                                <a:cs typeface="+mn-cs"/>
                              </a:rPr>
                              <m:t>í</m:t>
                            </m:r>
                            <m:r>
                              <a:rPr lang="es-MX" sz="1100" b="0" i="1">
                                <a:solidFill>
                                  <a:schemeClr val="tx1"/>
                                </a:solidFill>
                                <a:effectLst/>
                                <a:latin typeface="Cambria Math" panose="02040503050406030204" pitchFamily="18" charset="0"/>
                                <a:ea typeface="+mn-ea"/>
                                <a:cs typeface="+mn-cs"/>
                              </a:rPr>
                              <m:t>𝑛𝑒𝑎</m:t>
                            </m:r>
                          </m:num>
                          <m:den>
                            <m:r>
                              <a:rPr lang="es-MX" sz="1100" b="0" i="1">
                                <a:solidFill>
                                  <a:schemeClr val="tx1"/>
                                </a:solidFill>
                                <a:effectLst/>
                                <a:latin typeface="Cambria Math" panose="02040503050406030204" pitchFamily="18" charset="0"/>
                                <a:ea typeface="+mn-ea"/>
                                <a:cs typeface="+mn-cs"/>
                              </a:rPr>
                              <m:t>𝑇𝑜𝑡𝑎𝑙</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𝑑𝑒</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𝑂𝑝𝑒𝑟𝑎𝑐𝑖𝑜𝑛𝑒𝑠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 𝐼𝑛𝑑𝑖𝑐𝑒 𝑑𝑒 𝑃𝑢𝑛𝑡𝑢𝑎𝑙𝑖𝑑𝑎𝑑</a:t>
              </a:r>
              <a:r>
                <a:rPr lang="es-MX" sz="1100" i="0">
                  <a:latin typeface="Cambria Math" panose="02040503050406030204" pitchFamily="18" charset="0"/>
                </a:rPr>
                <a:t>=</a:t>
              </a:r>
              <a:r>
                <a:rPr lang="es-MX" sz="1100" b="0" i="0">
                  <a:latin typeface="Cambria Math" panose="02040503050406030204" pitchFamily="18" charset="0"/>
                </a:rPr>
                <a:t>100%−% 𝐷𝑒𝑚𝑜𝑟𝑎𝑠 𝐼𝑚𝑝𝑢𝑡𝑎𝑏𝑙𝑒𝑠 𝑎 𝑙𝑎 𝐴𝑒𝑟𝑜𝑙í𝑛𝑒𝑎=100%−(</a:t>
              </a:r>
              <a:r>
                <a:rPr lang="es-MX" sz="1100" b="0" i="0">
                  <a:solidFill>
                    <a:schemeClr val="tx1"/>
                  </a:solidFill>
                  <a:effectLst/>
                  <a:latin typeface="Cambria Math" panose="02040503050406030204" pitchFamily="18" charset="0"/>
                  <a:ea typeface="+mn-ea"/>
                  <a:cs typeface="+mn-cs"/>
                </a:rPr>
                <a:t>(𝐷𝑒𝑚𝑜𝑟𝑎𝑠 𝐼𝑚𝑝𝑢𝑡𝑎𝑏𝑙𝑒𝑠 𝑎 𝑙𝑎 𝐴𝑒𝑟𝑜𝑙í𝑛𝑒𝑎)/(𝑇𝑜𝑡𝑎𝑙 𝑑𝑒 𝑂𝑝𝑒𝑟𝑎𝑐𝑖𝑜𝑛𝑒𝑠))</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1137397</xdr:colOff>
      <xdr:row>8</xdr:row>
      <xdr:rowOff>34737</xdr:rowOff>
    </xdr:from>
    <xdr:to>
      <xdr:col>9</xdr:col>
      <xdr:colOff>67236</xdr:colOff>
      <xdr:row>33</xdr:row>
      <xdr:rowOff>33619</xdr:rowOff>
    </xdr:to>
    <xdr:graphicFrame macro="">
      <xdr:nvGraphicFramePr>
        <xdr:cNvPr id="2" name="Gráfico 1">
          <a:extLst>
            <a:ext uri="{FF2B5EF4-FFF2-40B4-BE49-F238E27FC236}">
              <a16:creationId xmlns:a16="http://schemas.microsoft.com/office/drawing/2014/main" id="{5E363D48-10C7-44C5-925D-B0465FB7D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1154206</xdr:colOff>
      <xdr:row>38</xdr:row>
      <xdr:rowOff>67237</xdr:rowOff>
    </xdr:from>
    <xdr:to>
      <xdr:col>9</xdr:col>
      <xdr:colOff>89647</xdr:colOff>
      <xdr:row>63</xdr:row>
      <xdr:rowOff>67236</xdr:rowOff>
    </xdr:to>
    <xdr:graphicFrame macro="">
      <xdr:nvGraphicFramePr>
        <xdr:cNvPr id="3" name="Gráfico 2">
          <a:extLst>
            <a:ext uri="{FF2B5EF4-FFF2-40B4-BE49-F238E27FC236}">
              <a16:creationId xmlns:a16="http://schemas.microsoft.com/office/drawing/2014/main" id="{8EA831AB-FE08-4E4B-A531-FC89FB5DA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5603</xdr:colOff>
      <xdr:row>7</xdr:row>
      <xdr:rowOff>22418</xdr:rowOff>
    </xdr:from>
    <xdr:to>
      <xdr:col>28</xdr:col>
      <xdr:colOff>44823</xdr:colOff>
      <xdr:row>34</xdr:row>
      <xdr:rowOff>22411</xdr:rowOff>
    </xdr:to>
    <xdr:graphicFrame macro="">
      <xdr:nvGraphicFramePr>
        <xdr:cNvPr id="4" name="Gráfico 3">
          <a:extLst>
            <a:ext uri="{FF2B5EF4-FFF2-40B4-BE49-F238E27FC236}">
              <a16:creationId xmlns:a16="http://schemas.microsoft.com/office/drawing/2014/main" id="{4CC8F8A4-7172-49DF-8B93-3B0614A89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50426</xdr:colOff>
      <xdr:row>0</xdr:row>
      <xdr:rowOff>68356</xdr:rowOff>
    </xdr:from>
    <xdr:to>
      <xdr:col>16</xdr:col>
      <xdr:colOff>100854</xdr:colOff>
      <xdr:row>21</xdr:row>
      <xdr:rowOff>134472</xdr:rowOff>
    </xdr:to>
    <xdr:graphicFrame macro="">
      <xdr:nvGraphicFramePr>
        <xdr:cNvPr id="3" name="Gráfico 2">
          <a:extLst>
            <a:ext uri="{FF2B5EF4-FFF2-40B4-BE49-F238E27FC236}">
              <a16:creationId xmlns:a16="http://schemas.microsoft.com/office/drawing/2014/main" id="{F03DDBE9-85C4-42B1-9DE9-49BF44435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Dropbox/DGAC/Productos/Demoras/Base%20Demora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392.515088888889" createdVersion="6" refreshedVersion="6" minRefreshableVersion="3" recordCount="20" xr:uid="{E9BBFC8A-4AEB-4992-B386-6405EE450122}">
  <cacheSource type="worksheet">
    <worksheetSource ref="S3:AH23" sheet="TD Detalle Causas" r:id="rId2"/>
  </cacheSource>
  <cacheFields count="16">
    <cacheField name="Aerolínea" numFmtId="0">
      <sharedItems count="1">
        <s v="Aeromar"/>
      </sharedItems>
    </cacheField>
    <cacheField name="Nacionalidad" numFmtId="0">
      <sharedItems count="1">
        <s v="Mexicanas"/>
      </sharedItems>
    </cacheField>
    <cacheField name="Imputable" numFmtId="0">
      <sharedItems count="2">
        <s v="Imputable"/>
        <s v="No Imputable"/>
      </sharedItems>
    </cacheField>
    <cacheField name="Causas" numFmtId="0">
      <sharedItems count="20">
        <s v="OPERACIONES AEROLINEA*"/>
        <s v="MANTENIMIENTO AERONAVES*"/>
        <s v="ACCIDENTE*"/>
        <s v="CARGA*"/>
        <s v="COMISARIATO*"/>
        <s v="INCIDENTE*"/>
        <s v="RAMPA AEROLINEA*"/>
        <s v="REPERCUCIONES*"/>
        <s v="TRAFICO/DOCUMENTACION*"/>
        <s v="TRIPULACIONES*"/>
        <s v="METEOROLOGIA"/>
        <s v="ACCIDENTE POR UN TERCERO"/>
        <s v="AEROCARES"/>
        <s v="APLICACIÓN DE CONTROL DE FLUJO "/>
        <s v="AUTORIDADES"/>
        <s v="EVENTO OCASIONAL"/>
        <s v="INCIDENTE POR UN TERCERO"/>
        <s v="INFRAESTRUCTURA AEROPORTUARIA"/>
        <s v="PASILLOS"/>
        <s v="REPERCUCIONES POR UN TERCERO"/>
      </sharedItems>
    </cacheField>
    <cacheField name="Ene" numFmtId="0">
      <sharedItems containsSemiMixedTypes="0" containsString="0" containsNumber="1" containsInteger="1" minValue="0" maxValue="32" count="5">
        <n v="5"/>
        <n v="0"/>
        <n v="6"/>
        <n v="4"/>
        <n v="32"/>
      </sharedItems>
    </cacheField>
    <cacheField name="Feb" numFmtId="0">
      <sharedItems containsSemiMixedTypes="0" containsString="0" containsNumber="1" containsInteger="1" minValue="0" maxValue="28" count="4">
        <n v="2"/>
        <n v="0"/>
        <n v="28"/>
        <n v="8"/>
      </sharedItems>
    </cacheField>
    <cacheField name="Mar" numFmtId="0">
      <sharedItems containsSemiMixedTypes="0" containsString="0" containsNumber="1" containsInteger="1" minValue="0" maxValue="24" count="6">
        <n v="3"/>
        <n v="0"/>
        <n v="1"/>
        <n v="2"/>
        <n v="24"/>
        <n v="9"/>
      </sharedItems>
    </cacheField>
    <cacheField name="Abr" numFmtId="0">
      <sharedItems containsSemiMixedTypes="0" containsString="0" containsNumber="1" containsInteger="1" minValue="0" maxValue="50" count="7">
        <n v="5"/>
        <n v="0"/>
        <n v="3"/>
        <n v="2"/>
        <n v="4"/>
        <n v="50"/>
        <n v="8"/>
      </sharedItems>
    </cacheField>
    <cacheField name="May" numFmtId="0">
      <sharedItems containsSemiMixedTypes="0" containsString="0" containsNumber="1" containsInteger="1" minValue="0" maxValue="32" count="7">
        <n v="4"/>
        <n v="0"/>
        <n v="5"/>
        <n v="2"/>
        <n v="3"/>
        <n v="32"/>
        <n v="6"/>
      </sharedItems>
    </cacheField>
    <cacheField name="Jun" numFmtId="0">
      <sharedItems containsSemiMixedTypes="0" containsString="0" containsNumber="1" containsInteger="1" minValue="0" maxValue="46" count="5">
        <n v="3"/>
        <n v="0"/>
        <n v="1"/>
        <n v="46"/>
        <n v="9"/>
      </sharedItems>
    </cacheField>
    <cacheField name="Jul" numFmtId="0">
      <sharedItems containsSemiMixedTypes="0" containsString="0" containsNumber="1" containsInteger="1" minValue="0" maxValue="37" count="6">
        <n v="4"/>
        <n v="0"/>
        <n v="2"/>
        <n v="6"/>
        <n v="37"/>
        <n v="5"/>
      </sharedItems>
    </cacheField>
    <cacheField name="Ago" numFmtId="0">
      <sharedItems containsSemiMixedTypes="0" containsString="0" containsNumber="1" containsInteger="1" minValue="0" maxValue="42" count="6">
        <n v="2"/>
        <n v="0"/>
        <n v="1"/>
        <n v="3"/>
        <n v="6"/>
        <n v="42"/>
      </sharedItems>
    </cacheField>
    <cacheField name="Sep" numFmtId="0">
      <sharedItems containsSemiMixedTypes="0" containsString="0" containsNumber="1" containsInteger="1" minValue="0" maxValue="54" count="7">
        <n v="2"/>
        <n v="0"/>
        <n v="4"/>
        <n v="1"/>
        <n v="6"/>
        <n v="54"/>
        <n v="8"/>
      </sharedItems>
    </cacheField>
    <cacheField name="Oct" numFmtId="0">
      <sharedItems containsSemiMixedTypes="0" containsString="0" containsNumber="1" containsInteger="1" minValue="0" maxValue="0" count="1">
        <n v="0"/>
      </sharedItems>
    </cacheField>
    <cacheField name="Nov" numFmtId="0">
      <sharedItems containsSemiMixedTypes="0" containsString="0" containsNumber="1" containsInteger="1" minValue="0" maxValue="0" count="1">
        <n v="0"/>
      </sharedItems>
    </cacheField>
    <cacheField name="Dic" numFmtId="0">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x v="0"/>
    <x v="0"/>
    <x v="0"/>
    <x v="0"/>
    <x v="0"/>
    <x v="0"/>
    <x v="0"/>
    <x v="0"/>
    <x v="0"/>
    <x v="0"/>
    <x v="0"/>
    <x v="0"/>
    <x v="0"/>
  </r>
  <r>
    <x v="0"/>
    <x v="0"/>
    <x v="0"/>
    <x v="1"/>
    <x v="1"/>
    <x v="1"/>
    <x v="1"/>
    <x v="1"/>
    <x v="1"/>
    <x v="1"/>
    <x v="1"/>
    <x v="1"/>
    <x v="1"/>
    <x v="0"/>
    <x v="0"/>
    <x v="0"/>
  </r>
  <r>
    <x v="0"/>
    <x v="0"/>
    <x v="0"/>
    <x v="2"/>
    <x v="1"/>
    <x v="1"/>
    <x v="1"/>
    <x v="1"/>
    <x v="1"/>
    <x v="1"/>
    <x v="1"/>
    <x v="1"/>
    <x v="1"/>
    <x v="0"/>
    <x v="0"/>
    <x v="0"/>
  </r>
  <r>
    <x v="0"/>
    <x v="0"/>
    <x v="0"/>
    <x v="3"/>
    <x v="2"/>
    <x v="1"/>
    <x v="1"/>
    <x v="2"/>
    <x v="2"/>
    <x v="2"/>
    <x v="2"/>
    <x v="1"/>
    <x v="2"/>
    <x v="0"/>
    <x v="0"/>
    <x v="0"/>
  </r>
  <r>
    <x v="0"/>
    <x v="0"/>
    <x v="0"/>
    <x v="4"/>
    <x v="1"/>
    <x v="1"/>
    <x v="1"/>
    <x v="1"/>
    <x v="1"/>
    <x v="1"/>
    <x v="1"/>
    <x v="1"/>
    <x v="1"/>
    <x v="0"/>
    <x v="0"/>
    <x v="0"/>
  </r>
  <r>
    <x v="0"/>
    <x v="0"/>
    <x v="0"/>
    <x v="5"/>
    <x v="1"/>
    <x v="1"/>
    <x v="1"/>
    <x v="1"/>
    <x v="1"/>
    <x v="1"/>
    <x v="1"/>
    <x v="1"/>
    <x v="1"/>
    <x v="0"/>
    <x v="0"/>
    <x v="0"/>
  </r>
  <r>
    <x v="0"/>
    <x v="0"/>
    <x v="0"/>
    <x v="6"/>
    <x v="1"/>
    <x v="1"/>
    <x v="1"/>
    <x v="1"/>
    <x v="1"/>
    <x v="1"/>
    <x v="1"/>
    <x v="1"/>
    <x v="1"/>
    <x v="0"/>
    <x v="0"/>
    <x v="0"/>
  </r>
  <r>
    <x v="0"/>
    <x v="0"/>
    <x v="0"/>
    <x v="7"/>
    <x v="1"/>
    <x v="1"/>
    <x v="1"/>
    <x v="1"/>
    <x v="1"/>
    <x v="1"/>
    <x v="1"/>
    <x v="1"/>
    <x v="1"/>
    <x v="0"/>
    <x v="0"/>
    <x v="0"/>
  </r>
  <r>
    <x v="0"/>
    <x v="0"/>
    <x v="0"/>
    <x v="8"/>
    <x v="3"/>
    <x v="0"/>
    <x v="2"/>
    <x v="3"/>
    <x v="0"/>
    <x v="0"/>
    <x v="2"/>
    <x v="2"/>
    <x v="1"/>
    <x v="0"/>
    <x v="0"/>
    <x v="0"/>
  </r>
  <r>
    <x v="0"/>
    <x v="0"/>
    <x v="0"/>
    <x v="9"/>
    <x v="1"/>
    <x v="1"/>
    <x v="3"/>
    <x v="1"/>
    <x v="3"/>
    <x v="1"/>
    <x v="1"/>
    <x v="3"/>
    <x v="3"/>
    <x v="0"/>
    <x v="0"/>
    <x v="0"/>
  </r>
  <r>
    <x v="0"/>
    <x v="0"/>
    <x v="1"/>
    <x v="10"/>
    <x v="3"/>
    <x v="0"/>
    <x v="1"/>
    <x v="4"/>
    <x v="4"/>
    <x v="0"/>
    <x v="3"/>
    <x v="4"/>
    <x v="4"/>
    <x v="0"/>
    <x v="0"/>
    <x v="0"/>
  </r>
  <r>
    <x v="0"/>
    <x v="0"/>
    <x v="1"/>
    <x v="11"/>
    <x v="1"/>
    <x v="1"/>
    <x v="1"/>
    <x v="1"/>
    <x v="1"/>
    <x v="1"/>
    <x v="1"/>
    <x v="1"/>
    <x v="1"/>
    <x v="0"/>
    <x v="0"/>
    <x v="0"/>
  </r>
  <r>
    <x v="0"/>
    <x v="0"/>
    <x v="1"/>
    <x v="12"/>
    <x v="1"/>
    <x v="1"/>
    <x v="1"/>
    <x v="1"/>
    <x v="1"/>
    <x v="1"/>
    <x v="1"/>
    <x v="1"/>
    <x v="1"/>
    <x v="0"/>
    <x v="0"/>
    <x v="0"/>
  </r>
  <r>
    <x v="0"/>
    <x v="0"/>
    <x v="1"/>
    <x v="13"/>
    <x v="4"/>
    <x v="2"/>
    <x v="4"/>
    <x v="5"/>
    <x v="5"/>
    <x v="3"/>
    <x v="4"/>
    <x v="5"/>
    <x v="5"/>
    <x v="0"/>
    <x v="0"/>
    <x v="0"/>
  </r>
  <r>
    <x v="0"/>
    <x v="0"/>
    <x v="1"/>
    <x v="14"/>
    <x v="1"/>
    <x v="1"/>
    <x v="1"/>
    <x v="1"/>
    <x v="1"/>
    <x v="1"/>
    <x v="1"/>
    <x v="1"/>
    <x v="1"/>
    <x v="0"/>
    <x v="0"/>
    <x v="0"/>
  </r>
  <r>
    <x v="0"/>
    <x v="0"/>
    <x v="1"/>
    <x v="15"/>
    <x v="2"/>
    <x v="3"/>
    <x v="5"/>
    <x v="6"/>
    <x v="6"/>
    <x v="4"/>
    <x v="5"/>
    <x v="4"/>
    <x v="6"/>
    <x v="0"/>
    <x v="0"/>
    <x v="0"/>
  </r>
  <r>
    <x v="0"/>
    <x v="0"/>
    <x v="1"/>
    <x v="16"/>
    <x v="1"/>
    <x v="1"/>
    <x v="1"/>
    <x v="1"/>
    <x v="1"/>
    <x v="1"/>
    <x v="1"/>
    <x v="1"/>
    <x v="1"/>
    <x v="0"/>
    <x v="0"/>
    <x v="0"/>
  </r>
  <r>
    <x v="0"/>
    <x v="0"/>
    <x v="1"/>
    <x v="17"/>
    <x v="1"/>
    <x v="1"/>
    <x v="1"/>
    <x v="1"/>
    <x v="1"/>
    <x v="1"/>
    <x v="1"/>
    <x v="1"/>
    <x v="1"/>
    <x v="0"/>
    <x v="0"/>
    <x v="0"/>
  </r>
  <r>
    <x v="0"/>
    <x v="0"/>
    <x v="1"/>
    <x v="18"/>
    <x v="1"/>
    <x v="1"/>
    <x v="1"/>
    <x v="1"/>
    <x v="1"/>
    <x v="1"/>
    <x v="1"/>
    <x v="1"/>
    <x v="1"/>
    <x v="0"/>
    <x v="0"/>
    <x v="0"/>
  </r>
  <r>
    <x v="0"/>
    <x v="0"/>
    <x v="1"/>
    <x v="19"/>
    <x v="1"/>
    <x v="1"/>
    <x v="1"/>
    <x v="1"/>
    <x v="1"/>
    <x v="1"/>
    <x v="1"/>
    <x v="1"/>
    <x v="1"/>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DCDF8E9-5BC4-42E6-968D-188DD312FCD3}" name="TablaDinámica13" cacheId="119"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2">
        <item x="0"/>
        <item t="default"/>
      </items>
    </pivotField>
    <pivotField axis="axisPage" showAll="0">
      <items count="2">
        <item x="0"/>
        <item t="default"/>
      </items>
    </pivotField>
    <pivotField axis="axisRow" showAll="0" sortType="ascending">
      <items count="3">
        <item x="0"/>
        <item x="1"/>
        <item t="default"/>
      </items>
    </pivotField>
    <pivotField axis="axisRow" showAll="0">
      <items count="21">
        <item x="11"/>
        <item x="2"/>
        <item x="12"/>
        <item x="13"/>
        <item x="14"/>
        <item x="3"/>
        <item x="4"/>
        <item x="15"/>
        <item x="16"/>
        <item x="5"/>
        <item x="17"/>
        <item x="1"/>
        <item x="10"/>
        <item x="0"/>
        <item x="18"/>
        <item x="6"/>
        <item x="19"/>
        <item x="7"/>
        <item x="8"/>
        <item x="9"/>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
    </i>
    <i r="1">
      <x v="5"/>
    </i>
    <i r="1">
      <x v="6"/>
    </i>
    <i r="1">
      <x v="9"/>
    </i>
    <i r="1">
      <x v="11"/>
    </i>
    <i r="1">
      <x v="13"/>
    </i>
    <i r="1">
      <x v="15"/>
    </i>
    <i r="1">
      <x v="17"/>
    </i>
    <i r="1">
      <x v="18"/>
    </i>
    <i r="1">
      <x v="19"/>
    </i>
    <i>
      <x v="1"/>
    </i>
    <i r="1">
      <x/>
    </i>
    <i r="1">
      <x v="2"/>
    </i>
    <i r="1">
      <x v="3"/>
    </i>
    <i r="1">
      <x v="4"/>
    </i>
    <i r="1">
      <x v="7"/>
    </i>
    <i r="1">
      <x v="8"/>
    </i>
    <i r="1">
      <x v="10"/>
    </i>
    <i r="1">
      <x v="12"/>
    </i>
    <i r="1">
      <x v="14"/>
    </i>
    <i r="1">
      <x v="1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36">
    <format dxfId="71">
      <pivotArea field="2" type="button" dataOnly="0" labelOnly="1" outline="0" axis="axisRow" fieldPosition="0"/>
    </format>
    <format dxfId="70">
      <pivotArea dataOnly="0" labelOnly="1" outline="0" fieldPosition="0">
        <references count="1">
          <reference field="4294967294" count="12">
            <x v="0"/>
            <x v="1"/>
            <x v="2"/>
            <x v="3"/>
            <x v="4"/>
            <x v="5"/>
            <x v="6"/>
            <x v="7"/>
            <x v="8"/>
            <x v="9"/>
            <x v="10"/>
            <x v="11"/>
          </reference>
        </references>
      </pivotArea>
    </format>
    <format dxfId="69">
      <pivotArea field="2" type="button" dataOnly="0" labelOnly="1" outline="0" axis="axisRow" fieldPosition="0"/>
    </format>
    <format dxfId="68">
      <pivotArea dataOnly="0" labelOnly="1" outline="0" fieldPosition="0">
        <references count="1">
          <reference field="4294967294" count="12">
            <x v="0"/>
            <x v="1"/>
            <x v="2"/>
            <x v="3"/>
            <x v="4"/>
            <x v="5"/>
            <x v="6"/>
            <x v="7"/>
            <x v="8"/>
            <x v="9"/>
            <x v="10"/>
            <x v="11"/>
          </reference>
        </references>
      </pivotArea>
    </format>
    <format dxfId="67">
      <pivotArea field="2" type="button" dataOnly="0" labelOnly="1" outline="0" axis="axisRow" fieldPosition="0"/>
    </format>
    <format dxfId="66">
      <pivotArea dataOnly="0" labelOnly="1" outline="0" fieldPosition="0">
        <references count="1">
          <reference field="4294967294" count="12">
            <x v="0"/>
            <x v="1"/>
            <x v="2"/>
            <x v="3"/>
            <x v="4"/>
            <x v="5"/>
            <x v="6"/>
            <x v="7"/>
            <x v="8"/>
            <x v="9"/>
            <x v="10"/>
            <x v="11"/>
          </reference>
        </references>
      </pivotArea>
    </format>
    <format dxfId="65">
      <pivotArea outline="0" collapsedLevelsAreSubtotals="1" fieldPosition="0"/>
    </format>
    <format dxfId="64">
      <pivotArea outline="0" collapsedLevelsAreSubtotals="1" fieldPosition="0"/>
    </format>
    <format dxfId="63">
      <pivotArea outline="0" collapsedLevelsAreSubtotals="1" fieldPosition="0"/>
    </format>
    <format dxfId="62">
      <pivotArea outline="0" collapsedLevelsAreSubtotals="1" fieldPosition="0"/>
    </format>
    <format dxfId="61">
      <pivotArea outline="0" collapsedLevelsAreSubtotals="1" fieldPosition="0"/>
    </format>
    <format dxfId="60">
      <pivotArea outline="0" collapsedLevelsAreSubtotals="1" fieldPosition="0"/>
    </format>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fieldPosition="0">
        <references count="2">
          <reference field="2" count="1" selected="0">
            <x v="0"/>
          </reference>
          <reference field="3" count="10">
            <x v="1"/>
            <x v="5"/>
            <x v="6"/>
            <x v="9"/>
            <x v="11"/>
            <x v="13"/>
            <x v="15"/>
            <x v="17"/>
            <x v="18"/>
            <x v="19"/>
          </reference>
        </references>
      </pivotArea>
    </format>
    <format dxfId="53">
      <pivotArea dataOnly="0" labelOnly="1" fieldPosition="0">
        <references count="2">
          <reference field="2" count="1" selected="0">
            <x v="1"/>
          </reference>
          <reference field="3" count="10">
            <x v="0"/>
            <x v="2"/>
            <x v="3"/>
            <x v="4"/>
            <x v="7"/>
            <x v="8"/>
            <x v="10"/>
            <x v="12"/>
            <x v="14"/>
            <x v="16"/>
          </reference>
        </references>
      </pivotArea>
    </format>
    <format dxfId="52">
      <pivotArea dataOnly="0" labelOnly="1" outline="0" fieldPosition="0">
        <references count="1">
          <reference field="4294967294" count="12">
            <x v="0"/>
            <x v="1"/>
            <x v="2"/>
            <x v="3"/>
            <x v="4"/>
            <x v="5"/>
            <x v="6"/>
            <x v="7"/>
            <x v="8"/>
            <x v="9"/>
            <x v="10"/>
            <x v="11"/>
          </reference>
        </references>
      </pivotArea>
    </format>
    <format dxfId="51">
      <pivotArea type="all" dataOnly="0" outline="0" fieldPosition="0"/>
    </format>
    <format dxfId="50">
      <pivotArea outline="0" collapsedLevelsAreSubtotals="1" fieldPosition="0"/>
    </format>
    <format dxfId="49">
      <pivotArea field="2" type="button" dataOnly="0" labelOnly="1" outline="0" axis="axisRow" fieldPosition="0"/>
    </format>
    <format dxfId="48">
      <pivotArea dataOnly="0" labelOnly="1" fieldPosition="0">
        <references count="1">
          <reference field="2" count="0"/>
        </references>
      </pivotArea>
    </format>
    <format dxfId="47">
      <pivotArea dataOnly="0" labelOnly="1" grandRow="1" outline="0" fieldPosition="0"/>
    </format>
    <format dxfId="46">
      <pivotArea dataOnly="0" labelOnly="1" fieldPosition="0">
        <references count="2">
          <reference field="2" count="1" selected="0">
            <x v="0"/>
          </reference>
          <reference field="3" count="10">
            <x v="1"/>
            <x v="5"/>
            <x v="6"/>
            <x v="9"/>
            <x v="11"/>
            <x v="13"/>
            <x v="15"/>
            <x v="17"/>
            <x v="18"/>
            <x v="19"/>
          </reference>
        </references>
      </pivotArea>
    </format>
    <format dxfId="45">
      <pivotArea dataOnly="0" labelOnly="1" fieldPosition="0">
        <references count="2">
          <reference field="2" count="1" selected="0">
            <x v="1"/>
          </reference>
          <reference field="3" count="10">
            <x v="0"/>
            <x v="2"/>
            <x v="3"/>
            <x v="4"/>
            <x v="7"/>
            <x v="8"/>
            <x v="10"/>
            <x v="12"/>
            <x v="14"/>
            <x v="16"/>
          </reference>
        </references>
      </pivotArea>
    </format>
    <format dxfId="44">
      <pivotArea dataOnly="0" labelOnly="1" outline="0" fieldPosition="0">
        <references count="1">
          <reference field="4294967294" count="12">
            <x v="0"/>
            <x v="1"/>
            <x v="2"/>
            <x v="3"/>
            <x v="4"/>
            <x v="5"/>
            <x v="6"/>
            <x v="7"/>
            <x v="8"/>
            <x v="9"/>
            <x v="10"/>
            <x v="11"/>
          </reference>
        </references>
      </pivotArea>
    </format>
    <format dxfId="43">
      <pivotArea collapsedLevelsAreSubtotals="1" fieldPosition="0">
        <references count="1">
          <reference field="2" count="1">
            <x v="0"/>
          </reference>
        </references>
      </pivotArea>
    </format>
    <format dxfId="42">
      <pivotArea collapsedLevelsAreSubtotals="1" fieldPosition="0">
        <references count="2">
          <reference field="2" count="1" selected="0">
            <x v="0"/>
          </reference>
          <reference field="3" count="10">
            <x v="1"/>
            <x v="5"/>
            <x v="6"/>
            <x v="9"/>
            <x v="11"/>
            <x v="13"/>
            <x v="15"/>
            <x v="17"/>
            <x v="18"/>
            <x v="19"/>
          </reference>
        </references>
      </pivotArea>
    </format>
    <format dxfId="41">
      <pivotArea dataOnly="0" labelOnly="1" fieldPosition="0">
        <references count="1">
          <reference field="2" count="1">
            <x v="0"/>
          </reference>
        </references>
      </pivotArea>
    </format>
    <format dxfId="40">
      <pivotArea dataOnly="0" labelOnly="1" fieldPosition="0">
        <references count="2">
          <reference field="2" count="1" selected="0">
            <x v="0"/>
          </reference>
          <reference field="3" count="10">
            <x v="1"/>
            <x v="5"/>
            <x v="6"/>
            <x v="9"/>
            <x v="11"/>
            <x v="13"/>
            <x v="15"/>
            <x v="17"/>
            <x v="18"/>
            <x v="19"/>
          </reference>
        </references>
      </pivotArea>
    </format>
    <format dxfId="39">
      <pivotArea collapsedLevelsAreSubtotals="1" fieldPosition="0">
        <references count="1">
          <reference field="2" count="1">
            <x v="1"/>
          </reference>
        </references>
      </pivotArea>
    </format>
    <format dxfId="38">
      <pivotArea collapsedLevelsAreSubtotals="1" fieldPosition="0">
        <references count="2">
          <reference field="2" count="1" selected="0">
            <x v="1"/>
          </reference>
          <reference field="3" count="10">
            <x v="0"/>
            <x v="2"/>
            <x v="3"/>
            <x v="4"/>
            <x v="7"/>
            <x v="8"/>
            <x v="10"/>
            <x v="12"/>
            <x v="14"/>
            <x v="16"/>
          </reference>
        </references>
      </pivotArea>
    </format>
    <format dxfId="37">
      <pivotArea dataOnly="0" labelOnly="1" fieldPosition="0">
        <references count="1">
          <reference field="2" count="1">
            <x v="1"/>
          </reference>
        </references>
      </pivotArea>
    </format>
    <format dxfId="36">
      <pivotArea dataOnly="0" labelOnly="1" fieldPosition="0">
        <references count="2">
          <reference field="2" count="1" selected="0">
            <x v="1"/>
          </reference>
          <reference field="3" count="10">
            <x v="0"/>
            <x v="2"/>
            <x v="3"/>
            <x v="4"/>
            <x v="7"/>
            <x v="8"/>
            <x v="10"/>
            <x v="12"/>
            <x v="14"/>
            <x v="1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2" width="10.7109375" customWidth="1"/>
    <col min="13" max="15" width="10.7109375" hidden="1" customWidth="1"/>
    <col min="16" max="16" width="8.28515625" customWidth="1"/>
    <col min="17" max="17" width="26.140625" bestFit="1" customWidth="1"/>
  </cols>
  <sheetData>
    <row r="1" spans="1:18" ht="15.75" x14ac:dyDescent="0.25">
      <c r="A1" s="55" t="s">
        <v>0</v>
      </c>
      <c r="B1" s="55"/>
      <c r="C1" s="55"/>
      <c r="D1" s="2"/>
      <c r="E1" s="2"/>
      <c r="F1" s="27">
        <v>2018</v>
      </c>
      <c r="G1" s="2"/>
      <c r="H1" s="2"/>
      <c r="I1" s="2"/>
      <c r="J1" s="2"/>
      <c r="K1" s="2"/>
      <c r="L1" s="2"/>
      <c r="M1" s="2"/>
      <c r="N1" s="2"/>
      <c r="O1" s="2"/>
    </row>
    <row r="2" spans="1:18" x14ac:dyDescent="0.2">
      <c r="A2" s="3" t="s">
        <v>101</v>
      </c>
      <c r="B2" s="2"/>
      <c r="C2" s="2"/>
      <c r="D2" s="2"/>
      <c r="E2" s="2"/>
      <c r="F2" s="2"/>
      <c r="G2" s="2"/>
      <c r="H2" s="2"/>
      <c r="I2" s="2"/>
      <c r="J2" s="2"/>
      <c r="K2" s="2"/>
      <c r="L2" s="2"/>
      <c r="M2" s="2"/>
      <c r="N2" s="2"/>
      <c r="O2" s="2"/>
    </row>
    <row r="3" spans="1:18" ht="15" x14ac:dyDescent="0.25">
      <c r="A3" s="56" t="s">
        <v>120</v>
      </c>
      <c r="B3" s="56"/>
      <c r="C3" s="56"/>
      <c r="D3" s="17"/>
      <c r="E3" s="16"/>
      <c r="F3" s="16"/>
      <c r="G3" s="16"/>
      <c r="H3" s="16"/>
      <c r="I3" s="16"/>
      <c r="J3" s="16"/>
      <c r="K3" s="16"/>
      <c r="L3" s="16"/>
      <c r="M3" s="16"/>
      <c r="N3" s="16"/>
      <c r="O3" s="16"/>
    </row>
    <row r="4" spans="1:18" x14ac:dyDescent="0.2">
      <c r="A4" s="16"/>
      <c r="B4" s="16"/>
      <c r="C4" s="16"/>
      <c r="D4" s="16"/>
      <c r="E4" s="16"/>
      <c r="F4" s="16"/>
      <c r="G4" s="16"/>
      <c r="H4" s="16"/>
      <c r="I4" s="16"/>
      <c r="J4" s="16"/>
      <c r="K4" s="16"/>
      <c r="L4" s="16"/>
      <c r="M4" s="16"/>
      <c r="N4" s="16"/>
      <c r="O4" s="16"/>
    </row>
    <row r="5" spans="1:18" ht="15" x14ac:dyDescent="0.25">
      <c r="A5" s="57" t="s">
        <v>87</v>
      </c>
      <c r="B5" s="57"/>
      <c r="C5" s="57"/>
      <c r="D5" s="2"/>
      <c r="E5" s="2"/>
      <c r="F5" s="2"/>
      <c r="G5" s="2"/>
      <c r="H5" s="2"/>
      <c r="I5" s="2"/>
      <c r="J5" s="2"/>
      <c r="K5" s="2"/>
      <c r="L5" s="2"/>
      <c r="M5" s="2"/>
      <c r="N5" s="2"/>
      <c r="O5" s="2"/>
    </row>
    <row r="6" spans="1:18" ht="12.75" customHeight="1" x14ac:dyDescent="0.2">
      <c r="A6" s="52" t="s">
        <v>5</v>
      </c>
      <c r="B6" s="52"/>
      <c r="C6" s="52"/>
      <c r="D6" s="2"/>
      <c r="E6" s="2"/>
      <c r="F6" s="2"/>
      <c r="G6" s="2"/>
      <c r="H6" s="2"/>
      <c r="I6" s="2"/>
      <c r="J6" s="2"/>
      <c r="K6" s="2"/>
      <c r="L6" s="2"/>
      <c r="M6" s="2"/>
      <c r="N6" s="2"/>
      <c r="O6" s="2"/>
    </row>
    <row r="7" spans="1:18" ht="30" customHeight="1" x14ac:dyDescent="0.2">
      <c r="A7" s="28" t="s">
        <v>2</v>
      </c>
      <c r="B7" s="28" t="s">
        <v>1</v>
      </c>
      <c r="C7" s="8"/>
      <c r="D7" s="8" t="s">
        <v>74</v>
      </c>
      <c r="E7" s="8" t="s">
        <v>75</v>
      </c>
      <c r="F7" s="8" t="s">
        <v>76</v>
      </c>
      <c r="G7" s="8" t="s">
        <v>77</v>
      </c>
      <c r="H7" s="8" t="s">
        <v>78</v>
      </c>
      <c r="I7" s="8" t="s">
        <v>79</v>
      </c>
      <c r="J7" s="8" t="s">
        <v>80</v>
      </c>
      <c r="K7" s="8" t="s">
        <v>81</v>
      </c>
      <c r="L7" s="8" t="s">
        <v>82</v>
      </c>
      <c r="M7" s="8" t="s">
        <v>83</v>
      </c>
      <c r="N7" s="8" t="s">
        <v>84</v>
      </c>
      <c r="O7" s="8" t="s">
        <v>85</v>
      </c>
      <c r="Q7" s="50" t="s">
        <v>118</v>
      </c>
    </row>
    <row r="8" spans="1:18" x14ac:dyDescent="0.2">
      <c r="A8" s="24" t="s">
        <v>121</v>
      </c>
      <c r="B8" s="24" t="s">
        <v>122</v>
      </c>
      <c r="C8" s="25" t="s">
        <v>105</v>
      </c>
      <c r="D8" s="26">
        <v>0.91176470588235292</v>
      </c>
      <c r="E8" s="26">
        <v>0.97368421052631582</v>
      </c>
      <c r="F8" s="26">
        <v>0.9642857142857143</v>
      </c>
      <c r="G8" s="26">
        <v>0.93827160493827155</v>
      </c>
      <c r="H8" s="26">
        <v>0.91176470588235292</v>
      </c>
      <c r="I8" s="26">
        <v>0.95679012345679015</v>
      </c>
      <c r="J8" s="26">
        <v>0.95238095238095233</v>
      </c>
      <c r="K8" s="26">
        <v>0.96470588235294119</v>
      </c>
      <c r="L8" s="26">
        <v>0.95625000000000004</v>
      </c>
      <c r="M8" s="26"/>
      <c r="N8" s="26"/>
      <c r="O8" s="26"/>
      <c r="Q8" s="26">
        <v>0.94736842105263164</v>
      </c>
      <c r="R8" s="5"/>
    </row>
    <row r="9" spans="1:18" ht="12.75" hidden="1" customHeight="1" outlineLevel="1" x14ac:dyDescent="0.2">
      <c r="A9" s="1"/>
      <c r="B9" s="1"/>
      <c r="C9" s="4" t="s">
        <v>103</v>
      </c>
      <c r="D9" s="22">
        <v>170</v>
      </c>
      <c r="E9" s="22">
        <v>152</v>
      </c>
      <c r="F9" s="22">
        <v>168</v>
      </c>
      <c r="G9" s="22">
        <v>162</v>
      </c>
      <c r="H9" s="22">
        <v>170</v>
      </c>
      <c r="I9" s="22">
        <v>162</v>
      </c>
      <c r="J9" s="22">
        <v>168</v>
      </c>
      <c r="K9" s="22">
        <v>170</v>
      </c>
      <c r="L9" s="22">
        <v>160</v>
      </c>
      <c r="M9" s="22"/>
      <c r="N9" s="22"/>
      <c r="O9" s="22"/>
      <c r="Q9" s="22">
        <v>1482</v>
      </c>
      <c r="R9" s="5"/>
    </row>
    <row r="10" spans="1:18" ht="12.75" hidden="1" customHeight="1" outlineLevel="1" x14ac:dyDescent="0.2">
      <c r="A10" s="1"/>
      <c r="B10" s="1"/>
      <c r="C10" s="4" t="s">
        <v>106</v>
      </c>
      <c r="D10" s="23">
        <v>0.66470588235294115</v>
      </c>
      <c r="E10" s="23">
        <v>0.72368421052631582</v>
      </c>
      <c r="F10" s="23">
        <v>0.7678571428571429</v>
      </c>
      <c r="G10" s="23">
        <v>0.55555555555555558</v>
      </c>
      <c r="H10" s="23">
        <v>0.6705882352941176</v>
      </c>
      <c r="I10" s="23">
        <v>0.59876543209876543</v>
      </c>
      <c r="J10" s="23">
        <v>0.66666666666666663</v>
      </c>
      <c r="K10" s="23">
        <v>0.6470588235294118</v>
      </c>
      <c r="L10" s="23">
        <v>0.53125</v>
      </c>
      <c r="M10" s="23"/>
      <c r="N10" s="23"/>
      <c r="O10" s="23"/>
      <c r="Q10" s="23">
        <v>0.64777327935222673</v>
      </c>
      <c r="R10" s="5"/>
    </row>
    <row r="11" spans="1:18" ht="12.75" hidden="1" customHeight="1" outlineLevel="1" x14ac:dyDescent="0.2">
      <c r="A11" s="1"/>
      <c r="B11" s="1"/>
      <c r="C11" s="4" t="s">
        <v>107</v>
      </c>
      <c r="D11" s="23">
        <v>0.3352941176470588</v>
      </c>
      <c r="E11" s="23">
        <v>0.27631578947368424</v>
      </c>
      <c r="F11" s="23">
        <v>0.23214285714285715</v>
      </c>
      <c r="G11" s="23">
        <v>0.44444444444444442</v>
      </c>
      <c r="H11" s="23">
        <v>0.32941176470588235</v>
      </c>
      <c r="I11" s="23">
        <v>0.40123456790123457</v>
      </c>
      <c r="J11" s="23">
        <v>0.33333333333333331</v>
      </c>
      <c r="K11" s="23">
        <v>0.35294117647058826</v>
      </c>
      <c r="L11" s="23">
        <v>0.46875</v>
      </c>
      <c r="M11" s="23"/>
      <c r="N11" s="23"/>
      <c r="O11" s="23"/>
      <c r="Q11" s="23">
        <v>0.35222672064777327</v>
      </c>
      <c r="R11" s="5"/>
    </row>
    <row r="12" spans="1:18" ht="12.75" hidden="1" customHeight="1" outlineLevel="1" x14ac:dyDescent="0.2">
      <c r="A12" s="1"/>
      <c r="B12" s="1"/>
      <c r="C12" s="4" t="s">
        <v>108</v>
      </c>
      <c r="D12" s="23">
        <v>8.8235294117647065E-2</v>
      </c>
      <c r="E12" s="23">
        <v>2.6315789473684209E-2</v>
      </c>
      <c r="F12" s="23">
        <v>3.5714285714285712E-2</v>
      </c>
      <c r="G12" s="23">
        <v>6.1728395061728392E-2</v>
      </c>
      <c r="H12" s="23">
        <v>8.8235294117647065E-2</v>
      </c>
      <c r="I12" s="23">
        <v>4.3209876543209874E-2</v>
      </c>
      <c r="J12" s="23">
        <v>4.7619047619047616E-2</v>
      </c>
      <c r="K12" s="23">
        <v>3.5294117647058823E-2</v>
      </c>
      <c r="L12" s="23">
        <v>4.3749999999999997E-2</v>
      </c>
      <c r="M12" s="23"/>
      <c r="N12" s="23"/>
      <c r="O12" s="23"/>
      <c r="Q12" s="23">
        <v>5.2631578947368418E-2</v>
      </c>
      <c r="R12" s="5"/>
    </row>
    <row r="13" spans="1:18" ht="12.75" customHeight="1" collapsed="1" x14ac:dyDescent="0.2">
      <c r="A13" s="53" t="s">
        <v>6</v>
      </c>
      <c r="B13" s="53"/>
      <c r="C13" s="18" t="s">
        <v>105</v>
      </c>
      <c r="D13" s="40">
        <v>0.91176470588235292</v>
      </c>
      <c r="E13" s="40">
        <v>0.97368421052631582</v>
      </c>
      <c r="F13" s="40">
        <v>0.9642857142857143</v>
      </c>
      <c r="G13" s="40">
        <v>0.93827160493827155</v>
      </c>
      <c r="H13" s="40">
        <v>0.91176470588235292</v>
      </c>
      <c r="I13" s="40">
        <v>0.95679012345679015</v>
      </c>
      <c r="J13" s="40">
        <v>0.95238095238095233</v>
      </c>
      <c r="K13" s="40">
        <v>0.96470588235294119</v>
      </c>
      <c r="L13" s="40">
        <v>0.95625000000000004</v>
      </c>
      <c r="M13" s="11"/>
      <c r="N13" s="11"/>
      <c r="O13" s="11"/>
      <c r="Q13" s="49">
        <v>0.94736842105263164</v>
      </c>
    </row>
    <row r="14" spans="1:18" ht="12.75" hidden="1" customHeight="1" outlineLevel="1" x14ac:dyDescent="0.2">
      <c r="A14" s="1"/>
      <c r="B14" s="1"/>
      <c r="C14" s="4" t="s">
        <v>103</v>
      </c>
      <c r="D14" s="22">
        <v>170</v>
      </c>
      <c r="E14" s="22">
        <v>152</v>
      </c>
      <c r="F14" s="22">
        <v>168</v>
      </c>
      <c r="G14" s="22">
        <v>162</v>
      </c>
      <c r="H14" s="22">
        <v>170</v>
      </c>
      <c r="I14" s="22">
        <v>162</v>
      </c>
      <c r="J14" s="22">
        <v>168</v>
      </c>
      <c r="K14" s="22">
        <v>170</v>
      </c>
      <c r="L14" s="22">
        <v>160</v>
      </c>
      <c r="M14" s="22"/>
      <c r="N14" s="22"/>
      <c r="O14" s="22"/>
      <c r="Q14" s="22">
        <v>1482</v>
      </c>
      <c r="R14" s="5"/>
    </row>
    <row r="15" spans="1:18" ht="12.75" hidden="1" customHeight="1" outlineLevel="1" x14ac:dyDescent="0.2">
      <c r="A15" s="1"/>
      <c r="B15" s="1"/>
      <c r="C15" s="4" t="s">
        <v>106</v>
      </c>
      <c r="D15" s="23">
        <v>0.66470588235294115</v>
      </c>
      <c r="E15" s="23">
        <v>0.72368421052631582</v>
      </c>
      <c r="F15" s="23">
        <v>0.7678571428571429</v>
      </c>
      <c r="G15" s="23">
        <v>0.55555555555555558</v>
      </c>
      <c r="H15" s="23">
        <v>0.6705882352941176</v>
      </c>
      <c r="I15" s="23">
        <v>0.59876543209876543</v>
      </c>
      <c r="J15" s="23">
        <v>0.66666666666666663</v>
      </c>
      <c r="K15" s="23">
        <v>0.6470588235294118</v>
      </c>
      <c r="L15" s="23">
        <v>0.53125</v>
      </c>
      <c r="M15" s="23"/>
      <c r="N15" s="23"/>
      <c r="O15" s="23"/>
      <c r="Q15" s="23">
        <v>0.64777327935222673</v>
      </c>
      <c r="R15" s="5"/>
    </row>
    <row r="16" spans="1:18" ht="12.75" hidden="1" customHeight="1" outlineLevel="1" x14ac:dyDescent="0.2">
      <c r="A16" s="1"/>
      <c r="B16" s="1"/>
      <c r="C16" s="4" t="s">
        <v>107</v>
      </c>
      <c r="D16" s="23">
        <v>0.3352941176470588</v>
      </c>
      <c r="E16" s="23">
        <v>0.27631578947368424</v>
      </c>
      <c r="F16" s="23">
        <v>0.23214285714285715</v>
      </c>
      <c r="G16" s="23">
        <v>0.44444444444444442</v>
      </c>
      <c r="H16" s="23">
        <v>0.32941176470588235</v>
      </c>
      <c r="I16" s="23">
        <v>0.40123456790123457</v>
      </c>
      <c r="J16" s="23">
        <v>0.33333333333333331</v>
      </c>
      <c r="K16" s="23">
        <v>0.35294117647058826</v>
      </c>
      <c r="L16" s="23">
        <v>0.46875</v>
      </c>
      <c r="M16" s="23"/>
      <c r="N16" s="23"/>
      <c r="O16" s="23"/>
      <c r="Q16" s="23">
        <v>0.35222672064777327</v>
      </c>
      <c r="R16" s="5"/>
    </row>
    <row r="17" spans="1:18" ht="12.75" hidden="1" customHeight="1" outlineLevel="1" x14ac:dyDescent="0.2">
      <c r="A17" s="1"/>
      <c r="B17" s="1"/>
      <c r="C17" s="4" t="s">
        <v>108</v>
      </c>
      <c r="D17" s="23">
        <v>8.8235294117647065E-2</v>
      </c>
      <c r="E17" s="23">
        <v>2.6315789473684209E-2</v>
      </c>
      <c r="F17" s="23">
        <v>3.5714285714285712E-2</v>
      </c>
      <c r="G17" s="23">
        <v>6.1728395061728392E-2</v>
      </c>
      <c r="H17" s="23">
        <v>8.8235294117647065E-2</v>
      </c>
      <c r="I17" s="23">
        <v>4.3209876543209874E-2</v>
      </c>
      <c r="J17" s="23">
        <v>4.7619047619047616E-2</v>
      </c>
      <c r="K17" s="23">
        <v>3.5294117647058823E-2</v>
      </c>
      <c r="L17" s="23">
        <v>4.3749999999999997E-2</v>
      </c>
      <c r="M17" s="23"/>
      <c r="N17" s="23"/>
      <c r="O17" s="23"/>
      <c r="Q17" s="23">
        <v>5.2631578947368418E-2</v>
      </c>
      <c r="R17" s="5"/>
    </row>
    <row r="18" spans="1:18" collapsed="1" x14ac:dyDescent="0.2"/>
    <row r="19" spans="1:18" x14ac:dyDescent="0.2">
      <c r="A19" s="54" t="s">
        <v>86</v>
      </c>
      <c r="B19" s="54"/>
      <c r="C19" s="54"/>
    </row>
    <row r="20" spans="1:18" x14ac:dyDescent="0.2">
      <c r="A20" s="47" t="s">
        <v>102</v>
      </c>
    </row>
  </sheetData>
  <mergeCells count="6">
    <mergeCell ref="A19:C19"/>
    <mergeCell ref="A13:B13"/>
    <mergeCell ref="A1:C1"/>
    <mergeCell ref="A3:C3"/>
    <mergeCell ref="A5:C5"/>
    <mergeCell ref="A6:C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6"/>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10" width="10.7109375" customWidth="1"/>
    <col min="11" max="13" width="10.7109375" hidden="1" customWidth="1"/>
    <col min="15" max="23" width="11.42578125" hidden="1" customWidth="1"/>
    <col min="24" max="24" width="26.85546875" customWidth="1"/>
    <col min="25" max="25" width="13.7109375" customWidth="1"/>
    <col min="26" max="26" width="16" customWidth="1"/>
  </cols>
  <sheetData>
    <row r="1" spans="1:26" ht="15.75" x14ac:dyDescent="0.25">
      <c r="A1" s="55" t="str">
        <f>Operación!A1</f>
        <v>ESTADÍSTICA POR EMPRESA / AIR CARRIER STATISTICS</v>
      </c>
      <c r="B1" s="55"/>
      <c r="C1" s="55"/>
      <c r="D1" s="55"/>
      <c r="E1" s="55"/>
      <c r="F1" s="55"/>
      <c r="G1" s="55"/>
    </row>
    <row r="2" spans="1:26" x14ac:dyDescent="0.2">
      <c r="A2" s="58" t="str">
        <f>Operación!A2</f>
        <v>ÍNDICE DE PUNTUALIDAD/ PUNCTUALITY INDEX</v>
      </c>
      <c r="B2" s="58"/>
      <c r="C2" s="58"/>
      <c r="D2" s="58"/>
      <c r="E2" s="58"/>
      <c r="F2" s="58"/>
      <c r="G2" s="58"/>
    </row>
    <row r="3" spans="1:26" ht="15" x14ac:dyDescent="0.25">
      <c r="A3" s="56" t="str">
        <f>Operación!A3</f>
        <v>AEROPUERTO DE CIUDAD VICTORIA</v>
      </c>
      <c r="B3" s="56"/>
      <c r="C3" s="56"/>
      <c r="D3" s="56"/>
      <c r="E3" s="56"/>
      <c r="F3" s="56"/>
      <c r="G3" s="56"/>
    </row>
    <row r="5" spans="1:26" ht="38.25" x14ac:dyDescent="0.2">
      <c r="A5" s="9" t="s">
        <v>109</v>
      </c>
      <c r="B5" s="8" t="s">
        <v>74</v>
      </c>
      <c r="C5" s="8" t="s">
        <v>75</v>
      </c>
      <c r="D5" s="8" t="s">
        <v>76</v>
      </c>
      <c r="E5" s="8" t="s">
        <v>77</v>
      </c>
      <c r="F5" s="8" t="s">
        <v>78</v>
      </c>
      <c r="G5" s="8" t="s">
        <v>79</v>
      </c>
      <c r="H5" s="8" t="s">
        <v>80</v>
      </c>
      <c r="I5" s="8" t="s">
        <v>81</v>
      </c>
      <c r="J5" s="8" t="s">
        <v>82</v>
      </c>
      <c r="K5" s="8" t="s">
        <v>83</v>
      </c>
      <c r="L5" s="8" t="s">
        <v>84</v>
      </c>
      <c r="M5" s="8" t="s">
        <v>85</v>
      </c>
      <c r="X5" s="21" t="s">
        <v>4</v>
      </c>
      <c r="Y5" s="29" t="s">
        <v>119</v>
      </c>
      <c r="Z5" s="29" t="s">
        <v>111</v>
      </c>
    </row>
    <row r="6" spans="1:26" x14ac:dyDescent="0.2">
      <c r="A6" s="6" t="s">
        <v>3</v>
      </c>
      <c r="B6" s="10">
        <f>Operación!D13</f>
        <v>0.91176470588235292</v>
      </c>
      <c r="C6" s="10">
        <f>Operación!E13</f>
        <v>0.97368421052631582</v>
      </c>
      <c r="D6" s="10">
        <f>Operación!F13</f>
        <v>0.9642857142857143</v>
      </c>
      <c r="E6" s="10">
        <f>Operación!G13</f>
        <v>0.93827160493827155</v>
      </c>
      <c r="F6" s="10">
        <f>Operación!H13</f>
        <v>0.91176470588235292</v>
      </c>
      <c r="G6" s="10">
        <f>Operación!I13</f>
        <v>0.95679012345679015</v>
      </c>
      <c r="H6" s="10">
        <f>Operación!J13</f>
        <v>0.95238095238095233</v>
      </c>
      <c r="I6" s="10">
        <f>Operación!K13</f>
        <v>0.96470588235294119</v>
      </c>
      <c r="J6" s="10">
        <f>Operación!L13</f>
        <v>0.95625000000000004</v>
      </c>
      <c r="K6" s="10">
        <f>Operación!M13</f>
        <v>0</v>
      </c>
      <c r="L6" s="10">
        <f>Operación!N13</f>
        <v>0</v>
      </c>
      <c r="M6" s="10">
        <f>Operación!O13</f>
        <v>0</v>
      </c>
      <c r="N6" s="51"/>
      <c r="X6" s="30" t="s">
        <v>122</v>
      </c>
      <c r="Y6" s="10">
        <f>Operación!$Q$8</f>
        <v>0.94736842105263164</v>
      </c>
      <c r="Z6" s="10">
        <f>Operación!$Q$10</f>
        <v>0.64777327935222673</v>
      </c>
    </row>
    <row r="35" spans="1:13" ht="25.5" x14ac:dyDescent="0.2">
      <c r="A35" s="9" t="s">
        <v>110</v>
      </c>
      <c r="B35" s="8" t="s">
        <v>74</v>
      </c>
      <c r="C35" s="8" t="s">
        <v>75</v>
      </c>
      <c r="D35" s="8" t="s">
        <v>76</v>
      </c>
      <c r="E35" s="8" t="s">
        <v>77</v>
      </c>
      <c r="F35" s="8" t="s">
        <v>78</v>
      </c>
      <c r="G35" s="8" t="s">
        <v>79</v>
      </c>
      <c r="H35" s="8" t="s">
        <v>80</v>
      </c>
      <c r="I35" s="8" t="s">
        <v>81</v>
      </c>
      <c r="J35" s="8" t="s">
        <v>82</v>
      </c>
      <c r="K35" s="8" t="s">
        <v>83</v>
      </c>
      <c r="L35" s="8" t="s">
        <v>84</v>
      </c>
      <c r="M35" s="8" t="s">
        <v>85</v>
      </c>
    </row>
    <row r="36" spans="1:13" x14ac:dyDescent="0.2">
      <c r="A36" s="6" t="s">
        <v>3</v>
      </c>
      <c r="B36" s="10">
        <f>Operación!D15</f>
        <v>0.66470588235294115</v>
      </c>
      <c r="C36" s="10">
        <f>Operación!E15</f>
        <v>0.72368421052631582</v>
      </c>
      <c r="D36" s="10">
        <f>Operación!F15</f>
        <v>0.7678571428571429</v>
      </c>
      <c r="E36" s="10">
        <f>Operación!G15</f>
        <v>0.55555555555555558</v>
      </c>
      <c r="F36" s="10">
        <f>Operación!H15</f>
        <v>0.6705882352941176</v>
      </c>
      <c r="G36" s="10">
        <f>Operación!I15</f>
        <v>0.59876543209876543</v>
      </c>
      <c r="H36" s="10">
        <f>Operación!J15</f>
        <v>0.66666666666666663</v>
      </c>
      <c r="I36" s="10">
        <f>Operación!K15</f>
        <v>0.6470588235294118</v>
      </c>
      <c r="J36" s="10">
        <f>Operación!L15</f>
        <v>0.53125</v>
      </c>
      <c r="K36" s="7">
        <f>Operación!M15</f>
        <v>0</v>
      </c>
      <c r="L36" s="7">
        <f>Operación!N15</f>
        <v>0</v>
      </c>
      <c r="M36" s="7">
        <f>Operación!O15</f>
        <v>0</v>
      </c>
    </row>
  </sheetData>
  <mergeCells count="3">
    <mergeCell ref="A1:G1"/>
    <mergeCell ref="A2:G2"/>
    <mergeCell ref="A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3:C10"/>
  <sheetViews>
    <sheetView showGridLines="0" zoomScale="85" zoomScaleNormal="85" workbookViewId="0"/>
  </sheetViews>
  <sheetFormatPr baseColWidth="10" defaultRowHeight="15" x14ac:dyDescent="0.25"/>
  <cols>
    <col min="1" max="1" width="11.42578125" customWidth="1"/>
    <col min="2" max="2" width="37.85546875" bestFit="1" customWidth="1"/>
    <col min="3" max="3" width="13.5703125" bestFit="1" customWidth="1"/>
    <col min="4" max="14" width="9.7109375" style="19" customWidth="1"/>
    <col min="15" max="16384" width="11.42578125" style="19"/>
  </cols>
  <sheetData>
    <row r="3" spans="2:3" x14ac:dyDescent="0.25">
      <c r="B3" s="32" t="s">
        <v>103</v>
      </c>
      <c r="C3" s="33">
        <v>1482</v>
      </c>
    </row>
    <row r="4" spans="2:3" x14ac:dyDescent="0.25">
      <c r="B4" s="32" t="s">
        <v>104</v>
      </c>
      <c r="C4" s="33">
        <v>960</v>
      </c>
    </row>
    <row r="5" spans="2:3" x14ac:dyDescent="0.25">
      <c r="B5" s="31" t="s">
        <v>112</v>
      </c>
      <c r="C5" s="34">
        <v>78</v>
      </c>
    </row>
    <row r="6" spans="2:3" x14ac:dyDescent="0.25">
      <c r="B6" s="31" t="s">
        <v>113</v>
      </c>
      <c r="C6" s="34">
        <v>444</v>
      </c>
    </row>
    <row r="7" spans="2:3" x14ac:dyDescent="0.25">
      <c r="B7" s="20" t="s">
        <v>114</v>
      </c>
      <c r="C7" s="35">
        <v>345</v>
      </c>
    </row>
    <row r="8" spans="2:3" x14ac:dyDescent="0.25">
      <c r="B8" s="20" t="s">
        <v>115</v>
      </c>
      <c r="C8" s="35">
        <v>0</v>
      </c>
    </row>
    <row r="9" spans="2:3" x14ac:dyDescent="0.25">
      <c r="B9" s="20" t="s">
        <v>88</v>
      </c>
      <c r="C9" s="35">
        <v>34</v>
      </c>
    </row>
    <row r="10" spans="2:3" x14ac:dyDescent="0.25">
      <c r="B10" s="48" t="s">
        <v>116</v>
      </c>
      <c r="C10" s="35">
        <v>65</v>
      </c>
    </row>
  </sheetData>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36" bestFit="1" customWidth="1"/>
    <col min="2" max="13" width="9.7109375" style="36" customWidth="1"/>
    <col min="14" max="16384" width="11.42578125" style="36"/>
  </cols>
  <sheetData>
    <row r="1" spans="1:13" x14ac:dyDescent="0.25">
      <c r="A1" s="59" t="s">
        <v>51</v>
      </c>
      <c r="B1" s="36" t="s">
        <v>52</v>
      </c>
    </row>
    <row r="2" spans="1:13" x14ac:dyDescent="0.25">
      <c r="A2" s="59" t="s">
        <v>4</v>
      </c>
      <c r="B2" s="36" t="s">
        <v>52</v>
      </c>
    </row>
    <row r="4" spans="1:13" ht="30" x14ac:dyDescent="0.25">
      <c r="A4" s="60" t="s">
        <v>53</v>
      </c>
      <c r="B4" s="37" t="s">
        <v>54</v>
      </c>
      <c r="C4" s="37" t="s">
        <v>55</v>
      </c>
      <c r="D4" s="37" t="s">
        <v>56</v>
      </c>
      <c r="E4" s="37" t="s">
        <v>57</v>
      </c>
      <c r="F4" s="37" t="s">
        <v>58</v>
      </c>
      <c r="G4" s="37" t="s">
        <v>59</v>
      </c>
      <c r="H4" s="37" t="s">
        <v>60</v>
      </c>
      <c r="I4" s="37" t="s">
        <v>99</v>
      </c>
      <c r="J4" s="37" t="s">
        <v>61</v>
      </c>
      <c r="K4" s="37" t="s">
        <v>62</v>
      </c>
      <c r="L4" s="37" t="s">
        <v>63</v>
      </c>
      <c r="M4" s="37" t="s">
        <v>100</v>
      </c>
    </row>
    <row r="5" spans="1:13" x14ac:dyDescent="0.25">
      <c r="A5" s="41" t="s">
        <v>64</v>
      </c>
      <c r="B5" s="42">
        <v>15</v>
      </c>
      <c r="C5" s="42">
        <v>4</v>
      </c>
      <c r="D5" s="42">
        <v>6</v>
      </c>
      <c r="E5" s="42">
        <v>10</v>
      </c>
      <c r="F5" s="42">
        <v>15</v>
      </c>
      <c r="G5" s="42">
        <v>7</v>
      </c>
      <c r="H5" s="42">
        <v>8</v>
      </c>
      <c r="I5" s="42">
        <v>6</v>
      </c>
      <c r="J5" s="42">
        <v>7</v>
      </c>
      <c r="K5" s="42">
        <v>0</v>
      </c>
      <c r="L5" s="42">
        <v>0</v>
      </c>
      <c r="M5" s="42">
        <v>0</v>
      </c>
    </row>
    <row r="6" spans="1:13" x14ac:dyDescent="0.25">
      <c r="A6" s="43" t="s">
        <v>90</v>
      </c>
      <c r="B6" s="42">
        <v>0</v>
      </c>
      <c r="C6" s="42">
        <v>0</v>
      </c>
      <c r="D6" s="42">
        <v>0</v>
      </c>
      <c r="E6" s="42">
        <v>0</v>
      </c>
      <c r="F6" s="42">
        <v>0</v>
      </c>
      <c r="G6" s="42">
        <v>0</v>
      </c>
      <c r="H6" s="42">
        <v>0</v>
      </c>
      <c r="I6" s="42">
        <v>0</v>
      </c>
      <c r="J6" s="42">
        <v>0</v>
      </c>
      <c r="K6" s="42">
        <v>0</v>
      </c>
      <c r="L6" s="42">
        <v>0</v>
      </c>
      <c r="M6" s="42">
        <v>0</v>
      </c>
    </row>
    <row r="7" spans="1:13" x14ac:dyDescent="0.25">
      <c r="A7" s="43" t="s">
        <v>92</v>
      </c>
      <c r="B7" s="42">
        <v>6</v>
      </c>
      <c r="C7" s="42">
        <v>0</v>
      </c>
      <c r="D7" s="42">
        <v>0</v>
      </c>
      <c r="E7" s="42">
        <v>3</v>
      </c>
      <c r="F7" s="42">
        <v>5</v>
      </c>
      <c r="G7" s="42">
        <v>1</v>
      </c>
      <c r="H7" s="42">
        <v>2</v>
      </c>
      <c r="I7" s="42">
        <v>0</v>
      </c>
      <c r="J7" s="42">
        <v>4</v>
      </c>
      <c r="K7" s="42">
        <v>0</v>
      </c>
      <c r="L7" s="42">
        <v>0</v>
      </c>
      <c r="M7" s="42">
        <v>0</v>
      </c>
    </row>
    <row r="8" spans="1:13" x14ac:dyDescent="0.25">
      <c r="A8" s="43" t="s">
        <v>93</v>
      </c>
      <c r="B8" s="42">
        <v>0</v>
      </c>
      <c r="C8" s="42">
        <v>0</v>
      </c>
      <c r="D8" s="42">
        <v>0</v>
      </c>
      <c r="E8" s="42">
        <v>0</v>
      </c>
      <c r="F8" s="42">
        <v>0</v>
      </c>
      <c r="G8" s="42">
        <v>0</v>
      </c>
      <c r="H8" s="42">
        <v>0</v>
      </c>
      <c r="I8" s="42">
        <v>0</v>
      </c>
      <c r="J8" s="42">
        <v>0</v>
      </c>
      <c r="K8" s="42">
        <v>0</v>
      </c>
      <c r="L8" s="42">
        <v>0</v>
      </c>
      <c r="M8" s="42">
        <v>0</v>
      </c>
    </row>
    <row r="9" spans="1:13" x14ac:dyDescent="0.25">
      <c r="A9" s="43" t="s">
        <v>95</v>
      </c>
      <c r="B9" s="42">
        <v>0</v>
      </c>
      <c r="C9" s="42">
        <v>0</v>
      </c>
      <c r="D9" s="42">
        <v>0</v>
      </c>
      <c r="E9" s="42">
        <v>0</v>
      </c>
      <c r="F9" s="42">
        <v>0</v>
      </c>
      <c r="G9" s="42">
        <v>0</v>
      </c>
      <c r="H9" s="42">
        <v>0</v>
      </c>
      <c r="I9" s="42">
        <v>0</v>
      </c>
      <c r="J9" s="42">
        <v>0</v>
      </c>
      <c r="K9" s="42">
        <v>0</v>
      </c>
      <c r="L9" s="42">
        <v>0</v>
      </c>
      <c r="M9" s="42">
        <v>0</v>
      </c>
    </row>
    <row r="10" spans="1:13" x14ac:dyDescent="0.25">
      <c r="A10" s="43" t="s">
        <v>65</v>
      </c>
      <c r="B10" s="42">
        <v>0</v>
      </c>
      <c r="C10" s="42">
        <v>0</v>
      </c>
      <c r="D10" s="42">
        <v>0</v>
      </c>
      <c r="E10" s="42">
        <v>0</v>
      </c>
      <c r="F10" s="42">
        <v>0</v>
      </c>
      <c r="G10" s="42">
        <v>0</v>
      </c>
      <c r="H10" s="42">
        <v>0</v>
      </c>
      <c r="I10" s="42">
        <v>0</v>
      </c>
      <c r="J10" s="42">
        <v>0</v>
      </c>
      <c r="K10" s="42">
        <v>0</v>
      </c>
      <c r="L10" s="42">
        <v>0</v>
      </c>
      <c r="M10" s="42">
        <v>0</v>
      </c>
    </row>
    <row r="11" spans="1:13" x14ac:dyDescent="0.25">
      <c r="A11" s="43" t="s">
        <v>67</v>
      </c>
      <c r="B11" s="42">
        <v>5</v>
      </c>
      <c r="C11" s="42">
        <v>2</v>
      </c>
      <c r="D11" s="42">
        <v>3</v>
      </c>
      <c r="E11" s="42">
        <v>5</v>
      </c>
      <c r="F11" s="42">
        <v>4</v>
      </c>
      <c r="G11" s="42">
        <v>3</v>
      </c>
      <c r="H11" s="42">
        <v>4</v>
      </c>
      <c r="I11" s="42">
        <v>2</v>
      </c>
      <c r="J11" s="42">
        <v>2</v>
      </c>
      <c r="K11" s="42">
        <v>0</v>
      </c>
      <c r="L11" s="42">
        <v>0</v>
      </c>
      <c r="M11" s="42">
        <v>0</v>
      </c>
    </row>
    <row r="12" spans="1:13" x14ac:dyDescent="0.25">
      <c r="A12" s="43" t="s">
        <v>69</v>
      </c>
      <c r="B12" s="42">
        <v>0</v>
      </c>
      <c r="C12" s="42">
        <v>0</v>
      </c>
      <c r="D12" s="42">
        <v>0</v>
      </c>
      <c r="E12" s="42">
        <v>0</v>
      </c>
      <c r="F12" s="42">
        <v>0</v>
      </c>
      <c r="G12" s="42">
        <v>0</v>
      </c>
      <c r="H12" s="42">
        <v>0</v>
      </c>
      <c r="I12" s="42">
        <v>0</v>
      </c>
      <c r="J12" s="42">
        <v>0</v>
      </c>
      <c r="K12" s="42">
        <v>0</v>
      </c>
      <c r="L12" s="42">
        <v>0</v>
      </c>
      <c r="M12" s="42">
        <v>0</v>
      </c>
    </row>
    <row r="13" spans="1:13" x14ac:dyDescent="0.25">
      <c r="A13" s="43" t="s">
        <v>98</v>
      </c>
      <c r="B13" s="42">
        <v>0</v>
      </c>
      <c r="C13" s="42">
        <v>0</v>
      </c>
      <c r="D13" s="42">
        <v>0</v>
      </c>
      <c r="E13" s="42">
        <v>0</v>
      </c>
      <c r="F13" s="42">
        <v>0</v>
      </c>
      <c r="G13" s="42">
        <v>0</v>
      </c>
      <c r="H13" s="42">
        <v>0</v>
      </c>
      <c r="I13" s="42">
        <v>0</v>
      </c>
      <c r="J13" s="42">
        <v>0</v>
      </c>
      <c r="K13" s="42">
        <v>0</v>
      </c>
      <c r="L13" s="42">
        <v>0</v>
      </c>
      <c r="M13" s="42">
        <v>0</v>
      </c>
    </row>
    <row r="14" spans="1:13" x14ac:dyDescent="0.25">
      <c r="A14" s="43" t="s">
        <v>68</v>
      </c>
      <c r="B14" s="42">
        <v>4</v>
      </c>
      <c r="C14" s="42">
        <v>2</v>
      </c>
      <c r="D14" s="42">
        <v>1</v>
      </c>
      <c r="E14" s="42">
        <v>2</v>
      </c>
      <c r="F14" s="42">
        <v>4</v>
      </c>
      <c r="G14" s="42">
        <v>3</v>
      </c>
      <c r="H14" s="42">
        <v>2</v>
      </c>
      <c r="I14" s="42">
        <v>1</v>
      </c>
      <c r="J14" s="42">
        <v>0</v>
      </c>
      <c r="K14" s="42">
        <v>0</v>
      </c>
      <c r="L14" s="42">
        <v>0</v>
      </c>
      <c r="M14" s="42">
        <v>0</v>
      </c>
    </row>
    <row r="15" spans="1:13" x14ac:dyDescent="0.25">
      <c r="A15" s="43" t="s">
        <v>66</v>
      </c>
      <c r="B15" s="42">
        <v>0</v>
      </c>
      <c r="C15" s="42">
        <v>0</v>
      </c>
      <c r="D15" s="42">
        <v>2</v>
      </c>
      <c r="E15" s="42">
        <v>0</v>
      </c>
      <c r="F15" s="42">
        <v>2</v>
      </c>
      <c r="G15" s="42">
        <v>0</v>
      </c>
      <c r="H15" s="42">
        <v>0</v>
      </c>
      <c r="I15" s="42">
        <v>3</v>
      </c>
      <c r="J15" s="42">
        <v>1</v>
      </c>
      <c r="K15" s="42">
        <v>0</v>
      </c>
      <c r="L15" s="42">
        <v>0</v>
      </c>
      <c r="M15" s="42">
        <v>0</v>
      </c>
    </row>
    <row r="16" spans="1:13" x14ac:dyDescent="0.25">
      <c r="A16" s="44" t="s">
        <v>48</v>
      </c>
      <c r="B16" s="45">
        <v>42</v>
      </c>
      <c r="C16" s="45">
        <v>38</v>
      </c>
      <c r="D16" s="45">
        <v>33</v>
      </c>
      <c r="E16" s="45">
        <v>62</v>
      </c>
      <c r="F16" s="45">
        <v>41</v>
      </c>
      <c r="G16" s="45">
        <v>58</v>
      </c>
      <c r="H16" s="45">
        <v>48</v>
      </c>
      <c r="I16" s="45">
        <v>54</v>
      </c>
      <c r="J16" s="45">
        <v>68</v>
      </c>
      <c r="K16" s="45">
        <v>0</v>
      </c>
      <c r="L16" s="45">
        <v>0</v>
      </c>
      <c r="M16" s="45">
        <v>0</v>
      </c>
    </row>
    <row r="17" spans="1:13" x14ac:dyDescent="0.25">
      <c r="A17" s="46" t="s">
        <v>89</v>
      </c>
      <c r="B17" s="45">
        <v>0</v>
      </c>
      <c r="C17" s="45">
        <v>0</v>
      </c>
      <c r="D17" s="45">
        <v>0</v>
      </c>
      <c r="E17" s="45">
        <v>0</v>
      </c>
      <c r="F17" s="45">
        <v>0</v>
      </c>
      <c r="G17" s="45">
        <v>0</v>
      </c>
      <c r="H17" s="45">
        <v>0</v>
      </c>
      <c r="I17" s="45">
        <v>0</v>
      </c>
      <c r="J17" s="45">
        <v>0</v>
      </c>
      <c r="K17" s="45">
        <v>0</v>
      </c>
      <c r="L17" s="45">
        <v>0</v>
      </c>
      <c r="M17" s="45">
        <v>0</v>
      </c>
    </row>
    <row r="18" spans="1:13" x14ac:dyDescent="0.25">
      <c r="A18" s="46" t="s">
        <v>71</v>
      </c>
      <c r="B18" s="45">
        <v>0</v>
      </c>
      <c r="C18" s="45">
        <v>0</v>
      </c>
      <c r="D18" s="45">
        <v>0</v>
      </c>
      <c r="E18" s="45">
        <v>0</v>
      </c>
      <c r="F18" s="45">
        <v>0</v>
      </c>
      <c r="G18" s="45">
        <v>0</v>
      </c>
      <c r="H18" s="45">
        <v>0</v>
      </c>
      <c r="I18" s="45">
        <v>0</v>
      </c>
      <c r="J18" s="45">
        <v>0</v>
      </c>
      <c r="K18" s="45">
        <v>0</v>
      </c>
      <c r="L18" s="45">
        <v>0</v>
      </c>
      <c r="M18" s="45">
        <v>0</v>
      </c>
    </row>
    <row r="19" spans="1:13" x14ac:dyDescent="0.25">
      <c r="A19" s="46" t="s">
        <v>49</v>
      </c>
      <c r="B19" s="45">
        <v>32</v>
      </c>
      <c r="C19" s="45">
        <v>28</v>
      </c>
      <c r="D19" s="45">
        <v>24</v>
      </c>
      <c r="E19" s="45">
        <v>50</v>
      </c>
      <c r="F19" s="45">
        <v>32</v>
      </c>
      <c r="G19" s="45">
        <v>46</v>
      </c>
      <c r="H19" s="45">
        <v>37</v>
      </c>
      <c r="I19" s="45">
        <v>42</v>
      </c>
      <c r="J19" s="45">
        <v>54</v>
      </c>
      <c r="K19" s="45">
        <v>0</v>
      </c>
      <c r="L19" s="45">
        <v>0</v>
      </c>
      <c r="M19" s="45">
        <v>0</v>
      </c>
    </row>
    <row r="20" spans="1:13" x14ac:dyDescent="0.25">
      <c r="A20" s="46" t="s">
        <v>91</v>
      </c>
      <c r="B20" s="45">
        <v>0</v>
      </c>
      <c r="C20" s="45">
        <v>0</v>
      </c>
      <c r="D20" s="45">
        <v>0</v>
      </c>
      <c r="E20" s="45">
        <v>0</v>
      </c>
      <c r="F20" s="45">
        <v>0</v>
      </c>
      <c r="G20" s="45">
        <v>0</v>
      </c>
      <c r="H20" s="45">
        <v>0</v>
      </c>
      <c r="I20" s="45">
        <v>0</v>
      </c>
      <c r="J20" s="45">
        <v>0</v>
      </c>
      <c r="K20" s="45">
        <v>0</v>
      </c>
      <c r="L20" s="45">
        <v>0</v>
      </c>
      <c r="M20" s="45">
        <v>0</v>
      </c>
    </row>
    <row r="21" spans="1:13" x14ac:dyDescent="0.25">
      <c r="A21" s="46" t="s">
        <v>70</v>
      </c>
      <c r="B21" s="45">
        <v>6</v>
      </c>
      <c r="C21" s="45">
        <v>8</v>
      </c>
      <c r="D21" s="45">
        <v>9</v>
      </c>
      <c r="E21" s="45">
        <v>8</v>
      </c>
      <c r="F21" s="45">
        <v>6</v>
      </c>
      <c r="G21" s="45">
        <v>9</v>
      </c>
      <c r="H21" s="45">
        <v>5</v>
      </c>
      <c r="I21" s="45">
        <v>6</v>
      </c>
      <c r="J21" s="45">
        <v>8</v>
      </c>
      <c r="K21" s="45">
        <v>0</v>
      </c>
      <c r="L21" s="45">
        <v>0</v>
      </c>
      <c r="M21" s="45">
        <v>0</v>
      </c>
    </row>
    <row r="22" spans="1:13" x14ac:dyDescent="0.25">
      <c r="A22" s="46" t="s">
        <v>94</v>
      </c>
      <c r="B22" s="45">
        <v>0</v>
      </c>
      <c r="C22" s="45">
        <v>0</v>
      </c>
      <c r="D22" s="45">
        <v>0</v>
      </c>
      <c r="E22" s="45">
        <v>0</v>
      </c>
      <c r="F22" s="45">
        <v>0</v>
      </c>
      <c r="G22" s="45">
        <v>0</v>
      </c>
      <c r="H22" s="45">
        <v>0</v>
      </c>
      <c r="I22" s="45">
        <v>0</v>
      </c>
      <c r="J22" s="45">
        <v>0</v>
      </c>
      <c r="K22" s="45">
        <v>0</v>
      </c>
      <c r="L22" s="45">
        <v>0</v>
      </c>
      <c r="M22" s="45">
        <v>0</v>
      </c>
    </row>
    <row r="23" spans="1:13" x14ac:dyDescent="0.25">
      <c r="A23" s="46" t="s">
        <v>72</v>
      </c>
      <c r="B23" s="45">
        <v>0</v>
      </c>
      <c r="C23" s="45">
        <v>0</v>
      </c>
      <c r="D23" s="45">
        <v>0</v>
      </c>
      <c r="E23" s="45">
        <v>0</v>
      </c>
      <c r="F23" s="45">
        <v>0</v>
      </c>
      <c r="G23" s="45">
        <v>0</v>
      </c>
      <c r="H23" s="45">
        <v>0</v>
      </c>
      <c r="I23" s="45">
        <v>0</v>
      </c>
      <c r="J23" s="45">
        <v>0</v>
      </c>
      <c r="K23" s="45">
        <v>0</v>
      </c>
      <c r="L23" s="45">
        <v>0</v>
      </c>
      <c r="M23" s="45">
        <v>0</v>
      </c>
    </row>
    <row r="24" spans="1:13" x14ac:dyDescent="0.25">
      <c r="A24" s="46" t="s">
        <v>50</v>
      </c>
      <c r="B24" s="45">
        <v>4</v>
      </c>
      <c r="C24" s="45">
        <v>2</v>
      </c>
      <c r="D24" s="45">
        <v>0</v>
      </c>
      <c r="E24" s="45">
        <v>4</v>
      </c>
      <c r="F24" s="45">
        <v>3</v>
      </c>
      <c r="G24" s="45">
        <v>3</v>
      </c>
      <c r="H24" s="45">
        <v>6</v>
      </c>
      <c r="I24" s="45">
        <v>6</v>
      </c>
      <c r="J24" s="45">
        <v>6</v>
      </c>
      <c r="K24" s="45">
        <v>0</v>
      </c>
      <c r="L24" s="45">
        <v>0</v>
      </c>
      <c r="M24" s="45">
        <v>0</v>
      </c>
    </row>
    <row r="25" spans="1:13" x14ac:dyDescent="0.25">
      <c r="A25" s="46" t="s">
        <v>96</v>
      </c>
      <c r="B25" s="45">
        <v>0</v>
      </c>
      <c r="C25" s="45">
        <v>0</v>
      </c>
      <c r="D25" s="45">
        <v>0</v>
      </c>
      <c r="E25" s="45">
        <v>0</v>
      </c>
      <c r="F25" s="45">
        <v>0</v>
      </c>
      <c r="G25" s="45">
        <v>0</v>
      </c>
      <c r="H25" s="45">
        <v>0</v>
      </c>
      <c r="I25" s="45">
        <v>0</v>
      </c>
      <c r="J25" s="45">
        <v>0</v>
      </c>
      <c r="K25" s="45">
        <v>0</v>
      </c>
      <c r="L25" s="45">
        <v>0</v>
      </c>
      <c r="M25" s="45">
        <v>0</v>
      </c>
    </row>
    <row r="26" spans="1:13" x14ac:dyDescent="0.25">
      <c r="A26" s="46" t="s">
        <v>97</v>
      </c>
      <c r="B26" s="45">
        <v>0</v>
      </c>
      <c r="C26" s="45">
        <v>0</v>
      </c>
      <c r="D26" s="45">
        <v>0</v>
      </c>
      <c r="E26" s="45">
        <v>0</v>
      </c>
      <c r="F26" s="45">
        <v>0</v>
      </c>
      <c r="G26" s="45">
        <v>0</v>
      </c>
      <c r="H26" s="45">
        <v>0</v>
      </c>
      <c r="I26" s="45">
        <v>0</v>
      </c>
      <c r="J26" s="45">
        <v>0</v>
      </c>
      <c r="K26" s="45">
        <v>0</v>
      </c>
      <c r="L26" s="45">
        <v>0</v>
      </c>
      <c r="M26" s="45">
        <v>0</v>
      </c>
    </row>
    <row r="27" spans="1:13" x14ac:dyDescent="0.25">
      <c r="A27" s="38" t="s">
        <v>73</v>
      </c>
      <c r="B27" s="39">
        <v>57</v>
      </c>
      <c r="C27" s="39">
        <v>42</v>
      </c>
      <c r="D27" s="39">
        <v>39</v>
      </c>
      <c r="E27" s="39">
        <v>72</v>
      </c>
      <c r="F27" s="39">
        <v>56</v>
      </c>
      <c r="G27" s="39">
        <v>65</v>
      </c>
      <c r="H27" s="39">
        <v>56</v>
      </c>
      <c r="I27" s="39">
        <v>60</v>
      </c>
      <c r="J27" s="39">
        <v>75</v>
      </c>
      <c r="K27" s="39">
        <v>0</v>
      </c>
      <c r="L27" s="39">
        <v>0</v>
      </c>
      <c r="M27" s="39">
        <v>0</v>
      </c>
    </row>
    <row r="28" spans="1:13" x14ac:dyDescent="0.25">
      <c r="A28"/>
      <c r="B28"/>
      <c r="C28"/>
      <c r="D28"/>
      <c r="E28"/>
      <c r="F28"/>
      <c r="G28"/>
      <c r="H28"/>
      <c r="I28"/>
      <c r="J28"/>
      <c r="K28"/>
      <c r="L28"/>
      <c r="M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zoomScale="90" zoomScaleNormal="90" workbookViewId="0">
      <pane ySplit="1" topLeftCell="A2" activePane="bottomLeft" state="frozen"/>
      <selection pane="bottomLeft" activeCell="A2" sqref="A2"/>
    </sheetView>
  </sheetViews>
  <sheetFormatPr baseColWidth="10" defaultRowHeight="12.75" x14ac:dyDescent="0.2"/>
  <cols>
    <col min="1" max="1" width="46" customWidth="1"/>
    <col min="2" max="2" width="103.28515625" customWidth="1"/>
  </cols>
  <sheetData>
    <row r="1" spans="1:2" s="15" customFormat="1" x14ac:dyDescent="0.2">
      <c r="A1" s="12" t="s">
        <v>30</v>
      </c>
      <c r="B1" s="13" t="s">
        <v>117</v>
      </c>
    </row>
    <row r="2" spans="1:2" s="15" customFormat="1" ht="37.5" customHeight="1" x14ac:dyDescent="0.2">
      <c r="A2" s="14" t="s">
        <v>7</v>
      </c>
      <c r="B2" s="14" t="s">
        <v>25</v>
      </c>
    </row>
    <row r="3" spans="1:2" s="15" customFormat="1" x14ac:dyDescent="0.2">
      <c r="A3" s="14" t="s">
        <v>31</v>
      </c>
      <c r="B3" s="14" t="s">
        <v>32</v>
      </c>
    </row>
    <row r="4" spans="1:2" s="15" customFormat="1" x14ac:dyDescent="0.2">
      <c r="A4" s="14" t="s">
        <v>8</v>
      </c>
      <c r="B4" s="14" t="s">
        <v>33</v>
      </c>
    </row>
    <row r="5" spans="1:2" s="15" customFormat="1" ht="38.25" x14ac:dyDescent="0.2">
      <c r="A5" s="14" t="s">
        <v>9</v>
      </c>
      <c r="B5" s="14" t="s">
        <v>29</v>
      </c>
    </row>
    <row r="6" spans="1:2" s="15" customFormat="1" x14ac:dyDescent="0.2">
      <c r="A6" s="14" t="s">
        <v>10</v>
      </c>
      <c r="B6" s="14" t="s">
        <v>34</v>
      </c>
    </row>
    <row r="7" spans="1:2" s="15" customFormat="1" ht="25.5" x14ac:dyDescent="0.2">
      <c r="A7" s="14" t="s">
        <v>11</v>
      </c>
      <c r="B7" s="14" t="s">
        <v>35</v>
      </c>
    </row>
    <row r="8" spans="1:2" s="15" customFormat="1" x14ac:dyDescent="0.2">
      <c r="A8" s="14" t="s">
        <v>12</v>
      </c>
      <c r="B8" s="14" t="s">
        <v>36</v>
      </c>
    </row>
    <row r="9" spans="1:2" s="15" customFormat="1" x14ac:dyDescent="0.2">
      <c r="A9" s="14" t="s">
        <v>13</v>
      </c>
      <c r="B9" s="14" t="s">
        <v>37</v>
      </c>
    </row>
    <row r="10" spans="1:2" s="15" customFormat="1" ht="25.5" x14ac:dyDescent="0.2">
      <c r="A10" s="14" t="s">
        <v>15</v>
      </c>
      <c r="B10" s="14" t="s">
        <v>38</v>
      </c>
    </row>
    <row r="11" spans="1:2" s="15" customFormat="1" ht="25.5" x14ac:dyDescent="0.2">
      <c r="A11" s="14" t="s">
        <v>14</v>
      </c>
      <c r="B11" s="14" t="s">
        <v>39</v>
      </c>
    </row>
    <row r="12" spans="1:2" s="15" customFormat="1" ht="38.25" x14ac:dyDescent="0.2">
      <c r="A12" s="14" t="s">
        <v>16</v>
      </c>
      <c r="B12" s="14" t="s">
        <v>40</v>
      </c>
    </row>
    <row r="13" spans="1:2" s="15" customFormat="1" ht="25.5" x14ac:dyDescent="0.2">
      <c r="A13" s="14" t="s">
        <v>17</v>
      </c>
      <c r="B13" s="14" t="s">
        <v>26</v>
      </c>
    </row>
    <row r="14" spans="1:2" s="15" customFormat="1" ht="25.5" x14ac:dyDescent="0.2">
      <c r="A14" s="14" t="s">
        <v>18</v>
      </c>
      <c r="B14" s="14" t="s">
        <v>41</v>
      </c>
    </row>
    <row r="15" spans="1:2" s="15" customFormat="1" ht="25.5" x14ac:dyDescent="0.2">
      <c r="A15" s="14" t="s">
        <v>19</v>
      </c>
      <c r="B15" s="14" t="s">
        <v>27</v>
      </c>
    </row>
    <row r="16" spans="1:2" s="15" customFormat="1" x14ac:dyDescent="0.2">
      <c r="A16" s="14" t="s">
        <v>20</v>
      </c>
      <c r="B16" s="14" t="s">
        <v>28</v>
      </c>
    </row>
    <row r="17" spans="1:2" s="15" customFormat="1" ht="51" x14ac:dyDescent="0.2">
      <c r="A17" s="14" t="s">
        <v>21</v>
      </c>
      <c r="B17" s="14" t="s">
        <v>42</v>
      </c>
    </row>
    <row r="18" spans="1:2" s="15" customFormat="1" x14ac:dyDescent="0.2">
      <c r="A18" s="14" t="s">
        <v>43</v>
      </c>
      <c r="B18" s="14" t="s">
        <v>44</v>
      </c>
    </row>
    <row r="19" spans="1:2" s="15" customFormat="1" x14ac:dyDescent="0.2">
      <c r="A19" s="14" t="s">
        <v>22</v>
      </c>
      <c r="B19" s="14" t="s">
        <v>45</v>
      </c>
    </row>
    <row r="20" spans="1:2" s="15" customFormat="1" ht="51" x14ac:dyDescent="0.2">
      <c r="A20" s="14" t="s">
        <v>23</v>
      </c>
      <c r="B20" s="14" t="s">
        <v>46</v>
      </c>
    </row>
    <row r="21" spans="1:2" s="15" customFormat="1" x14ac:dyDescent="0.2">
      <c r="A21" s="14" t="s">
        <v>24</v>
      </c>
      <c r="B21" s="14" t="s">
        <v>47</v>
      </c>
    </row>
    <row r="22" spans="1:2" s="15" customFormat="1" x14ac:dyDescent="0.2">
      <c r="A22"/>
      <c r="B22"/>
    </row>
    <row r="23" spans="1:2" s="15"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Demoras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2018-10-19T17:21:50Z</dcterms:modified>
</cp:coreProperties>
</file>