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Cancelaciones\2018\Archivos Cancelaciones 3T\"/>
    </mc:Choice>
  </mc:AlternateContent>
  <xr:revisionPtr revIDLastSave="0" documentId="10_ncr:100000_{5F39BE94-0656-4DEF-9D32-0F600E15F30C}"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Cancelaciones" sheetId="21" r:id="rId3"/>
    <sheet name="Detalle de las Causas" sheetId="28" r:id="rId4"/>
    <sheet name="Notas" sheetId="17" r:id="rId5"/>
  </sheets>
  <calcPr calcId="179017"/>
  <pivotCaches>
    <pivotCache cacheId="27" r:id="rId6"/>
  </pivotCaches>
</workbook>
</file>

<file path=xl/calcChain.xml><?xml version="1.0" encoding="utf-8"?>
<calcChain xmlns="http://schemas.openxmlformats.org/spreadsheetml/2006/main">
  <c r="Y6" i="24" l="1"/>
  <c r="Z6" i="24"/>
  <c r="Y7" i="24"/>
  <c r="Z7" i="24"/>
  <c r="Y8" i="24"/>
  <c r="Z8"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<sst xmlns="http://schemas.openxmlformats.org/spreadsheetml/2006/main" count="174" uniqueCount="132">
  <si>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</si>
  <si>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</si>
  <si>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</si>
  <si>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</si>
  <si>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</si>
  <si>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</si>
  <si>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</si>
  <si>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</si>
  <si>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</si>
  <si>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</si>
  <si>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</si>
  <si>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</si>
  <si>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</si>
  <si>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</si>
  <si>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</si>
  <si>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</si>
  <si>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</si>
  <si>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</si>
  <si>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</si>
  <si>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</si>
  <si>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</si>
  <si>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</si>
  <si>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</si>
  <si>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</si>
  <si>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</si>
  <si>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</si>
  <si>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</si>
  <si>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</si>
  <si>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</si>
  <si>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</si>
  <si>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</si>
  <si>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</si>
  <si>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</si>
  <si>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</si>
  <si>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</si>
  <si>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</si>
  <si>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</si>
  <si>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</si>
  <si>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</si>
  <si>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</si>
  <si>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</si>
  <si>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</si>
  <si>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</si>
  <si>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</si>
  <si>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</si>
  <si>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</si>
  <si>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</si>
  <si>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</si>
  <si>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</si>
  <si>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</si>
  <si>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</si>
  <si>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</si>
  <si>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</si>
  <si>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</si>
  <si>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</si>
  <si>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</si>
  <si>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</si>
  <si>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</si>
  <si>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</si>
  <si>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</si>
  <si>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</si>
  <si>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</si>
  <si>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</si>
  <si>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</si>
  <si>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</si>
  <si>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</si>
  <si>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</si>
  <si>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</si>
  <si>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</si>
  <si>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</si>
  <si>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</si>
  <si>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</si>
  <si>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</si>
  <si>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</si>
  <si>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</si>
  <si>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</si>
  <si>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</si>
  <si>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</si>
  <si>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</si>
  <si>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</si>
  <si>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</si>
  <si>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</si>
  <si>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</si>
  <si>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</si>
  <si>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</si>
  <si>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</si>
  <si>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</si>
  <si>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</si>
  <si>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</si>
  <si>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</si>
  <si>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</si>
  <si>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</si>
  <si>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</si>
  <si>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</si>
  <si>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</si>
  <si>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</si>
  <si>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</si>
  <si>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</si>
  <si>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</si>
  <si>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</si>
  <si>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Operaciones Aerolinea</t>
  </si>
  <si>
    <t xml:space="preserve">   Mantenimiento Aeronaves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</si>
  <si>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</si>
  <si>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</si>
  <si>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</si>
  <si>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</si>
  <si>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</si>
  <si>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</si>
  <si>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</si>
  <si>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</si>
  <si>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</si>
  <si>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</si>
  <si>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</si>
  <si>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</si>
  <si>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</si>
  <si>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</si>
  <si>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</si>
  <si>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</si>
  <si>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Descripción de las Causas de las Cancelaciones</t>
  </si>
  <si>
    <t>* El índice de operaciones se obtiene de la siguiente manera:</t>
  </si>
  <si>
    <t>Total Anual 2018 (Ene-Sep)
Empresas Nacionales</t>
  </si>
  <si>
    <t>Índice de 
Operación
(Ene-Sep)</t>
  </si>
  <si>
    <t>AEROPUERTO DE TOLUCA</t>
  </si>
  <si>
    <t>AIJ</t>
  </si>
  <si>
    <t>Interjet (ABC Aerolíneas)</t>
  </si>
  <si>
    <t>LCT</t>
  </si>
  <si>
    <t>Transportes Aéreos Regionales (TAR)</t>
  </si>
  <si>
    <t>VOI</t>
  </si>
  <si>
    <t>Volaris (Concesionaria Vuela Cia de Aviación)</t>
  </si>
  <si>
    <t>Interjet</t>
  </si>
  <si>
    <t>Transportes 
Aéreos Regionales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</si>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</sst>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0" fontId="7"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7"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57">
    <xf numFmtId="0" fontId="0" fillId="0" borderId="0" xfId="0"/>
    <xf numFmtId="0" fontId="0" fillId="0" borderId="10" xfId="0" applyFill="1" applyBorder="1"/>
    <xf numFmtId="0" fontId="0" fillId="0" borderId="0" xfId="0" applyAlignment="1">
      <alignment horizontal="left"/>
    </xf>
    <xf numFmtId="0" fontId="8" fillId="0" borderId="0" xfId="0" applyFont="1" applyFill="1" applyAlignment="1">
      <alignment horizontal="left"/>
    </xf>
    <xf numFmtId="3" fontId="0" fillId="0" borderId="10" xfId="0" applyNumberFormat="1" applyFill="1" applyBorder="1"/>
    <xf numFmtId="9" fontId="0" fillId="0" borderId="0" xfId="0" applyNumberFormat="1"/>
    <xf numFmtId="0" fontId="7" fillId="0" borderId="10" xfId="0" applyFont="1" applyBorder="1" applyAlignment="1">
      <alignment horizontal="left" vertical="center"/>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166" fontId="0" fillId="0" borderId="10" xfId="44" applyNumberFormat="1" applyFont="1" applyBorder="1" applyAlignment="1">
      <alignment horizontal="center"/>
    </xf>
    <xf numFmtId="9" fontId="8" fillId="24" borderId="10" xfId="44" applyFont="1" applyFill="1" applyBorder="1" applyAlignment="1">
      <alignment horizontal="center" vertical="center"/>
    </xf>
    <xf numFmtId="0" fontId="31" fillId="25" borderId="10" xfId="81" applyFont="1" applyFill="1" applyBorder="1" applyAlignment="1">
      <alignment horizontal="center" vertical="center" wrapText="1"/>
    </xf>
    <xf numFmtId="0" fontId="31" fillId="25" borderId="12" xfId="81" applyFont="1" applyFill="1" applyBorder="1" applyAlignment="1">
      <alignment horizontal="center" vertical="center" wrapText="1"/>
    </xf>
    <xf numFmtId="0" fontId="7" fillId="28" borderId="10" xfId="81" applyFill="1" applyBorder="1" applyAlignment="1">
      <alignment vertical="center" wrapText="1"/>
    </xf>
    <xf numFmtId="0" fontId="0" fillId="0" borderId="0" xfId="0" applyAlignment="1">
      <alignment wrapText="1"/>
    </xf>
    <xf numFmtId="0" fontId="8" fillId="0" borderId="0" xfId="0" applyFont="1" applyAlignment="1">
      <alignment horizontal="left"/>
    </xf>
    <xf numFmtId="0" fontId="9" fillId="0" borderId="0" xfId="0" applyFont="1" applyAlignment="1"/>
    <xf numFmtId="3" fontId="8" fillId="24" borderId="10" xfId="0" applyNumberFormat="1" applyFont="1" applyFill="1" applyBorder="1" applyAlignment="1">
      <alignment wrapText="1"/>
    </xf>
    <xf numFmtId="0" fontId="2" fillId="0" borderId="0" xfId="102"/>
    <xf numFmtId="0" fontId="2" fillId="0" borderId="10" xfId="102" applyBorder="1"/>
    <xf numFmtId="0" fontId="31" fillId="26" borderId="11"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8" fillId="0" borderId="0" xfId="0" applyFont="1" applyAlignment="1">
      <alignment horizontal="center"/>
    </xf>
    <xf numFmtId="0" fontId="31" fillId="26" borderId="10" xfId="0" applyFont="1" applyFill="1" applyBorder="1" applyAlignment="1">
      <alignment horizontal="center" vertical="center"/>
    </xf>
    <xf numFmtId="0" fontId="31" fillId="27" borderId="10" xfId="0" applyFont="1" applyFill="1" applyBorder="1" applyAlignment="1">
      <alignment horizontal="center" wrapText="1"/>
    </xf>
    <xf numFmtId="0" fontId="31" fillId="26" borderId="11" xfId="0" applyFont="1" applyFill="1" applyBorder="1" applyAlignment="1">
      <alignment horizontal="center" vertical="center" wrapText="1"/>
    </xf>
    <xf numFmtId="0" fontId="0" fillId="0" borderId="10" xfId="0" applyBorder="1"/>
    <xf numFmtId="0" fontId="2" fillId="29" borderId="10" xfId="102" applyFill="1" applyBorder="1"/>
    <xf numFmtId="0" fontId="1"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1" fillId="0" borderId="0" xfId="0" applyFont="1"/>
    <xf numFmtId="0" fontId="51" fillId="0" borderId="0" xfId="0" applyFont="1" applyAlignment="1">
      <alignment horizontal="center" vertical="center" wrapText="1"/>
    </xf>
    <xf numFmtId="0" fontId="51" fillId="0" borderId="0" xfId="0" applyFont="1" applyAlignment="1">
      <alignment horizontal="left"/>
    </xf>
    <xf numFmtId="165" fontId="51" fillId="0" borderId="0" xfId="0" applyNumberFormat="1" applyFont="1"/>
    <xf numFmtId="166" fontId="8" fillId="24" borderId="10" xfId="44" applyNumberFormat="1" applyFont="1" applyFill="1" applyBorder="1" applyAlignment="1">
      <alignment horizontal="center" vertical="center"/>
    </xf>
    <xf numFmtId="0" fontId="51" fillId="31" borderId="0" xfId="0" applyFont="1" applyFill="1" applyAlignment="1">
      <alignment horizontal="left"/>
    </xf>
    <xf numFmtId="165" fontId="51" fillId="31" borderId="0" xfId="0" applyNumberFormat="1" applyFont="1" applyFill="1"/>
    <xf numFmtId="0" fontId="51" fillId="31" borderId="0" xfId="0" applyFont="1" applyFill="1" applyAlignment="1">
      <alignment horizontal="left" indent="1"/>
    </xf>
    <xf numFmtId="0" fontId="51" fillId="32" borderId="0" xfId="0" applyFont="1" applyFill="1" applyAlignment="1">
      <alignment horizontal="left"/>
    </xf>
    <xf numFmtId="165" fontId="51" fillId="32" borderId="0" xfId="0" applyNumberFormat="1" applyFont="1" applyFill="1"/>
    <xf numFmtId="0" fontId="51" fillId="32" borderId="0" xfId="0" applyFont="1" applyFill="1" applyAlignment="1">
      <alignment horizontal="left" indent="1"/>
    </xf>
    <xf numFmtId="0" fontId="33" fillId="0" borderId="0" xfId="0" applyFont="1"/>
    <xf numFmtId="0" fontId="8" fillId="0" borderId="0" xfId="0" applyFont="1" applyAlignment="1"/>
    <xf numFmtId="0" fontId="8" fillId="24" borderId="10" xfId="0" applyFont="1" applyFill="1" applyBorder="1" applyAlignment="1">
      <alignment horizontal="center" wrapText="1"/>
    </xf>
    <xf numFmtId="0" fontId="50" fillId="0" borderId="0" xfId="0" applyFont="1" applyAlignment="1"/>
    <xf numFmtId="0" fontId="28" fillId="0" borderId="0" xfId="0" applyFont="1" applyAlignment="1"/>
    <xf numFmtId="0" fontId="9" fillId="0" borderId="0" xfId="0" applyFont="1" applyAlignment="1"/>
    <xf numFmtId="0" fontId="9" fillId="0" borderId="0" xfId="0" applyFont="1" applyFill="1" applyAlignment="1"/>
    <xf numFmtId="0" fontId="8" fillId="0" borderId="0" xfId="0" applyFont="1" applyFill="1" applyAlignment="1"/>
    <xf numFmtId="0" fontId="51" fillId="0" borderId="0" xfId="0" pivotButton="1" applyFont="1"/>
    <xf numFmtId="0" fontId="51"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Índice de Operación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0.97419073240943799</c:v>
                </c:pt>
                <c:pt idx="1">
                  <c:v>0.98353814521082006</c:v>
                </c:pt>
                <c:pt idx="2">
                  <c:v>0.98867132159481896</c:v>
                </c:pt>
                <c:pt idx="3">
                  <c:v>0.98933333333333329</c:v>
                </c:pt>
                <c:pt idx="4">
                  <c:v>0.99131274131274139</c:v>
                </c:pt>
                <c:pt idx="5">
                  <c:v>0.98811881188118811</c:v>
                </c:pt>
                <c:pt idx="6">
                  <c:v>0.99645390070921991</c:v>
                </c:pt>
                <c:pt idx="7">
                  <c:v>0.98934280639431615</c:v>
                </c:pt>
                <c:pt idx="8">
                  <c:v>0.98056155507559395</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Promedio de % Operaciones</a:t>
            </a:r>
            <a:r>
              <a:rPr lang="es-MX" baseline="0"/>
              <a:t>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0.97419073240943777</c:v>
                </c:pt>
                <c:pt idx="1">
                  <c:v>0.98353814521082006</c:v>
                </c:pt>
                <c:pt idx="2">
                  <c:v>0.98867132159481896</c:v>
                </c:pt>
                <c:pt idx="3">
                  <c:v>0.98933333333333329</c:v>
                </c:pt>
                <c:pt idx="4">
                  <c:v>0.99131274131274139</c:v>
                </c:pt>
                <c:pt idx="5">
                  <c:v>0.98811881188118811</c:v>
                </c:pt>
                <c:pt idx="6">
                  <c:v>0.99645390070921991</c:v>
                </c:pt>
                <c:pt idx="7">
                  <c:v>0.98934280639431615</c:v>
                </c:pt>
                <c:pt idx="8">
                  <c:v>0.98056155507559395</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max val="1.05"/>
          <c:min val="0.95000000000000007"/>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majorUnit val="2.0000000000000004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Operación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Operación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Gráficos!$X$6:$X$8</c:f>
              <c:strCache>
                <c:ptCount val="3"/>
                <c:pt idx="0">
                  <c:v>Interjet</c:v>
                </c:pt>
                <c:pt idx="1">
                  <c:v>Transportes 
Aéreos Regionales</c:v>
                </c:pt>
                <c:pt idx="2">
                  <c:v>Volaris</c:v>
                </c:pt>
              </c:strCache>
            </c:strRef>
          </c:cat>
          <c:val>
            <c:numRef>
              <c:f>Gráficos!$Y$6:$Y$8</c:f>
              <c:numCache>
                <c:formatCode>0.0%</c:formatCode>
                <c:ptCount val="3"/>
                <c:pt idx="0">
                  <c:v>0.99200691294015986</c:v>
                </c:pt>
                <c:pt idx="1">
                  <c:v>0.96290050590219223</c:v>
                </c:pt>
                <c:pt idx="2">
                  <c:v>0.99047619047619051</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Realizadas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Gráficos!$X$6:$X$8</c:f>
              <c:strCache>
                <c:ptCount val="3"/>
                <c:pt idx="0">
                  <c:v>Interjet</c:v>
                </c:pt>
                <c:pt idx="1">
                  <c:v>Transportes 
Aéreos Regionales</c:v>
                </c:pt>
                <c:pt idx="2">
                  <c:v>Volaris</c:v>
                </c:pt>
              </c:strCache>
            </c:strRef>
          </c:cat>
          <c:val>
            <c:numRef>
              <c:f>Gráficos!$Z$6:$Z$8</c:f>
              <c:numCache>
                <c:formatCode>0.0%</c:formatCode>
                <c:ptCount val="3"/>
                <c:pt idx="0">
                  <c:v>0.99200691294015986</c:v>
                </c:pt>
                <c:pt idx="1">
                  <c:v>0.96290050590219223</c:v>
                </c:pt>
                <c:pt idx="2">
                  <c:v>0.99047619047619051</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2">
                  <a:lumMod val="60000"/>
                  <a:lumOff val="4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2">
                  <a:lumMod val="20000"/>
                  <a:lumOff val="80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75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60000"/>
                  <a:lumOff val="4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E4A-4177-8855-197F488BE624}"/>
                </c:ext>
              </c:extLst>
            </c:dLbl>
            <c:dLbl>
              <c:idx val="1"/>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4"/>
              <c:delete val="1"/>
              <c:extLst>
                <c:ext xmlns:c15="http://schemas.microsoft.com/office/drawing/2012/chart" uri="{CE6537A1-D6FC-4f65-9D91-7224C49458BB}"/>
                <c:ext xmlns:c16="http://schemas.microsoft.com/office/drawing/2014/chart" uri="{C3380CC4-5D6E-409C-BE32-E72D297353CC}">
                  <c16:uniqueId val="{00000003-FE4A-4177-8855-197F488BE624}"/>
                </c:ext>
              </c:extLst>
            </c:dLbl>
            <c:dLbl>
              <c:idx val="5"/>
              <c:delete val="1"/>
              <c:extLst>
                <c:ext xmlns:c15="http://schemas.microsoft.com/office/drawing/2012/chart" uri="{CE6537A1-D6FC-4f65-9D91-7224C49458BB}"/>
                <c:ext xmlns:c16="http://schemas.microsoft.com/office/drawing/2014/chart" uri="{C3380CC4-5D6E-409C-BE32-E72D297353CC}">
                  <c16:uniqueId val="{0000000B-DEBB-4DED-8C6C-91DA4B331773}"/>
                </c:ext>
              </c:extLst>
            </c:dLbl>
            <c:dLbl>
              <c:idx val="6"/>
              <c:tx>
                <c:rich>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fld id="{73E5F661-AA43-40CE-B4B9-B313A8A5BFEC}" type="CELLREF">
                      <a:rPr lang="en-US">
                        <a:solidFill>
                          <a:schemeClr val="bg1"/>
                        </a:solidFill>
                      </a:rPr>
                      <a:pPr>
                        <a:defRPr>
                          <a:solidFill>
                            <a:schemeClr val="bg1"/>
                          </a:solidFill>
                        </a:defRPr>
                      </a:pPr>
                      <a:t>[CELLREF]</a:t>
                    </a:fld>
                    <a:endParaRPr lang="en-US" baseline="0">
                      <a:solidFill>
                        <a:schemeClr val="bg1"/>
                      </a:solidFill>
                    </a:endParaRPr>
                  </a:p>
                  <a:p>
                    <a:pPr>
                      <a:defRPr>
                        <a:solidFill>
                          <a:schemeClr val="bg1"/>
                        </a:solidFill>
                      </a:defRPr>
                    </a:pPr>
                    <a:fld id="{699A6633-574F-4C05-8C1D-DC3215E1D3A9}" type="PERCENTAGE">
                      <a:rPr lang="en-US">
                        <a:solidFill>
                          <a:schemeClr val="bg1"/>
                        </a:solidFill>
                      </a:rPr>
                      <a:pPr>
                        <a:defRPr>
                          <a:solidFill>
                            <a:schemeClr val="bg1"/>
                          </a:solidFill>
                        </a:defRPr>
                      </a:pPr>
                      <a:t>[PORCENTAJE]</a:t>
                    </a:fld>
                    <a:endParaRPr lang="es-MX"/>
                  </a:p>
                </c:rich>
              </c:tx>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MX"/>
                </a:p>
              </c:txPr>
              <c:dLblPos val="inEnd"/>
              <c:showLegendKey val="0"/>
              <c:showVal val="0"/>
              <c:showCatName val="0"/>
              <c:showSerName val="1"/>
              <c:showPercent val="1"/>
              <c:showBubbleSize val="0"/>
              <c:separator>
</c:separator>
              <c:extLst>
                <c:ext xmlns:c15="http://schemas.microsoft.com/office/drawing/2012/chart" uri="{CE6537A1-D6FC-4f65-9D91-7224C49458BB}">
                  <c15:dlblFieldTable>
                    <c15:dlblFTEntry>
                      <c15:txfldGUID>{73E5F661-AA43-40CE-B4B9-B313A8A5BFEC}</c15:txfldGUID>
                      <c15:f>'Graficas Cancelaciones'!$B$4</c15:f>
                      <c15:dlblFieldTableCache>
                        <c:ptCount val="1"/>
                        <c:pt idx="0">
                          <c:v>Cancelaciones</c:v>
                        </c:pt>
                      </c15:dlblFieldTableCache>
                    </c15:dlblFTEntry>
                  </c15:dlblFieldTable>
                  <c15:showDataLabelsRange val="0"/>
                </c:ext>
                <c:ext xmlns:c16="http://schemas.microsoft.com/office/drawing/2014/chart" uri="{C3380CC4-5D6E-409C-BE32-E72D297353CC}">
                  <c16:uniqueId val="{00000002-FE4A-4177-8855-197F488BE624}"/>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Cancelaciones'!$B$3,'Graficas Cancelaciones'!$B$6:$B$8,'Graficas Cancelaciones'!$B$10:$B$11)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Cancelaciones'!$C$3,'Graficas Cancelaciones'!$C$6:$C$8,'Graficas Cancelaciones'!$C$10:$C$11)</c:f>
              <c:numCache>
                <c:formatCode>#,##0_ ;\-#,##0\ </c:formatCode>
                <c:ptCount val="6"/>
                <c:pt idx="0">
                  <c:v>5683</c:v>
                </c:pt>
                <c:pt idx="1">
                  <c:v>64</c:v>
                </c:pt>
                <c:pt idx="2">
                  <c:v>0</c:v>
                </c:pt>
                <c:pt idx="3">
                  <c:v>0</c:v>
                </c:pt>
                <c:pt idx="4">
                  <c:v>0</c:v>
                </c:pt>
                <c:pt idx="5">
                  <c:v>0</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30</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1047748</xdr:colOff>
      <xdr:row>8</xdr:row>
      <xdr:rowOff>45943</xdr:rowOff>
    </xdr:from>
    <xdr:to>
      <xdr:col>8</xdr:col>
      <xdr:colOff>694763</xdr:colOff>
      <xdr:row>33</xdr:row>
      <xdr:rowOff>44825</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1075765</xdr:colOff>
      <xdr:row>38</xdr:row>
      <xdr:rowOff>2</xdr:rowOff>
    </xdr:from>
    <xdr:to>
      <xdr:col>9</xdr:col>
      <xdr:colOff>11206</xdr:colOff>
      <xdr:row>63</xdr:row>
      <xdr:rowOff>1</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23</xdr:col>
      <xdr:colOff>50427</xdr:colOff>
      <xdr:row>9</xdr:row>
      <xdr:rowOff>56035</xdr:rowOff>
    </xdr:from>
    <xdr:to>
      <xdr:col>28</xdr:col>
      <xdr:colOff>89647</xdr:colOff>
      <xdr:row>35</xdr:row>
      <xdr:rowOff>44823</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92.669380092593" createdVersion="6" refreshedVersion="6" minRefreshableVersion="3" recordCount="60" xr:uid="{E5FAB56E-B6C7-44B2-B12D-3296AB8AECEE}">
  <cacheSource type="worksheet">
    <worksheetSource ref="S3:AH63" sheet="TD Detalle Causas" r:id="rId2"/>
  </cacheSource>
  <cacheFields count="16">
    <cacheField name="Aerolínea" numFmtId="0">
      <sharedItems count="3">
        <s v="Interjet (ABC Aerolíneas)"/>
        <s v="Transportes Aéreos Regionales (TAR)"/>
        <s v="Volaris (Concesionaria Vuela Cia de Aviación)"/>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CIONES POR UN TERCERO"/>
        <s v="OPERACIONES AEROLINEA*"/>
        <s v="MANTENIMIENTO AERONAVES*"/>
        <s v="ACCIDENTE*"/>
        <s v="CARGA*"/>
        <s v="COMISARIATO*"/>
        <s v="INCIDENTE*"/>
        <s v="RAMPA AEROLINEA*"/>
        <s v="REPERCUCIONES*"/>
        <s v="TRAFICO/DOCUMENTACION*"/>
        <s v="TRIPULACIONES*"/>
      </sharedItems>
    </cacheField>
    <cacheField name="Ene" numFmtId="0">
      <sharedItems containsSemiMixedTypes="0" containsString="0" containsNumber="1" containsInteger="1" minValue="0" maxValue="12" count="3">
        <n v="0"/>
        <n v="1"/>
        <n v="12"/>
      </sharedItems>
    </cacheField>
    <cacheField name="Feb" numFmtId="0">
      <sharedItems containsSemiMixedTypes="0" containsString="0" containsNumber="1" containsInteger="1" minValue="0" maxValue="4" count="3">
        <n v="0"/>
        <n v="2"/>
        <n v="4"/>
      </sharedItems>
    </cacheField>
    <cacheField name="Mar" numFmtId="0">
      <sharedItems containsSemiMixedTypes="0" containsString="0" containsNumber="1" containsInteger="1" minValue="0" maxValue="2" count="2">
        <n v="0"/>
        <n v="2"/>
      </sharedItems>
    </cacheField>
    <cacheField name="Abr" numFmtId="0">
      <sharedItems containsSemiMixedTypes="0" containsString="0" containsNumber="1" containsInteger="1" minValue="0" maxValue="4" count="2">
        <n v="0"/>
        <n v="4"/>
      </sharedItems>
    </cacheField>
    <cacheField name="May" numFmtId="0">
      <sharedItems containsSemiMixedTypes="0" containsString="0" containsNumber="1" containsInteger="1" minValue="0" maxValue="9" count="2">
        <n v="0"/>
        <n v="9"/>
      </sharedItems>
    </cacheField>
    <cacheField name="Jun" numFmtId="0">
      <sharedItems containsSemiMixedTypes="0" containsString="0" containsNumber="1" containsInteger="1" minValue="0" maxValue="6" count="2">
        <n v="0"/>
        <n v="6"/>
      </sharedItems>
    </cacheField>
    <cacheField name="Jul" numFmtId="0">
      <sharedItems containsSemiMixedTypes="0" containsString="0" containsNumber="1" containsInteger="1" minValue="0" maxValue="2" count="2">
        <n v="0"/>
        <n v="2"/>
      </sharedItems>
    </cacheField>
    <cacheField name="Ago" numFmtId="0">
      <sharedItems containsSemiMixedTypes="0" containsString="0" containsNumber="1" containsInteger="1" minValue="0" maxValue="6" count="2">
        <n v="0"/>
        <n v="6"/>
      </sharedItems>
    </cacheField>
    <cacheField name="Sep" numFmtId="0">
      <sharedItems containsSemiMixedTypes="0" containsString="0" containsNumber="1" containsInteger="1" minValue="0" maxValue="9" count="2">
        <n v="0"/>
        <n v="9"/>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0"/>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1"/>
    <x v="1"/>
    <x v="0"/>
    <x v="1"/>
    <x v="1"/>
    <x v="1"/>
    <x v="1"/>
    <x v="1"/>
    <x v="0"/>
    <x v="0"/>
    <x v="0"/>
  </r>
  <r>
    <x v="0"/>
    <x v="0"/>
    <x v="1"/>
    <x v="11"/>
    <x v="0"/>
    <x v="0"/>
    <x v="0"/>
    <x v="0"/>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0"/>
    <x v="0"/>
    <x v="0"/>
    <x v="0"/>
    <x v="0"/>
    <x v="0"/>
    <x v="0"/>
    <x v="0"/>
    <x v="0"/>
    <x v="0"/>
    <x v="0"/>
    <x v="0"/>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0"/>
    <x v="0"/>
    <x v="0"/>
    <x v="0"/>
    <x v="0"/>
    <x v="0"/>
    <x v="0"/>
    <x v="0"/>
    <x v="0"/>
    <x v="0"/>
  </r>
  <r>
    <x v="1"/>
    <x v="0"/>
    <x v="0"/>
    <x v="6"/>
    <x v="0"/>
    <x v="0"/>
    <x v="0"/>
    <x v="0"/>
    <x v="0"/>
    <x v="0"/>
    <x v="0"/>
    <x v="0"/>
    <x v="0"/>
    <x v="0"/>
    <x v="0"/>
    <x v="0"/>
  </r>
  <r>
    <x v="1"/>
    <x v="0"/>
    <x v="0"/>
    <x v="7"/>
    <x v="0"/>
    <x v="0"/>
    <x v="0"/>
    <x v="0"/>
    <x v="0"/>
    <x v="0"/>
    <x v="0"/>
    <x v="0"/>
    <x v="0"/>
    <x v="0"/>
    <x v="0"/>
    <x v="0"/>
  </r>
  <r>
    <x v="1"/>
    <x v="0"/>
    <x v="0"/>
    <x v="8"/>
    <x v="0"/>
    <x v="0"/>
    <x v="0"/>
    <x v="0"/>
    <x v="0"/>
    <x v="0"/>
    <x v="0"/>
    <x v="0"/>
    <x v="0"/>
    <x v="0"/>
    <x v="0"/>
    <x v="0"/>
  </r>
  <r>
    <x v="1"/>
    <x v="0"/>
    <x v="0"/>
    <x v="9"/>
    <x v="0"/>
    <x v="0"/>
    <x v="0"/>
    <x v="0"/>
    <x v="0"/>
    <x v="0"/>
    <x v="0"/>
    <x v="0"/>
    <x v="0"/>
    <x v="0"/>
    <x v="0"/>
    <x v="0"/>
  </r>
  <r>
    <x v="1"/>
    <x v="0"/>
    <x v="1"/>
    <x v="10"/>
    <x v="2"/>
    <x v="2"/>
    <x v="1"/>
    <x v="1"/>
    <x v="0"/>
    <x v="0"/>
    <x v="0"/>
    <x v="0"/>
    <x v="0"/>
    <x v="0"/>
    <x v="0"/>
    <x v="0"/>
  </r>
  <r>
    <x v="1"/>
    <x v="0"/>
    <x v="1"/>
    <x v="11"/>
    <x v="0"/>
    <x v="0"/>
    <x v="0"/>
    <x v="0"/>
    <x v="0"/>
    <x v="0"/>
    <x v="0"/>
    <x v="0"/>
    <x v="0"/>
    <x v="0"/>
    <x v="0"/>
    <x v="0"/>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0"/>
    <x v="0"/>
    <x v="0"/>
    <x v="0"/>
    <x v="0"/>
    <x v="0"/>
    <x v="0"/>
    <x v="0"/>
    <x v="0"/>
    <x v="0"/>
    <x v="0"/>
    <x v="0"/>
  </r>
  <r>
    <x v="1"/>
    <x v="0"/>
    <x v="1"/>
    <x v="19"/>
    <x v="0"/>
    <x v="0"/>
    <x v="0"/>
    <x v="0"/>
    <x v="0"/>
    <x v="0"/>
    <x v="0"/>
    <x v="0"/>
    <x v="0"/>
    <x v="0"/>
    <x v="0"/>
    <x v="0"/>
  </r>
  <r>
    <x v="2"/>
    <x v="0"/>
    <x v="0"/>
    <x v="0"/>
    <x v="0"/>
    <x v="0"/>
    <x v="0"/>
    <x v="0"/>
    <x v="0"/>
    <x v="0"/>
    <x v="0"/>
    <x v="0"/>
    <x v="0"/>
    <x v="0"/>
    <x v="0"/>
    <x v="0"/>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0"/>
    <x v="0"/>
    <x v="0"/>
    <x v="0"/>
    <x v="0"/>
    <x v="0"/>
    <x v="0"/>
    <x v="0"/>
    <x v="0"/>
    <x v="0"/>
  </r>
  <r>
    <x v="2"/>
    <x v="0"/>
    <x v="0"/>
    <x v="6"/>
    <x v="0"/>
    <x v="0"/>
    <x v="0"/>
    <x v="0"/>
    <x v="0"/>
    <x v="0"/>
    <x v="0"/>
    <x v="0"/>
    <x v="0"/>
    <x v="0"/>
    <x v="0"/>
    <x v="0"/>
  </r>
  <r>
    <x v="2"/>
    <x v="0"/>
    <x v="0"/>
    <x v="7"/>
    <x v="0"/>
    <x v="0"/>
    <x v="0"/>
    <x v="0"/>
    <x v="0"/>
    <x v="0"/>
    <x v="0"/>
    <x v="0"/>
    <x v="0"/>
    <x v="0"/>
    <x v="0"/>
    <x v="0"/>
  </r>
  <r>
    <x v="2"/>
    <x v="0"/>
    <x v="0"/>
    <x v="8"/>
    <x v="0"/>
    <x v="0"/>
    <x v="0"/>
    <x v="0"/>
    <x v="0"/>
    <x v="0"/>
    <x v="0"/>
    <x v="0"/>
    <x v="0"/>
    <x v="0"/>
    <x v="0"/>
    <x v="0"/>
  </r>
  <r>
    <x v="2"/>
    <x v="0"/>
    <x v="0"/>
    <x v="9"/>
    <x v="0"/>
    <x v="0"/>
    <x v="0"/>
    <x v="0"/>
    <x v="0"/>
    <x v="0"/>
    <x v="0"/>
    <x v="0"/>
    <x v="0"/>
    <x v="0"/>
    <x v="0"/>
    <x v="0"/>
  </r>
  <r>
    <x v="2"/>
    <x v="0"/>
    <x v="1"/>
    <x v="10"/>
    <x v="1"/>
    <x v="1"/>
    <x v="1"/>
    <x v="0"/>
    <x v="0"/>
    <x v="0"/>
    <x v="0"/>
    <x v="0"/>
    <x v="0"/>
    <x v="0"/>
    <x v="0"/>
    <x v="0"/>
  </r>
  <r>
    <x v="2"/>
    <x v="0"/>
    <x v="1"/>
    <x v="11"/>
    <x v="0"/>
    <x v="0"/>
    <x v="0"/>
    <x v="0"/>
    <x v="0"/>
    <x v="0"/>
    <x v="0"/>
    <x v="0"/>
    <x v="0"/>
    <x v="0"/>
    <x v="0"/>
    <x v="0"/>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0"/>
    <x v="0"/>
    <x v="0"/>
    <x v="0"/>
    <x v="0"/>
    <x v="0"/>
    <x v="0"/>
    <x v="0"/>
    <x v="0"/>
    <x v="0"/>
    <x v="0"/>
    <x v="0"/>
  </r>
  <r>
    <x v="2"/>
    <x v="0"/>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121AB1D-355D-4B88-9B2D-45620C2C9A18}" name="TablaDinámica13" cacheId="27"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4">
        <item x="0"/>
        <item x="1"/>
        <item x="2"/>
        <item t="default"/>
      </items>
    </pivotField>
    <pivotField axis="axisPage" showAll="0">
      <items count="2">
        <item x="0"/>
        <item t="default"/>
      </items>
    </pivotField>
    <pivotField axis="axisRow" showAll="0" sortType="ascending">
      <items count="3">
        <item x="1"/>
        <item x="0"/>
        <item t="default"/>
      </items>
    </pivotField>
    <pivotField axis="axisRow" showAll="0">
      <items count="21">
        <item x="1"/>
        <item x="12"/>
        <item x="2"/>
        <item x="3"/>
        <item x="4"/>
        <item x="13"/>
        <item x="14"/>
        <item x="5"/>
        <item x="6"/>
        <item x="15"/>
        <item x="7"/>
        <item x="11"/>
        <item x="0"/>
        <item x="10"/>
        <item x="8"/>
        <item x="16"/>
        <item x="9"/>
        <item x="17"/>
        <item x="18"/>
        <item x="1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0"/>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37.5703125" bestFit="1" customWidth="1"/>
    <col min="4" max="12" width="10.7109375" customWidth="1"/>
    <col min="13" max="15" width="10.7109375" hidden="1" customWidth="1"/>
    <col min="16" max="16" width="8.28515625" customWidth="1"/>
    <col min="17" max="17" width="26.85546875" customWidth="1"/>
  </cols>
  <sheetData>
    <row r="1" spans="1:18" ht="15.75" x14ac:dyDescent="0.25">
      <c r="A1" s="51" t="s">
        <v>0</v>
      </c>
      <c r="B1" s="51"/>
      <c r="C1" s="51"/>
      <c r="D1" s="2"/>
      <c r="E1" s="2"/>
      <c r="F1" s="26">
        <v>2018</v>
      </c>
      <c r="G1" s="2"/>
      <c r="H1" s="2"/>
      <c r="I1" s="2"/>
      <c r="J1" s="2"/>
      <c r="K1" s="2"/>
      <c r="L1" s="2"/>
      <c r="M1" s="2"/>
      <c r="N1" s="2"/>
      <c r="O1" s="2"/>
    </row>
    <row r="2" spans="1:18" x14ac:dyDescent="0.2">
      <c r="A2" s="3" t="s">
        <v>93</v>
      </c>
      <c r="B2" s="2"/>
      <c r="C2" s="2"/>
      <c r="D2" s="2"/>
      <c r="E2" s="2"/>
      <c r="F2" s="2"/>
      <c r="G2" s="2"/>
      <c r="H2" s="2"/>
      <c r="I2" s="2"/>
      <c r="J2" s="2"/>
      <c r="K2" s="2"/>
      <c r="L2" s="2"/>
      <c r="M2" s="2"/>
      <c r="N2" s="2"/>
      <c r="O2" s="2"/>
    </row>
    <row r="3" spans="1:18" ht="15" x14ac:dyDescent="0.25">
      <c r="A3" s="52" t="s">
        <v>122</v>
      </c>
      <c r="B3" s="52"/>
      <c r="C3" s="52"/>
      <c r="D3" s="16"/>
      <c r="E3" s="15"/>
      <c r="F3" s="15"/>
      <c r="G3" s="15"/>
      <c r="H3" s="15"/>
      <c r="I3" s="15"/>
      <c r="J3" s="15"/>
      <c r="K3" s="15"/>
      <c r="L3" s="15"/>
      <c r="M3" s="15"/>
      <c r="N3" s="15"/>
      <c r="O3" s="15"/>
    </row>
    <row r="4" spans="1:18" x14ac:dyDescent="0.2">
      <c r="A4" s="15"/>
      <c r="B4" s="15"/>
      <c r="C4" s="15"/>
      <c r="D4" s="15"/>
      <c r="E4" s="15"/>
      <c r="F4" s="15"/>
      <c r="G4" s="15"/>
      <c r="H4" s="15"/>
      <c r="I4" s="15"/>
      <c r="J4" s="15"/>
      <c r="K4" s="15"/>
      <c r="L4" s="15"/>
      <c r="M4" s="15"/>
      <c r="N4" s="15"/>
      <c r="O4" s="15"/>
    </row>
    <row r="5" spans="1:18" ht="15" x14ac:dyDescent="0.25">
      <c r="A5" s="53" t="s">
        <v>92</v>
      </c>
      <c r="B5" s="53"/>
      <c r="C5" s="53"/>
      <c r="D5" s="2"/>
      <c r="E5" s="2"/>
      <c r="F5" s="2"/>
      <c r="G5" s="2"/>
      <c r="H5" s="2"/>
      <c r="I5" s="2"/>
      <c r="J5" s="2"/>
      <c r="K5" s="2"/>
      <c r="L5" s="2"/>
      <c r="M5" s="2"/>
      <c r="N5" s="2"/>
      <c r="O5" s="2"/>
    </row>
    <row r="6" spans="1:18" ht="12.75" customHeight="1" x14ac:dyDescent="0.2">
      <c r="A6" s="48" t="s">
        <v>5</v>
      </c>
      <c r="B6" s="48"/>
      <c r="C6" s="48"/>
      <c r="D6" s="2"/>
      <c r="E6" s="2"/>
      <c r="F6" s="2"/>
      <c r="G6" s="2"/>
      <c r="H6" s="2"/>
      <c r="I6" s="2"/>
      <c r="J6" s="2"/>
      <c r="K6" s="2"/>
      <c r="L6" s="2"/>
      <c r="M6" s="2"/>
      <c r="N6" s="2"/>
      <c r="O6" s="2"/>
    </row>
    <row r="7" spans="1:18" ht="25.5" x14ac:dyDescent="0.2">
      <c r="A7" s="27" t="s">
        <v>2</v>
      </c>
      <c r="B7" s="27" t="s">
        <v>1</v>
      </c>
      <c r="C7" s="7"/>
      <c r="D7" s="7" t="s">
        <v>79</v>
      </c>
      <c r="E7" s="7" t="s">
        <v>80</v>
      </c>
      <c r="F7" s="7" t="s">
        <v>81</v>
      </c>
      <c r="G7" s="7" t="s">
        <v>82</v>
      </c>
      <c r="H7" s="7" t="s">
        <v>83</v>
      </c>
      <c r="I7" s="7" t="s">
        <v>84</v>
      </c>
      <c r="J7" s="7" t="s">
        <v>85</v>
      </c>
      <c r="K7" s="7" t="s">
        <v>86</v>
      </c>
      <c r="L7" s="7" t="s">
        <v>87</v>
      </c>
      <c r="M7" s="7" t="s">
        <v>88</v>
      </c>
      <c r="N7" s="7" t="s">
        <v>89</v>
      </c>
      <c r="O7" s="7" t="s">
        <v>90</v>
      </c>
      <c r="Q7" s="28" t="s">
        <v>120</v>
      </c>
    </row>
    <row r="8" spans="1:18" x14ac:dyDescent="0.2">
      <c r="A8" s="23" t="s">
        <v>123</v>
      </c>
      <c r="B8" s="23" t="s">
        <v>124</v>
      </c>
      <c r="C8" s="24" t="s">
        <v>74</v>
      </c>
      <c r="D8" s="25">
        <v>0.99798792756539234</v>
      </c>
      <c r="E8" s="25">
        <v>0.99555555555555553</v>
      </c>
      <c r="F8" s="25">
        <v>0.99629629629629635</v>
      </c>
      <c r="G8" s="25">
        <v>1</v>
      </c>
      <c r="H8" s="25">
        <v>0.98262548262548266</v>
      </c>
      <c r="I8" s="25">
        <v>0.98811881188118811</v>
      </c>
      <c r="J8" s="25">
        <v>0.99645390070921991</v>
      </c>
      <c r="K8" s="25">
        <v>0.98934280639431615</v>
      </c>
      <c r="L8" s="25">
        <v>0.98056155507559395</v>
      </c>
      <c r="M8" s="25"/>
      <c r="N8" s="25"/>
      <c r="O8" s="25"/>
      <c r="Q8" s="25">
        <v>0.99200691294015986</v>
      </c>
      <c r="R8" s="5"/>
    </row>
    <row r="9" spans="1:18" ht="12.75" hidden="1" customHeight="1" outlineLevel="1" x14ac:dyDescent="0.2">
      <c r="A9" s="1"/>
      <c r="B9" s="1"/>
      <c r="C9" s="4" t="s">
        <v>75</v>
      </c>
      <c r="D9" s="21">
        <v>497</v>
      </c>
      <c r="E9" s="21">
        <v>450</v>
      </c>
      <c r="F9" s="21">
        <v>540</v>
      </c>
      <c r="G9" s="21">
        <v>529</v>
      </c>
      <c r="H9" s="21">
        <v>518</v>
      </c>
      <c r="I9" s="21">
        <v>505</v>
      </c>
      <c r="J9" s="21">
        <v>564</v>
      </c>
      <c r="K9" s="21">
        <v>563</v>
      </c>
      <c r="L9" s="21">
        <v>463</v>
      </c>
      <c r="M9" s="21"/>
      <c r="N9" s="21"/>
      <c r="O9" s="21"/>
      <c r="Q9" s="21">
        <v>4629</v>
      </c>
      <c r="R9" s="5"/>
    </row>
    <row r="10" spans="1:18" ht="12.75" hidden="1" customHeight="1" outlineLevel="1" x14ac:dyDescent="0.2">
      <c r="A10" s="1"/>
      <c r="B10" s="1"/>
      <c r="C10" s="4" t="s">
        <v>76</v>
      </c>
      <c r="D10" s="22">
        <v>0.99798792756539234</v>
      </c>
      <c r="E10" s="22">
        <v>0.99555555555555553</v>
      </c>
      <c r="F10" s="22">
        <v>0.99629629629629635</v>
      </c>
      <c r="G10" s="22">
        <v>1</v>
      </c>
      <c r="H10" s="22">
        <v>0.98262548262548266</v>
      </c>
      <c r="I10" s="22">
        <v>0.98811881188118811</v>
      </c>
      <c r="J10" s="22">
        <v>0.99645390070921991</v>
      </c>
      <c r="K10" s="22">
        <v>0.98934280639431615</v>
      </c>
      <c r="L10" s="22">
        <v>0.98056155507559395</v>
      </c>
      <c r="M10" s="22"/>
      <c r="N10" s="22"/>
      <c r="O10" s="22"/>
      <c r="Q10" s="22">
        <v>0.99200691294015986</v>
      </c>
      <c r="R10" s="5"/>
    </row>
    <row r="11" spans="1:18" ht="12.75" hidden="1" customHeight="1" outlineLevel="1" x14ac:dyDescent="0.2">
      <c r="A11" s="1"/>
      <c r="B11" s="1"/>
      <c r="C11" s="4" t="s">
        <v>77</v>
      </c>
      <c r="D11" s="22">
        <v>2.012072434607646E-3</v>
      </c>
      <c r="E11" s="22">
        <v>4.4444444444444444E-3</v>
      </c>
      <c r="F11" s="22">
        <v>3.7037037037037038E-3</v>
      </c>
      <c r="G11" s="22">
        <v>0</v>
      </c>
      <c r="H11" s="22">
        <v>1.7374517374517374E-2</v>
      </c>
      <c r="I11" s="22">
        <v>1.1881188118811881E-2</v>
      </c>
      <c r="J11" s="22">
        <v>3.5460992907801418E-3</v>
      </c>
      <c r="K11" s="22">
        <v>1.0657193605683837E-2</v>
      </c>
      <c r="L11" s="22">
        <v>1.9438444924406047E-2</v>
      </c>
      <c r="M11" s="22"/>
      <c r="N11" s="22"/>
      <c r="O11" s="22"/>
      <c r="Q11" s="22">
        <v>7.9930870598401375E-3</v>
      </c>
      <c r="R11" s="5"/>
    </row>
    <row r="12" spans="1:18" ht="12.75" hidden="1" customHeight="1" outlineLevel="1" x14ac:dyDescent="0.2">
      <c r="A12" s="1"/>
      <c r="B12" s="1"/>
      <c r="C12" s="4" t="s">
        <v>78</v>
      </c>
      <c r="D12" s="22">
        <v>2.012072434607646E-3</v>
      </c>
      <c r="E12" s="22">
        <v>4.4444444444444444E-3</v>
      </c>
      <c r="F12" s="22">
        <v>3.7037037037037038E-3</v>
      </c>
      <c r="G12" s="22">
        <v>0</v>
      </c>
      <c r="H12" s="22">
        <v>1.7374517374517374E-2</v>
      </c>
      <c r="I12" s="22">
        <v>1.1881188118811881E-2</v>
      </c>
      <c r="J12" s="22">
        <v>3.5460992907801418E-3</v>
      </c>
      <c r="K12" s="22">
        <v>1.0657193605683837E-2</v>
      </c>
      <c r="L12" s="22">
        <v>1.9438444924406047E-2</v>
      </c>
      <c r="M12" s="22"/>
      <c r="N12" s="22"/>
      <c r="O12" s="22"/>
      <c r="Q12" s="22">
        <v>7.9930870598401375E-3</v>
      </c>
      <c r="R12" s="5"/>
    </row>
    <row r="13" spans="1:18" collapsed="1" x14ac:dyDescent="0.2">
      <c r="A13" s="23" t="s">
        <v>125</v>
      </c>
      <c r="B13" s="23" t="s">
        <v>126</v>
      </c>
      <c r="C13" s="24" t="s">
        <v>74</v>
      </c>
      <c r="D13" s="25">
        <v>0.93258426966292141</v>
      </c>
      <c r="E13" s="25">
        <v>0.9726027397260274</v>
      </c>
      <c r="F13" s="25">
        <v>0.98611111111111116</v>
      </c>
      <c r="G13" s="25">
        <v>0.96799999999999997</v>
      </c>
      <c r="H13" s="25"/>
      <c r="I13" s="25"/>
      <c r="J13" s="25"/>
      <c r="K13" s="25"/>
      <c r="L13" s="25"/>
      <c r="M13" s="25"/>
      <c r="N13" s="25"/>
      <c r="O13" s="25"/>
      <c r="Q13" s="25">
        <v>0.96290050590219223</v>
      </c>
      <c r="R13" s="5"/>
    </row>
    <row r="14" spans="1:18" ht="12.75" hidden="1" customHeight="1" outlineLevel="1" x14ac:dyDescent="0.2">
      <c r="A14" s="1"/>
      <c r="B14" s="1"/>
      <c r="C14" s="4" t="s">
        <v>75</v>
      </c>
      <c r="D14" s="21">
        <v>178</v>
      </c>
      <c r="E14" s="21">
        <v>146</v>
      </c>
      <c r="F14" s="21">
        <v>144</v>
      </c>
      <c r="G14" s="21">
        <v>125</v>
      </c>
      <c r="H14" s="21"/>
      <c r="I14" s="21"/>
      <c r="J14" s="21"/>
      <c r="K14" s="21"/>
      <c r="L14" s="21"/>
      <c r="M14" s="21"/>
      <c r="N14" s="21"/>
      <c r="O14" s="21"/>
      <c r="Q14" s="21">
        <v>593</v>
      </c>
      <c r="R14" s="5"/>
    </row>
    <row r="15" spans="1:18" ht="12.75" hidden="1" customHeight="1" outlineLevel="1" x14ac:dyDescent="0.2">
      <c r="A15" s="1"/>
      <c r="B15" s="1"/>
      <c r="C15" s="4" t="s">
        <v>76</v>
      </c>
      <c r="D15" s="22">
        <v>0.93258426966292129</v>
      </c>
      <c r="E15" s="22">
        <v>0.9726027397260274</v>
      </c>
      <c r="F15" s="22">
        <v>0.98611111111111116</v>
      </c>
      <c r="G15" s="22">
        <v>0.96799999999999997</v>
      </c>
      <c r="H15" s="22"/>
      <c r="I15" s="22"/>
      <c r="J15" s="22"/>
      <c r="K15" s="22"/>
      <c r="L15" s="22"/>
      <c r="M15" s="22"/>
      <c r="N15" s="22"/>
      <c r="O15" s="22"/>
      <c r="Q15" s="22">
        <v>0.96290050590219223</v>
      </c>
      <c r="R15" s="5"/>
    </row>
    <row r="16" spans="1:18" ht="12.75" hidden="1" customHeight="1" outlineLevel="1" x14ac:dyDescent="0.2">
      <c r="A16" s="1"/>
      <c r="B16" s="1"/>
      <c r="C16" s="4" t="s">
        <v>77</v>
      </c>
      <c r="D16" s="22">
        <v>6.741573033707865E-2</v>
      </c>
      <c r="E16" s="22">
        <v>2.7397260273972601E-2</v>
      </c>
      <c r="F16" s="22">
        <v>1.3888888888888888E-2</v>
      </c>
      <c r="G16" s="22">
        <v>3.2000000000000001E-2</v>
      </c>
      <c r="H16" s="22"/>
      <c r="I16" s="22"/>
      <c r="J16" s="22"/>
      <c r="K16" s="22"/>
      <c r="L16" s="22"/>
      <c r="M16" s="22"/>
      <c r="N16" s="22"/>
      <c r="O16" s="22"/>
      <c r="Q16" s="22">
        <v>3.7099494097807759E-2</v>
      </c>
      <c r="R16" s="5"/>
    </row>
    <row r="17" spans="1:18" ht="12.75" hidden="1" customHeight="1" outlineLevel="1" x14ac:dyDescent="0.2">
      <c r="A17" s="1"/>
      <c r="B17" s="1"/>
      <c r="C17" s="4" t="s">
        <v>78</v>
      </c>
      <c r="D17" s="22">
        <v>6.741573033707865E-2</v>
      </c>
      <c r="E17" s="22">
        <v>2.7397260273972601E-2</v>
      </c>
      <c r="F17" s="22">
        <v>1.3888888888888888E-2</v>
      </c>
      <c r="G17" s="22">
        <v>3.2000000000000001E-2</v>
      </c>
      <c r="H17" s="22"/>
      <c r="I17" s="22"/>
      <c r="J17" s="22"/>
      <c r="K17" s="22"/>
      <c r="L17" s="22"/>
      <c r="M17" s="22"/>
      <c r="N17" s="22"/>
      <c r="O17" s="22"/>
      <c r="Q17" s="22">
        <v>3.7099494097807759E-2</v>
      </c>
      <c r="R17" s="5"/>
    </row>
    <row r="18" spans="1:18" collapsed="1" x14ac:dyDescent="0.2">
      <c r="A18" s="23" t="s">
        <v>127</v>
      </c>
      <c r="B18" s="23" t="s">
        <v>128</v>
      </c>
      <c r="C18" s="24" t="s">
        <v>74</v>
      </c>
      <c r="D18" s="25">
        <v>0.99199999999999999</v>
      </c>
      <c r="E18" s="25">
        <v>0.98245614035087714</v>
      </c>
      <c r="F18" s="25">
        <v>0.98360655737704916</v>
      </c>
      <c r="G18" s="25">
        <v>1</v>
      </c>
      <c r="H18" s="25">
        <v>1</v>
      </c>
      <c r="I18" s="25"/>
      <c r="J18" s="25"/>
      <c r="K18" s="25"/>
      <c r="L18" s="25"/>
      <c r="M18" s="25"/>
      <c r="N18" s="25"/>
      <c r="O18" s="25"/>
      <c r="Q18" s="25">
        <v>0.99047619047619051</v>
      </c>
      <c r="R18" s="5"/>
    </row>
    <row r="19" spans="1:18" ht="12.75" hidden="1" customHeight="1" outlineLevel="1" x14ac:dyDescent="0.2">
      <c r="A19" s="1"/>
      <c r="B19" s="1"/>
      <c r="C19" s="4" t="s">
        <v>75</v>
      </c>
      <c r="D19" s="21">
        <v>125</v>
      </c>
      <c r="E19" s="21">
        <v>114</v>
      </c>
      <c r="F19" s="21">
        <v>122</v>
      </c>
      <c r="G19" s="21">
        <v>112</v>
      </c>
      <c r="H19" s="21">
        <v>52</v>
      </c>
      <c r="I19" s="21"/>
      <c r="J19" s="21"/>
      <c r="K19" s="21"/>
      <c r="L19" s="21"/>
      <c r="M19" s="21"/>
      <c r="N19" s="21"/>
      <c r="O19" s="21"/>
      <c r="Q19" s="21">
        <v>525</v>
      </c>
      <c r="R19" s="5"/>
    </row>
    <row r="20" spans="1:18" ht="12.75" hidden="1" customHeight="1" outlineLevel="1" x14ac:dyDescent="0.2">
      <c r="A20" s="1"/>
      <c r="B20" s="1"/>
      <c r="C20" s="4" t="s">
        <v>76</v>
      </c>
      <c r="D20" s="22">
        <v>0.99199999999999999</v>
      </c>
      <c r="E20" s="22">
        <v>0.98245614035087714</v>
      </c>
      <c r="F20" s="22">
        <v>0.98360655737704916</v>
      </c>
      <c r="G20" s="22">
        <v>1</v>
      </c>
      <c r="H20" s="22">
        <v>1</v>
      </c>
      <c r="I20" s="22"/>
      <c r="J20" s="22"/>
      <c r="K20" s="22"/>
      <c r="L20" s="22"/>
      <c r="M20" s="22"/>
      <c r="N20" s="22"/>
      <c r="O20" s="22"/>
      <c r="Q20" s="22">
        <v>0.99047619047619051</v>
      </c>
      <c r="R20" s="5"/>
    </row>
    <row r="21" spans="1:18" ht="12.75" hidden="1" customHeight="1" outlineLevel="1" x14ac:dyDescent="0.2">
      <c r="A21" s="1"/>
      <c r="B21" s="1"/>
      <c r="C21" s="4" t="s">
        <v>77</v>
      </c>
      <c r="D21" s="22">
        <v>8.0000000000000002E-3</v>
      </c>
      <c r="E21" s="22">
        <v>1.7543859649122806E-2</v>
      </c>
      <c r="F21" s="22">
        <v>1.6393442622950821E-2</v>
      </c>
      <c r="G21" s="22">
        <v>0</v>
      </c>
      <c r="H21" s="22">
        <v>0</v>
      </c>
      <c r="I21" s="22"/>
      <c r="J21" s="22"/>
      <c r="K21" s="22"/>
      <c r="L21" s="22"/>
      <c r="M21" s="22"/>
      <c r="N21" s="22"/>
      <c r="O21" s="22"/>
      <c r="Q21" s="22">
        <v>9.5238095238095247E-3</v>
      </c>
      <c r="R21" s="5"/>
    </row>
    <row r="22" spans="1:18" ht="12.75" hidden="1" customHeight="1" outlineLevel="1" x14ac:dyDescent="0.2">
      <c r="A22" s="1"/>
      <c r="B22" s="1"/>
      <c r="C22" s="4" t="s">
        <v>78</v>
      </c>
      <c r="D22" s="22">
        <v>8.0000000000000002E-3</v>
      </c>
      <c r="E22" s="22">
        <v>1.7543859649122806E-2</v>
      </c>
      <c r="F22" s="22">
        <v>1.6393442622950821E-2</v>
      </c>
      <c r="G22" s="22">
        <v>0</v>
      </c>
      <c r="H22" s="22">
        <v>0</v>
      </c>
      <c r="I22" s="22"/>
      <c r="J22" s="22"/>
      <c r="K22" s="22"/>
      <c r="L22" s="22"/>
      <c r="M22" s="22"/>
      <c r="N22" s="22"/>
      <c r="O22" s="22"/>
      <c r="Q22" s="22">
        <v>9.5238095238095247E-3</v>
      </c>
      <c r="R22" s="5"/>
    </row>
    <row r="23" spans="1:18" ht="12.75" customHeight="1" collapsed="1" x14ac:dyDescent="0.2">
      <c r="A23" s="49" t="s">
        <v>6</v>
      </c>
      <c r="B23" s="49"/>
      <c r="C23" s="17" t="s">
        <v>74</v>
      </c>
      <c r="D23" s="40">
        <v>0.97419073240943799</v>
      </c>
      <c r="E23" s="40">
        <v>0.98353814521082006</v>
      </c>
      <c r="F23" s="40">
        <v>0.98867132159481896</v>
      </c>
      <c r="G23" s="40">
        <v>0.98933333333333329</v>
      </c>
      <c r="H23" s="40">
        <v>0.99131274131274139</v>
      </c>
      <c r="I23" s="40">
        <v>0.98811881188118811</v>
      </c>
      <c r="J23" s="40">
        <v>0.99645390070921991</v>
      </c>
      <c r="K23" s="40">
        <v>0.98934280639431615</v>
      </c>
      <c r="L23" s="40">
        <v>0.98056155507559395</v>
      </c>
      <c r="M23" s="10"/>
      <c r="N23" s="10"/>
      <c r="O23" s="10"/>
      <c r="Q23" s="40">
        <v>0.98179453643951431</v>
      </c>
    </row>
    <row r="24" spans="1:18" ht="12.75" hidden="1" customHeight="1" outlineLevel="1" x14ac:dyDescent="0.2">
      <c r="A24" s="1"/>
      <c r="B24" s="1"/>
      <c r="C24" s="4" t="s">
        <v>75</v>
      </c>
      <c r="D24" s="21">
        <v>800</v>
      </c>
      <c r="E24" s="21">
        <v>710</v>
      </c>
      <c r="F24" s="21">
        <v>806</v>
      </c>
      <c r="G24" s="21">
        <v>766</v>
      </c>
      <c r="H24" s="21">
        <v>570</v>
      </c>
      <c r="I24" s="21">
        <v>505</v>
      </c>
      <c r="J24" s="21">
        <v>564</v>
      </c>
      <c r="K24" s="21">
        <v>563</v>
      </c>
      <c r="L24" s="21">
        <v>463</v>
      </c>
      <c r="M24" s="21"/>
      <c r="N24" s="21"/>
      <c r="O24" s="21"/>
      <c r="Q24" s="21">
        <v>5747</v>
      </c>
      <c r="R24" s="5"/>
    </row>
    <row r="25" spans="1:18" ht="12.75" hidden="1" customHeight="1" outlineLevel="1" x14ac:dyDescent="0.2">
      <c r="A25" s="1"/>
      <c r="B25" s="1"/>
      <c r="C25" s="4" t="s">
        <v>76</v>
      </c>
      <c r="D25" s="22">
        <v>0.97419073240943777</v>
      </c>
      <c r="E25" s="22">
        <v>0.98353814521082006</v>
      </c>
      <c r="F25" s="22">
        <v>0.98867132159481896</v>
      </c>
      <c r="G25" s="22">
        <v>0.98933333333333329</v>
      </c>
      <c r="H25" s="22">
        <v>0.99131274131274139</v>
      </c>
      <c r="I25" s="22">
        <v>0.98811881188118811</v>
      </c>
      <c r="J25" s="22">
        <v>0.99645390070921991</v>
      </c>
      <c r="K25" s="22">
        <v>0.98934280639431615</v>
      </c>
      <c r="L25" s="22">
        <v>0.98056155507559395</v>
      </c>
      <c r="M25" s="22"/>
      <c r="N25" s="22"/>
      <c r="O25" s="22"/>
      <c r="Q25" s="22">
        <v>0.98179453643951431</v>
      </c>
      <c r="R25" s="5"/>
    </row>
    <row r="26" spans="1:18" ht="12.75" hidden="1" customHeight="1" outlineLevel="1" x14ac:dyDescent="0.2">
      <c r="A26" s="1"/>
      <c r="B26" s="1"/>
      <c r="C26" s="4" t="s">
        <v>77</v>
      </c>
      <c r="D26" s="22">
        <v>2.5809267590562096E-2</v>
      </c>
      <c r="E26" s="22">
        <v>1.6461854789179952E-2</v>
      </c>
      <c r="F26" s="22">
        <v>1.1328678405181139E-2</v>
      </c>
      <c r="G26" s="22">
        <v>1.0666666666666666E-2</v>
      </c>
      <c r="H26" s="22">
        <v>8.6872586872586872E-3</v>
      </c>
      <c r="I26" s="22">
        <v>1.1881188118811881E-2</v>
      </c>
      <c r="J26" s="22">
        <v>3.5460992907801418E-3</v>
      </c>
      <c r="K26" s="22">
        <v>1.0657193605683837E-2</v>
      </c>
      <c r="L26" s="22">
        <v>1.9438444924406047E-2</v>
      </c>
      <c r="M26" s="22"/>
      <c r="N26" s="22"/>
      <c r="O26" s="22"/>
      <c r="Q26" s="22">
        <v>1.8205463560485805E-2</v>
      </c>
      <c r="R26" s="5"/>
    </row>
    <row r="27" spans="1:18" ht="12.75" hidden="1" customHeight="1" outlineLevel="1" x14ac:dyDescent="0.2">
      <c r="A27" s="1"/>
      <c r="B27" s="1"/>
      <c r="C27" s="4" t="s">
        <v>78</v>
      </c>
      <c r="D27" s="22">
        <v>2.5809267590562096E-2</v>
      </c>
      <c r="E27" s="22">
        <v>1.6461854789179952E-2</v>
      </c>
      <c r="F27" s="22">
        <v>1.1328678405181139E-2</v>
      </c>
      <c r="G27" s="22">
        <v>1.0666666666666666E-2</v>
      </c>
      <c r="H27" s="22">
        <v>8.6872586872586872E-3</v>
      </c>
      <c r="I27" s="22">
        <v>1.1881188118811881E-2</v>
      </c>
      <c r="J27" s="22">
        <v>3.5460992907801418E-3</v>
      </c>
      <c r="K27" s="22">
        <v>1.0657193605683837E-2</v>
      </c>
      <c r="L27" s="22">
        <v>1.9438444924406047E-2</v>
      </c>
      <c r="M27" s="22"/>
      <c r="N27" s="22"/>
      <c r="O27" s="22"/>
      <c r="Q27" s="22">
        <v>1.8205463560485805E-2</v>
      </c>
      <c r="R27" s="5"/>
    </row>
    <row r="28" spans="1:18" collapsed="1" x14ac:dyDescent="0.2"/>
    <row r="29" spans="1:18" x14ac:dyDescent="0.2">
      <c r="A29" s="50" t="s">
        <v>91</v>
      </c>
      <c r="B29" s="50"/>
      <c r="C29" s="50"/>
    </row>
    <row r="30" spans="1:18" x14ac:dyDescent="0.2">
      <c r="A30" t="s">
        <v>119</v>
      </c>
    </row>
  </sheetData>
  <mergeCells count="6">
    <mergeCell ref="A29:C29"/>
    <mergeCell ref="A23:B23"/>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1" t="str">
        <f>Operación!A1</f>
        <v>ESTADÍSTICA POR EMPRESA / AIR CARRIER STATISTICS</v>
      </c>
      <c r="B1" s="51"/>
      <c r="C1" s="51"/>
      <c r="D1" s="51"/>
      <c r="E1" s="51"/>
      <c r="F1" s="51"/>
      <c r="G1" s="51"/>
    </row>
    <row r="2" spans="1:26" x14ac:dyDescent="0.2">
      <c r="A2" s="54" t="str">
        <f>Operación!A2</f>
        <v>ÍNDICE DE OPERACIONES / OPERATION INDEX</v>
      </c>
      <c r="B2" s="54"/>
      <c r="C2" s="54"/>
      <c r="D2" s="54"/>
      <c r="E2" s="54"/>
      <c r="F2" s="54"/>
      <c r="G2" s="54"/>
    </row>
    <row r="3" spans="1:26" ht="15" x14ac:dyDescent="0.25">
      <c r="A3" s="52" t="str">
        <f>Operación!A3</f>
        <v>AEROPUERTO DE TOLUCA</v>
      </c>
      <c r="B3" s="52"/>
      <c r="C3" s="52"/>
      <c r="D3" s="52"/>
      <c r="E3" s="52"/>
      <c r="F3" s="52"/>
      <c r="G3" s="52"/>
    </row>
    <row r="5" spans="1:26" ht="38.25" x14ac:dyDescent="0.2">
      <c r="A5" s="8" t="s">
        <v>94</v>
      </c>
      <c r="B5" s="7" t="s">
        <v>79</v>
      </c>
      <c r="C5" s="7" t="s">
        <v>80</v>
      </c>
      <c r="D5" s="7" t="s">
        <v>81</v>
      </c>
      <c r="E5" s="7" t="s">
        <v>82</v>
      </c>
      <c r="F5" s="7" t="s">
        <v>83</v>
      </c>
      <c r="G5" s="7" t="s">
        <v>84</v>
      </c>
      <c r="H5" s="7" t="s">
        <v>85</v>
      </c>
      <c r="I5" s="7" t="s">
        <v>86</v>
      </c>
      <c r="J5" s="7" t="s">
        <v>87</v>
      </c>
      <c r="K5" s="7" t="s">
        <v>88</v>
      </c>
      <c r="L5" s="7" t="s">
        <v>89</v>
      </c>
      <c r="M5" s="7" t="s">
        <v>90</v>
      </c>
      <c r="X5" s="20" t="s">
        <v>4</v>
      </c>
      <c r="Y5" s="29" t="s">
        <v>121</v>
      </c>
      <c r="Z5" s="29" t="s">
        <v>96</v>
      </c>
    </row>
    <row r="6" spans="1:26" x14ac:dyDescent="0.2">
      <c r="A6" s="6" t="s">
        <v>3</v>
      </c>
      <c r="B6" s="9">
        <f>Operación!D23</f>
        <v>0.97419073240943799</v>
      </c>
      <c r="C6" s="9">
        <f>Operación!E23</f>
        <v>0.98353814521082006</v>
      </c>
      <c r="D6" s="9">
        <f>Operación!F23</f>
        <v>0.98867132159481896</v>
      </c>
      <c r="E6" s="9">
        <f>Operación!G23</f>
        <v>0.98933333333333329</v>
      </c>
      <c r="F6" s="9">
        <f>Operación!H23</f>
        <v>0.99131274131274139</v>
      </c>
      <c r="G6" s="9">
        <f>Operación!I23</f>
        <v>0.98811881188118811</v>
      </c>
      <c r="H6" s="9">
        <f>Operación!J23</f>
        <v>0.99645390070921991</v>
      </c>
      <c r="I6" s="9">
        <f>Operación!K23</f>
        <v>0.98934280639431615</v>
      </c>
      <c r="J6" s="9">
        <f>Operación!L23</f>
        <v>0.98056155507559395</v>
      </c>
      <c r="K6" s="9">
        <f>Operación!M23</f>
        <v>0</v>
      </c>
      <c r="L6" s="9">
        <f>Operación!N23</f>
        <v>0</v>
      </c>
      <c r="M6" s="9">
        <f>Operación!O23</f>
        <v>0</v>
      </c>
      <c r="N6" s="47"/>
      <c r="X6" s="30" t="s">
        <v>129</v>
      </c>
      <c r="Y6" s="9">
        <f>Operación!$Q$8</f>
        <v>0.99200691294015986</v>
      </c>
      <c r="Z6" s="9">
        <f>Operación!$Q$10</f>
        <v>0.99200691294015986</v>
      </c>
    </row>
    <row r="7" spans="1:26" x14ac:dyDescent="0.2">
      <c r="N7" s="47"/>
      <c r="X7" s="30" t="s">
        <v>130</v>
      </c>
      <c r="Y7" s="9">
        <f>Operación!$Q$13</f>
        <v>0.96290050590219223</v>
      </c>
      <c r="Z7" s="9">
        <f>Operación!$Q$15</f>
        <v>0.96290050590219223</v>
      </c>
    </row>
    <row r="8" spans="1:26" x14ac:dyDescent="0.2">
      <c r="N8" s="47"/>
      <c r="X8" s="30" t="s">
        <v>131</v>
      </c>
      <c r="Y8" s="9">
        <f>Operación!$Q$18</f>
        <v>0.99047619047619051</v>
      </c>
      <c r="Z8" s="9">
        <f>Operación!$Q$20</f>
        <v>0.99047619047619051</v>
      </c>
    </row>
    <row r="35" spans="1:13" ht="25.5" x14ac:dyDescent="0.2">
      <c r="A35" s="8" t="s">
        <v>95</v>
      </c>
      <c r="B35" s="7" t="s">
        <v>79</v>
      </c>
      <c r="C35" s="7" t="s">
        <v>80</v>
      </c>
      <c r="D35" s="7" t="s">
        <v>81</v>
      </c>
      <c r="E35" s="7" t="s">
        <v>82</v>
      </c>
      <c r="F35" s="7" t="s">
        <v>83</v>
      </c>
      <c r="G35" s="7" t="s">
        <v>84</v>
      </c>
      <c r="H35" s="7" t="s">
        <v>85</v>
      </c>
      <c r="I35" s="7" t="s">
        <v>86</v>
      </c>
      <c r="J35" s="7" t="s">
        <v>87</v>
      </c>
      <c r="K35" s="7" t="s">
        <v>88</v>
      </c>
      <c r="L35" s="7" t="s">
        <v>89</v>
      </c>
      <c r="M35" s="7" t="s">
        <v>90</v>
      </c>
    </row>
    <row r="36" spans="1:13" x14ac:dyDescent="0.2">
      <c r="A36" s="6" t="s">
        <v>3</v>
      </c>
      <c r="B36" s="9">
        <f>Operación!D25</f>
        <v>0.97419073240943777</v>
      </c>
      <c r="C36" s="9">
        <f>Operación!E25</f>
        <v>0.98353814521082006</v>
      </c>
      <c r="D36" s="9">
        <f>Operación!F25</f>
        <v>0.98867132159481896</v>
      </c>
      <c r="E36" s="9">
        <f>Operación!G25</f>
        <v>0.98933333333333329</v>
      </c>
      <c r="F36" s="9">
        <f>Operación!H25</f>
        <v>0.99131274131274139</v>
      </c>
      <c r="G36" s="9">
        <f>Operación!I25</f>
        <v>0.98811881188118811</v>
      </c>
      <c r="H36" s="9">
        <f>Operación!J25</f>
        <v>0.99645390070921991</v>
      </c>
      <c r="I36" s="9">
        <f>Operación!K25</f>
        <v>0.98934280639431615</v>
      </c>
      <c r="J36" s="9">
        <f>Operación!L25</f>
        <v>0.98056155507559395</v>
      </c>
      <c r="K36" s="9">
        <f>Operación!M25</f>
        <v>0</v>
      </c>
      <c r="L36" s="9">
        <f>Operación!N25</f>
        <v>0</v>
      </c>
      <c r="M36" s="9">
        <f>Operación!O25</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1"/>
  <sheetViews>
    <sheetView showGridLines="0" zoomScale="85" zoomScaleNormal="85" workbookViewId="0"/>
  </sheetViews>
  <sheetFormatPr baseColWidth="10" defaultRowHeight="15" x14ac:dyDescent="0.25"/>
  <cols>
    <col min="1" max="1" width="11.42578125" customWidth="1"/>
    <col min="2" max="2" width="27.5703125" bestFit="1" customWidth="1"/>
    <col min="3" max="3" width="13.5703125" bestFit="1" customWidth="1"/>
    <col min="4" max="14" width="9.7109375" style="18" customWidth="1"/>
    <col min="15" max="16384" width="11.42578125" style="18"/>
  </cols>
  <sheetData>
    <row r="3" spans="2:3" x14ac:dyDescent="0.25">
      <c r="B3" s="32" t="s">
        <v>97</v>
      </c>
      <c r="C3" s="33">
        <v>5683</v>
      </c>
    </row>
    <row r="4" spans="2:3" x14ac:dyDescent="0.25">
      <c r="B4" s="32" t="s">
        <v>98</v>
      </c>
      <c r="C4" s="33">
        <v>64</v>
      </c>
    </row>
    <row r="5" spans="2:3" x14ac:dyDescent="0.25">
      <c r="B5" s="31" t="s">
        <v>99</v>
      </c>
      <c r="C5" s="34">
        <v>64</v>
      </c>
    </row>
    <row r="6" spans="2:3" x14ac:dyDescent="0.25">
      <c r="B6" s="19" t="s">
        <v>100</v>
      </c>
      <c r="C6" s="35">
        <v>64</v>
      </c>
    </row>
    <row r="7" spans="2:3" x14ac:dyDescent="0.25">
      <c r="B7" s="19" t="s">
        <v>101</v>
      </c>
      <c r="C7" s="35">
        <v>0</v>
      </c>
    </row>
    <row r="8" spans="2:3" x14ac:dyDescent="0.25">
      <c r="B8" s="19" t="s">
        <v>102</v>
      </c>
      <c r="C8" s="35">
        <v>0</v>
      </c>
    </row>
    <row r="9" spans="2:3" x14ac:dyDescent="0.25">
      <c r="B9" s="31" t="s">
        <v>103</v>
      </c>
      <c r="C9" s="34">
        <v>0</v>
      </c>
    </row>
    <row r="10" spans="2:3" x14ac:dyDescent="0.25">
      <c r="B10" s="19" t="s">
        <v>104</v>
      </c>
      <c r="C10" s="35">
        <v>0</v>
      </c>
    </row>
    <row r="11" spans="2:3" x14ac:dyDescent="0.25">
      <c r="B11" s="19" t="s">
        <v>105</v>
      </c>
      <c r="C11" s="35">
        <v>0</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5" t="s">
        <v>51</v>
      </c>
      <c r="B1" s="36" t="s">
        <v>52</v>
      </c>
    </row>
    <row r="2" spans="1:13" x14ac:dyDescent="0.25">
      <c r="A2" s="55" t="s">
        <v>4</v>
      </c>
      <c r="B2" s="36" t="s">
        <v>52</v>
      </c>
    </row>
    <row r="4" spans="1:13" ht="30" x14ac:dyDescent="0.25">
      <c r="A4" s="56" t="s">
        <v>53</v>
      </c>
      <c r="B4" s="37" t="s">
        <v>54</v>
      </c>
      <c r="C4" s="37" t="s">
        <v>55</v>
      </c>
      <c r="D4" s="37" t="s">
        <v>56</v>
      </c>
      <c r="E4" s="37" t="s">
        <v>57</v>
      </c>
      <c r="F4" s="37" t="s">
        <v>58</v>
      </c>
      <c r="G4" s="37" t="s">
        <v>59</v>
      </c>
      <c r="H4" s="37" t="s">
        <v>60</v>
      </c>
      <c r="I4" s="37" t="s">
        <v>116</v>
      </c>
      <c r="J4" s="37" t="s">
        <v>61</v>
      </c>
      <c r="K4" s="37" t="s">
        <v>62</v>
      </c>
      <c r="L4" s="37" t="s">
        <v>63</v>
      </c>
      <c r="M4" s="37" t="s">
        <v>117</v>
      </c>
    </row>
    <row r="5" spans="1:13" x14ac:dyDescent="0.25">
      <c r="A5" s="41" t="s">
        <v>64</v>
      </c>
      <c r="B5" s="42">
        <v>14</v>
      </c>
      <c r="C5" s="42">
        <v>8</v>
      </c>
      <c r="D5" s="42">
        <v>6</v>
      </c>
      <c r="E5" s="42">
        <v>4</v>
      </c>
      <c r="F5" s="42">
        <v>9</v>
      </c>
      <c r="G5" s="42">
        <v>6</v>
      </c>
      <c r="H5" s="42">
        <v>2</v>
      </c>
      <c r="I5" s="42">
        <v>6</v>
      </c>
      <c r="J5" s="42">
        <v>9</v>
      </c>
      <c r="K5" s="42">
        <v>0</v>
      </c>
      <c r="L5" s="42">
        <v>0</v>
      </c>
      <c r="M5" s="42">
        <v>0</v>
      </c>
    </row>
    <row r="6" spans="1:13" x14ac:dyDescent="0.25">
      <c r="A6" s="43" t="s">
        <v>107</v>
      </c>
      <c r="B6" s="42">
        <v>0</v>
      </c>
      <c r="C6" s="42">
        <v>0</v>
      </c>
      <c r="D6" s="42">
        <v>0</v>
      </c>
      <c r="E6" s="42">
        <v>0</v>
      </c>
      <c r="F6" s="42">
        <v>0</v>
      </c>
      <c r="G6" s="42">
        <v>0</v>
      </c>
      <c r="H6" s="42">
        <v>0</v>
      </c>
      <c r="I6" s="42">
        <v>0</v>
      </c>
      <c r="J6" s="42">
        <v>0</v>
      </c>
      <c r="K6" s="42">
        <v>0</v>
      </c>
      <c r="L6" s="42">
        <v>0</v>
      </c>
      <c r="M6" s="42">
        <v>0</v>
      </c>
    </row>
    <row r="7" spans="1:13" x14ac:dyDescent="0.25">
      <c r="A7" s="43" t="s">
        <v>109</v>
      </c>
      <c r="B7" s="42">
        <v>0</v>
      </c>
      <c r="C7" s="42">
        <v>0</v>
      </c>
      <c r="D7" s="42">
        <v>0</v>
      </c>
      <c r="E7" s="42">
        <v>0</v>
      </c>
      <c r="F7" s="42">
        <v>0</v>
      </c>
      <c r="G7" s="42">
        <v>0</v>
      </c>
      <c r="H7" s="42">
        <v>0</v>
      </c>
      <c r="I7" s="42">
        <v>0</v>
      </c>
      <c r="J7" s="42">
        <v>0</v>
      </c>
      <c r="K7" s="42">
        <v>0</v>
      </c>
      <c r="L7" s="42">
        <v>0</v>
      </c>
      <c r="M7" s="42">
        <v>0</v>
      </c>
    </row>
    <row r="8" spans="1:13" x14ac:dyDescent="0.25">
      <c r="A8" s="43" t="s">
        <v>110</v>
      </c>
      <c r="B8" s="42">
        <v>0</v>
      </c>
      <c r="C8" s="42">
        <v>0</v>
      </c>
      <c r="D8" s="42">
        <v>0</v>
      </c>
      <c r="E8" s="42">
        <v>0</v>
      </c>
      <c r="F8" s="42">
        <v>0</v>
      </c>
      <c r="G8" s="42">
        <v>0</v>
      </c>
      <c r="H8" s="42">
        <v>0</v>
      </c>
      <c r="I8" s="42">
        <v>0</v>
      </c>
      <c r="J8" s="42">
        <v>0</v>
      </c>
      <c r="K8" s="42">
        <v>0</v>
      </c>
      <c r="L8" s="42">
        <v>0</v>
      </c>
      <c r="M8" s="42">
        <v>0</v>
      </c>
    </row>
    <row r="9" spans="1:13" x14ac:dyDescent="0.25">
      <c r="A9" s="43" t="s">
        <v>112</v>
      </c>
      <c r="B9" s="42">
        <v>0</v>
      </c>
      <c r="C9" s="42">
        <v>0</v>
      </c>
      <c r="D9" s="42">
        <v>0</v>
      </c>
      <c r="E9" s="42">
        <v>0</v>
      </c>
      <c r="F9" s="42">
        <v>0</v>
      </c>
      <c r="G9" s="42">
        <v>0</v>
      </c>
      <c r="H9" s="42">
        <v>0</v>
      </c>
      <c r="I9" s="42">
        <v>0</v>
      </c>
      <c r="J9" s="42">
        <v>0</v>
      </c>
      <c r="K9" s="42">
        <v>0</v>
      </c>
      <c r="L9" s="42">
        <v>0</v>
      </c>
      <c r="M9" s="42">
        <v>0</v>
      </c>
    </row>
    <row r="10" spans="1:13" x14ac:dyDescent="0.25">
      <c r="A10" s="43" t="s">
        <v>65</v>
      </c>
      <c r="B10" s="42">
        <v>0</v>
      </c>
      <c r="C10" s="42">
        <v>0</v>
      </c>
      <c r="D10" s="42">
        <v>0</v>
      </c>
      <c r="E10" s="42">
        <v>0</v>
      </c>
      <c r="F10" s="42">
        <v>0</v>
      </c>
      <c r="G10" s="42">
        <v>0</v>
      </c>
      <c r="H10" s="42">
        <v>0</v>
      </c>
      <c r="I10" s="42">
        <v>0</v>
      </c>
      <c r="J10" s="42">
        <v>0</v>
      </c>
      <c r="K10" s="42">
        <v>0</v>
      </c>
      <c r="L10" s="42">
        <v>0</v>
      </c>
      <c r="M10" s="42">
        <v>0</v>
      </c>
    </row>
    <row r="11" spans="1:13" x14ac:dyDescent="0.25">
      <c r="A11" s="43" t="s">
        <v>67</v>
      </c>
      <c r="B11" s="42">
        <v>14</v>
      </c>
      <c r="C11" s="42">
        <v>8</v>
      </c>
      <c r="D11" s="42">
        <v>6</v>
      </c>
      <c r="E11" s="42">
        <v>4</v>
      </c>
      <c r="F11" s="42">
        <v>9</v>
      </c>
      <c r="G11" s="42">
        <v>6</v>
      </c>
      <c r="H11" s="42">
        <v>2</v>
      </c>
      <c r="I11" s="42">
        <v>6</v>
      </c>
      <c r="J11" s="42">
        <v>9</v>
      </c>
      <c r="K11" s="42">
        <v>0</v>
      </c>
      <c r="L11" s="42">
        <v>0</v>
      </c>
      <c r="M11" s="42">
        <v>0</v>
      </c>
    </row>
    <row r="12" spans="1:13" x14ac:dyDescent="0.25">
      <c r="A12" s="43" t="s">
        <v>69</v>
      </c>
      <c r="B12" s="42">
        <v>0</v>
      </c>
      <c r="C12" s="42">
        <v>0</v>
      </c>
      <c r="D12" s="42">
        <v>0</v>
      </c>
      <c r="E12" s="42">
        <v>0</v>
      </c>
      <c r="F12" s="42">
        <v>0</v>
      </c>
      <c r="G12" s="42">
        <v>0</v>
      </c>
      <c r="H12" s="42">
        <v>0</v>
      </c>
      <c r="I12" s="42">
        <v>0</v>
      </c>
      <c r="J12" s="42">
        <v>0</v>
      </c>
      <c r="K12" s="42">
        <v>0</v>
      </c>
      <c r="L12" s="42">
        <v>0</v>
      </c>
      <c r="M12" s="42">
        <v>0</v>
      </c>
    </row>
    <row r="13" spans="1:13" x14ac:dyDescent="0.25">
      <c r="A13" s="43" t="s">
        <v>115</v>
      </c>
      <c r="B13" s="42">
        <v>0</v>
      </c>
      <c r="C13" s="42">
        <v>0</v>
      </c>
      <c r="D13" s="42">
        <v>0</v>
      </c>
      <c r="E13" s="42">
        <v>0</v>
      </c>
      <c r="F13" s="42">
        <v>0</v>
      </c>
      <c r="G13" s="42">
        <v>0</v>
      </c>
      <c r="H13" s="42">
        <v>0</v>
      </c>
      <c r="I13" s="42">
        <v>0</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0</v>
      </c>
      <c r="C15" s="42">
        <v>0</v>
      </c>
      <c r="D15" s="42">
        <v>0</v>
      </c>
      <c r="E15" s="42">
        <v>0</v>
      </c>
      <c r="F15" s="42">
        <v>0</v>
      </c>
      <c r="G15" s="42">
        <v>0</v>
      </c>
      <c r="H15" s="42">
        <v>0</v>
      </c>
      <c r="I15" s="42">
        <v>0</v>
      </c>
      <c r="J15" s="42">
        <v>0</v>
      </c>
      <c r="K15" s="42">
        <v>0</v>
      </c>
      <c r="L15" s="42">
        <v>0</v>
      </c>
      <c r="M15" s="42">
        <v>0</v>
      </c>
    </row>
    <row r="16" spans="1:13" x14ac:dyDescent="0.25">
      <c r="A16" s="44" t="s">
        <v>48</v>
      </c>
      <c r="B16" s="45">
        <v>0</v>
      </c>
      <c r="C16" s="45">
        <v>0</v>
      </c>
      <c r="D16" s="45">
        <v>0</v>
      </c>
      <c r="E16" s="45">
        <v>0</v>
      </c>
      <c r="F16" s="45">
        <v>0</v>
      </c>
      <c r="G16" s="45">
        <v>0</v>
      </c>
      <c r="H16" s="45">
        <v>0</v>
      </c>
      <c r="I16" s="45">
        <v>0</v>
      </c>
      <c r="J16" s="45">
        <v>0</v>
      </c>
      <c r="K16" s="45">
        <v>0</v>
      </c>
      <c r="L16" s="45">
        <v>0</v>
      </c>
      <c r="M16" s="45">
        <v>0</v>
      </c>
    </row>
    <row r="17" spans="1:13" x14ac:dyDescent="0.25">
      <c r="A17" s="46" t="s">
        <v>106</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0</v>
      </c>
      <c r="C19" s="45">
        <v>0</v>
      </c>
      <c r="D19" s="45">
        <v>0</v>
      </c>
      <c r="E19" s="45">
        <v>0</v>
      </c>
      <c r="F19" s="45">
        <v>0</v>
      </c>
      <c r="G19" s="45">
        <v>0</v>
      </c>
      <c r="H19" s="45">
        <v>0</v>
      </c>
      <c r="I19" s="45">
        <v>0</v>
      </c>
      <c r="J19" s="45">
        <v>0</v>
      </c>
      <c r="K19" s="45">
        <v>0</v>
      </c>
      <c r="L19" s="45">
        <v>0</v>
      </c>
      <c r="M19" s="45">
        <v>0</v>
      </c>
    </row>
    <row r="20" spans="1:13" x14ac:dyDescent="0.25">
      <c r="A20" s="46" t="s">
        <v>108</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0</v>
      </c>
      <c r="D21" s="45">
        <v>0</v>
      </c>
      <c r="E21" s="45">
        <v>0</v>
      </c>
      <c r="F21" s="45">
        <v>0</v>
      </c>
      <c r="G21" s="45">
        <v>0</v>
      </c>
      <c r="H21" s="45">
        <v>0</v>
      </c>
      <c r="I21" s="45">
        <v>0</v>
      </c>
      <c r="J21" s="45">
        <v>0</v>
      </c>
      <c r="K21" s="45">
        <v>0</v>
      </c>
      <c r="L21" s="45">
        <v>0</v>
      </c>
      <c r="M21" s="45">
        <v>0</v>
      </c>
    </row>
    <row r="22" spans="1:13" x14ac:dyDescent="0.25">
      <c r="A22" s="46" t="s">
        <v>111</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0</v>
      </c>
      <c r="C24" s="45">
        <v>0</v>
      </c>
      <c r="D24" s="45">
        <v>0</v>
      </c>
      <c r="E24" s="45">
        <v>0</v>
      </c>
      <c r="F24" s="45">
        <v>0</v>
      </c>
      <c r="G24" s="45">
        <v>0</v>
      </c>
      <c r="H24" s="45">
        <v>0</v>
      </c>
      <c r="I24" s="45">
        <v>0</v>
      </c>
      <c r="J24" s="45">
        <v>0</v>
      </c>
      <c r="K24" s="45">
        <v>0</v>
      </c>
      <c r="L24" s="45">
        <v>0</v>
      </c>
      <c r="M24" s="45">
        <v>0</v>
      </c>
    </row>
    <row r="25" spans="1:13" x14ac:dyDescent="0.25">
      <c r="A25" s="46" t="s">
        <v>113</v>
      </c>
      <c r="B25" s="45">
        <v>0</v>
      </c>
      <c r="C25" s="45">
        <v>0</v>
      </c>
      <c r="D25" s="45">
        <v>0</v>
      </c>
      <c r="E25" s="45">
        <v>0</v>
      </c>
      <c r="F25" s="45">
        <v>0</v>
      </c>
      <c r="G25" s="45">
        <v>0</v>
      </c>
      <c r="H25" s="45">
        <v>0</v>
      </c>
      <c r="I25" s="45">
        <v>0</v>
      </c>
      <c r="J25" s="45">
        <v>0</v>
      </c>
      <c r="K25" s="45">
        <v>0</v>
      </c>
      <c r="L25" s="45">
        <v>0</v>
      </c>
      <c r="M25" s="45">
        <v>0</v>
      </c>
    </row>
    <row r="26" spans="1:13" x14ac:dyDescent="0.25">
      <c r="A26" s="46" t="s">
        <v>114</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14</v>
      </c>
      <c r="C27" s="39">
        <v>8</v>
      </c>
      <c r="D27" s="39">
        <v>6</v>
      </c>
      <c r="E27" s="39">
        <v>4</v>
      </c>
      <c r="F27" s="39">
        <v>9</v>
      </c>
      <c r="G27" s="39">
        <v>6</v>
      </c>
      <c r="H27" s="39">
        <v>2</v>
      </c>
      <c r="I27" s="39">
        <v>6</v>
      </c>
      <c r="J27" s="39">
        <v>9</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4" customFormat="1" x14ac:dyDescent="0.2">
      <c r="A1" s="11" t="s">
        <v>30</v>
      </c>
      <c r="B1" s="12" t="s">
        <v>118</v>
      </c>
    </row>
    <row r="2" spans="1:2" s="14" customFormat="1" ht="37.5" customHeight="1" x14ac:dyDescent="0.2">
      <c r="A2" s="13" t="s">
        <v>7</v>
      </c>
      <c r="B2" s="13" t="s">
        <v>25</v>
      </c>
    </row>
    <row r="3" spans="1:2" s="14" customFormat="1" x14ac:dyDescent="0.2">
      <c r="A3" s="13" t="s">
        <v>31</v>
      </c>
      <c r="B3" s="13" t="s">
        <v>32</v>
      </c>
    </row>
    <row r="4" spans="1:2" s="14" customFormat="1" x14ac:dyDescent="0.2">
      <c r="A4" s="13" t="s">
        <v>8</v>
      </c>
      <c r="B4" s="13" t="s">
        <v>33</v>
      </c>
    </row>
    <row r="5" spans="1:2" s="14" customFormat="1" ht="38.25" x14ac:dyDescent="0.2">
      <c r="A5" s="13" t="s">
        <v>9</v>
      </c>
      <c r="B5" s="13" t="s">
        <v>29</v>
      </c>
    </row>
    <row r="6" spans="1:2" s="14" customFormat="1" x14ac:dyDescent="0.2">
      <c r="A6" s="13" t="s">
        <v>10</v>
      </c>
      <c r="B6" s="13" t="s">
        <v>34</v>
      </c>
    </row>
    <row r="7" spans="1:2" s="14" customFormat="1" ht="25.5" x14ac:dyDescent="0.2">
      <c r="A7" s="13" t="s">
        <v>11</v>
      </c>
      <c r="B7" s="13" t="s">
        <v>35</v>
      </c>
    </row>
    <row r="8" spans="1:2" s="14" customFormat="1" x14ac:dyDescent="0.2">
      <c r="A8" s="13" t="s">
        <v>12</v>
      </c>
      <c r="B8" s="13" t="s">
        <v>36</v>
      </c>
    </row>
    <row r="9" spans="1:2" s="14" customFormat="1" x14ac:dyDescent="0.2">
      <c r="A9" s="13" t="s">
        <v>13</v>
      </c>
      <c r="B9" s="13" t="s">
        <v>37</v>
      </c>
    </row>
    <row r="10" spans="1:2" s="14" customFormat="1" ht="25.5" x14ac:dyDescent="0.2">
      <c r="A10" s="13" t="s">
        <v>15</v>
      </c>
      <c r="B10" s="13" t="s">
        <v>38</v>
      </c>
    </row>
    <row r="11" spans="1:2" s="14" customFormat="1" ht="25.5" x14ac:dyDescent="0.2">
      <c r="A11" s="13" t="s">
        <v>14</v>
      </c>
      <c r="B11" s="13" t="s">
        <v>39</v>
      </c>
    </row>
    <row r="12" spans="1:2" s="14" customFormat="1" ht="38.25" x14ac:dyDescent="0.2">
      <c r="A12" s="13" t="s">
        <v>16</v>
      </c>
      <c r="B12" s="13" t="s">
        <v>40</v>
      </c>
    </row>
    <row r="13" spans="1:2" s="14" customFormat="1" ht="25.5" x14ac:dyDescent="0.2">
      <c r="A13" s="13" t="s">
        <v>17</v>
      </c>
      <c r="B13" s="13" t="s">
        <v>26</v>
      </c>
    </row>
    <row r="14" spans="1:2" s="14" customFormat="1" ht="25.5" x14ac:dyDescent="0.2">
      <c r="A14" s="13" t="s">
        <v>18</v>
      </c>
      <c r="B14" s="13" t="s">
        <v>41</v>
      </c>
    </row>
    <row r="15" spans="1:2" s="14" customFormat="1" ht="25.5" x14ac:dyDescent="0.2">
      <c r="A15" s="13" t="s">
        <v>19</v>
      </c>
      <c r="B15" s="13" t="s">
        <v>27</v>
      </c>
    </row>
    <row r="16" spans="1:2" s="14" customFormat="1" x14ac:dyDescent="0.2">
      <c r="A16" s="13" t="s">
        <v>20</v>
      </c>
      <c r="B16" s="13" t="s">
        <v>28</v>
      </c>
    </row>
    <row r="17" spans="1:2" s="14" customFormat="1" ht="51" x14ac:dyDescent="0.2">
      <c r="A17" s="13" t="s">
        <v>21</v>
      </c>
      <c r="B17" s="13" t="s">
        <v>42</v>
      </c>
    </row>
    <row r="18" spans="1:2" s="14" customFormat="1" x14ac:dyDescent="0.2">
      <c r="A18" s="13" t="s">
        <v>43</v>
      </c>
      <c r="B18" s="13" t="s">
        <v>44</v>
      </c>
    </row>
    <row r="19" spans="1:2" s="14" customFormat="1" x14ac:dyDescent="0.2">
      <c r="A19" s="13" t="s">
        <v>22</v>
      </c>
      <c r="B19" s="13" t="s">
        <v>45</v>
      </c>
    </row>
    <row r="20" spans="1:2" s="14" customFormat="1" ht="51" x14ac:dyDescent="0.2">
      <c r="A20" s="13" t="s">
        <v>23</v>
      </c>
      <c r="B20" s="13" t="s">
        <v>46</v>
      </c>
    </row>
    <row r="21" spans="1:2" s="14" customFormat="1" x14ac:dyDescent="0.2">
      <c r="A21" s="13" t="s">
        <v>24</v>
      </c>
      <c r="B21" s="13" t="s">
        <v>47</v>
      </c>
    </row>
    <row r="22" spans="1:2" s="14" customFormat="1" x14ac:dyDescent="0.2">
      <c r="A22"/>
      <c r="B22"/>
    </row>
    <row r="23" spans="1:2" s="14"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2018-10-19T21:04:04Z</dcterms:modified>
</cp:coreProperties>
</file>