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3.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codeName="ThisWorkbook" hidePivotFieldList="1" defaultThemeVersion="124226"/>
  <mc:AlternateContent xmlns:mc="http://schemas.openxmlformats.org/markup-compatibility/2006">
    <mc:Choice Requires="x15">
      <x15ac:absPath xmlns:x15ac="http://schemas.microsoft.com/office/spreadsheetml/2010/11/ac" url="D:\Datos\Desktop\Dropbox\DGAC\Productos\Cancelaciones\2018\Archivos Cancelaciones 3T\"/>
    </mc:Choice>
  </mc:AlternateContent>
  <xr:revisionPtr revIDLastSave="0" documentId="10_ncr:100000_{6C4A6E14-E446-4CD9-953F-D38C531A8D1E}" xr6:coauthVersionLast="31" xr6:coauthVersionMax="31" xr10:uidLastSave="{00000000-0000-0000-0000-000000000000}"/>
  <bookViews>
    <workbookView xWindow="0" yWindow="0" windowWidth="21600" windowHeight="9735" tabRatio="615" xr2:uid="{00000000-000D-0000-FFFF-FFFF00000000}"/>
  </bookViews>
  <sheets>
    <sheet name="Operación" sheetId="23" r:id="rId1"/>
    <sheet name="Gráficos" sheetId="24" r:id="rId2"/>
    <sheet name="Graficas Cancelaciones" sheetId="21" r:id="rId3"/>
    <sheet name="Detalle de las Causas" sheetId="28" r:id="rId4"/>
    <sheet name="Notas" sheetId="17" r:id="rId5"/>
  </sheets>
  <calcPr calcId="179017"/>
  <pivotCaches>
    <pivotCache cacheId="10" r:id="rId6"/>
  </pivotCaches>
</workbook>
</file>

<file path=xl/calcChain.xml><?xml version="1.0" encoding="utf-8"?>
<calcChain xmlns="http://schemas.openxmlformats.org/spreadsheetml/2006/main">
  <c r="Y6" i="24" l="1"/>
  <c r="Z6" i="24"/>
  <c r="D36" i="24" l="1"/>
  <c r="C36" i="24"/>
  <c r="B36" i="24"/>
  <c r="E36" i="24"/>
  <c r="F36" i="24"/>
  <c r="G36" i="24"/>
  <c r="H36" i="24"/>
  <c r="I36" i="24"/>
  <c r="J36" i="24"/>
  <c r="K36" i="24"/>
  <c r="L36" i="24"/>
  <c r="M36" i="24"/>
  <c r="B6" i="24" l="1"/>
  <c r="C6" i="24"/>
  <c r="D6" i="24"/>
  <c r="E6" i="24"/>
  <c r="F6" i="24"/>
  <c r="G6" i="24"/>
  <c r="H6" i="24"/>
  <c r="I6" i="24"/>
  <c r="J6" i="24"/>
  <c r="K6" i="24"/>
  <c r="L6" i="24"/>
  <c r="M6" i="24"/>
  <c r="A1" i="24"/>
  <c r="A2" i="24"/>
  <c r="A3" i="24"/>
</calcChain>
</file>

<file path=xl/sharedStrings.xml><?xml version="1.0" encoding="utf-8"?>
<sst xmlns="http://schemas.openxmlformats.org/spreadsheetml/2006/main" count="158" uniqueCount="126">
  <si>
    <t>ESTADÍSTICA POR EMPRESA / AIR CARRIER STATISTICS</t>
  </si>
  <si>
    <t>E m p r e s a / Air Carrier</t>
  </si>
  <si>
    <t>IATA</t>
  </si>
  <si>
    <t>Mexicanas</t>
  </si>
  <si>
    <t>Aerolínea</t>
  </si>
  <si>
    <r>
      <t>EN SERVICIO REGULAR/ SCHEDULED</t>
    </r>
    <r>
      <rPr>
        <b/>
        <i/>
        <sz val="10"/>
        <rFont val="Arial"/>
        <family val="2"/>
      </rPr>
      <t xml:space="preserve"> SERVICE</t>
    </r>
  </si>
  <si>
    <t>Promedio Empresas Nacionales</t>
  </si>
  <si>
    <t>Accidente*</t>
  </si>
  <si>
    <t>Aerocares</t>
  </si>
  <si>
    <t xml:space="preserve">Aplicación de control de flujo </t>
  </si>
  <si>
    <t>Autoridades</t>
  </si>
  <si>
    <t>Carga*</t>
  </si>
  <si>
    <t>Comisariato*</t>
  </si>
  <si>
    <t>Evento ocasional</t>
  </si>
  <si>
    <t>Incidente por un tercero</t>
  </si>
  <si>
    <t>Incidente*</t>
  </si>
  <si>
    <t>Infraestructura aeroportuaria</t>
  </si>
  <si>
    <t>Mantenimiento aeronaves*</t>
  </si>
  <si>
    <t>Meteorología</t>
  </si>
  <si>
    <t>Operaciones aerolínea*</t>
  </si>
  <si>
    <t>Pasillos</t>
  </si>
  <si>
    <t>Rampa aerolínea*</t>
  </si>
  <si>
    <t>Repercusiones por un tercero</t>
  </si>
  <si>
    <t>Trafico/documentación*</t>
  </si>
  <si>
    <t>Tripulaciones*</t>
  </si>
  <si>
    <t>Todo suceso por el que se cause la muerte o lesiones graves a personas a bordo de la aeronave o bien, se ocasionen daños o roturas estructurales a la aeronave, o por el que la aeronave desaparezca o se encuentre en un lugar inaccesible</t>
  </si>
  <si>
    <t>Falta del personal, espera de refacciones, cambio de avión por razones técnicas, entrega tarde del avión por servicio programado o no programado de mantenimiento, falta de partes en almacén, etc.</t>
  </si>
  <si>
    <t>Solicitud del capitán para procedimiento de seguridad, requerimientos operacionales, combustible adicional, cambio en el plan de vuelo, entre otros.</t>
  </si>
  <si>
    <t>Falla del equipo o deficiencia en la prestación del servicio.</t>
  </si>
  <si>
    <t>Falla en las consolas para los centros de control de tránsito aéreo y sala de control de flujo, orden en el flujo de las operaciones de llegada, flujo de aeronaves en el espacio aéreo controlado, flujo de las aeronaves a través del establecimiento de nuevos procedimientos en Áreas Terminales.</t>
  </si>
  <si>
    <t>Concepto(s)</t>
  </si>
  <si>
    <t>Accidente provocado por un tercero</t>
  </si>
  <si>
    <t>Todo accidente no relacionado a la aerolínea (Instituciones, organismos, empresas, individuos, entre otros)</t>
  </si>
  <si>
    <t>Falta de “vehículos” y/o deficiencia en el servicio (vehículo que facilita el transporte de pasajeros y equipaje)</t>
  </si>
  <si>
    <t>Falta de personal o trabajo deficiente, Aduana, Migración, Sanidad  SAGARPA, PF, PGR, DGAC, CISEN, etc.</t>
  </si>
  <si>
    <t>Documentar material no permitido, sobreventa de los espacios para carga, falta de guías de carga que se transporta, aceptación tardía, llegada tarde de la carga al avión para su estiba, empaque inadecuado, etc.</t>
  </si>
  <si>
    <t xml:space="preserve">Falta de alimentos, abastecimiento tardío de alimentos y/o Duty Free, etc. </t>
  </si>
  <si>
    <t>Amenaza de bomba, activación de áreas militares y/u operaciones militares, etc.</t>
  </si>
  <si>
    <t>Todo suceso relacionado con la utilización de una aeronave que no llegue a ser un accidente, que afecte o pueda afectar la seguridad de las operaciones.</t>
  </si>
  <si>
    <t>Todo incidente no relacionado a la aerolínea (Colisiones en el remolque, daño en la Carga/Descarga, golpes al avión en la plataforma, entre otros)</t>
  </si>
  <si>
    <t>Saturación de filtros de seguridad, ocasionadas por falta de pantallas de información al pasajero, información inexacta, imprecisa u omisa en las pantallas de información, mantenimiento de las áreas operacionales, falta o inadecuada limpieza de las áreas operacionales, plataforma congestionada, entre otros.</t>
  </si>
  <si>
    <t>Condiciones meteorológicas adversas en el aeropuerto de origen, en ruta o al alterno, en el aeropuerto de destino, (Vientos en contra y cruzados, lluvia, neblina, tormentas eléctricas, nieve, etc.)</t>
  </si>
  <si>
    <t>Tiempos excesivos en la carga/descarga del avión por falta o insuficiencia del personal, complicación en la estiba por la carga voluminosa, falta/falla de equipo de apoyo en tierra, retraso en la limpieza del avión, abastecimiento o descarga de combustible, equipo de servicio, falta o desperfecto mecánico de escaleras para pasajeros, planta de corriente eléctrica, tractor para remolque del avión, etc.</t>
  </si>
  <si>
    <t>Repercusiones aerolínea*</t>
  </si>
  <si>
    <t>Originadas por la propia aerolínea (Generadas desde el aeropuerto de origen o algún aeropuerto intermedio)</t>
  </si>
  <si>
    <t>Originadas por otra empresa, autoridades, etc. generadas desde el aeropuerto de origen o aeropuerto intermedio)</t>
  </si>
  <si>
    <t>Abordaje (abordaje lento, discrepancia en número de pasajeros, etc.), sobreventa, localización o espera de pasajeros en tránsito, errores en la documentación, cierre tardío del vuelo, descarga equipaje voluminoso, detección y descarga de equipaje de pasajero que no abordó manejo inadecuado de pasajeros discapacitados, falla del sistema de documentación y abordaje.</t>
  </si>
  <si>
    <t>Espera prolongada de la tripulación de reserva, presentación tardía de la tripulación, procedimientos de salida tardíos.</t>
  </si>
  <si>
    <t>No Imputable</t>
  </si>
  <si>
    <t xml:space="preserve">APLICACIÓN DE CONTROL DE FLUJO </t>
  </si>
  <si>
    <t>METEOROLOGIA</t>
  </si>
  <si>
    <t>Nacionalidad</t>
  </si>
  <si>
    <t>(Todas)</t>
  </si>
  <si>
    <t>Etiquetas de fila</t>
  </si>
  <si>
    <t>Suma de Ene</t>
  </si>
  <si>
    <t>Suma de Feb</t>
  </si>
  <si>
    <t>Suma de Mar</t>
  </si>
  <si>
    <t>Suma de Abr</t>
  </si>
  <si>
    <t>Suma de May</t>
  </si>
  <si>
    <t>Suma de Jun</t>
  </si>
  <si>
    <t>Suma de Jul</t>
  </si>
  <si>
    <t>Suma de Sep</t>
  </si>
  <si>
    <t>Suma de Oct</t>
  </si>
  <si>
    <t>Suma de Nov</t>
  </si>
  <si>
    <t>Imputable</t>
  </si>
  <si>
    <t>MANTENIMIENTO AERONAVES*</t>
  </si>
  <si>
    <t>TRIPULACIONES*</t>
  </si>
  <si>
    <t>OPERACIONES AEROLINEA*</t>
  </si>
  <si>
    <t>TRAFICO/DOCUMENTACION*</t>
  </si>
  <si>
    <t>RAMPA AEROLINEA*</t>
  </si>
  <si>
    <t>EVENTO OCASIONAL</t>
  </si>
  <si>
    <t>AEROCARES</t>
  </si>
  <si>
    <t>INFRAESTRUCTURA AEROPORTUARIA</t>
  </si>
  <si>
    <t>Total general</t>
  </si>
  <si>
    <t>Índice de Operación</t>
  </si>
  <si>
    <t>Operaciones Programadas</t>
  </si>
  <si>
    <t>% Operaciones Realizadas</t>
  </si>
  <si>
    <t>% Operaciones Canceladas</t>
  </si>
  <si>
    <t>% Cancelaciones Imputables a la Aerolínea</t>
  </si>
  <si>
    <r>
      <t xml:space="preserve">Ene / </t>
    </r>
    <r>
      <rPr>
        <b/>
        <i/>
        <sz val="10"/>
        <color theme="0"/>
        <rFont val="Arial"/>
        <family val="2"/>
      </rPr>
      <t>Jan</t>
    </r>
  </si>
  <si>
    <r>
      <t xml:space="preserve">Feb / </t>
    </r>
    <r>
      <rPr>
        <b/>
        <i/>
        <sz val="10"/>
        <color theme="0"/>
        <rFont val="Arial"/>
        <family val="2"/>
      </rPr>
      <t>Feb</t>
    </r>
  </si>
  <si>
    <r>
      <t xml:space="preserve">Mar / </t>
    </r>
    <r>
      <rPr>
        <b/>
        <i/>
        <sz val="10"/>
        <color theme="0"/>
        <rFont val="Arial"/>
        <family val="2"/>
      </rPr>
      <t>Mar</t>
    </r>
  </si>
  <si>
    <r>
      <t xml:space="preserve">Abr / </t>
    </r>
    <r>
      <rPr>
        <b/>
        <i/>
        <sz val="10"/>
        <color theme="0"/>
        <rFont val="Arial"/>
        <family val="2"/>
      </rPr>
      <t>Apr</t>
    </r>
  </si>
  <si>
    <r>
      <t xml:space="preserve">May / </t>
    </r>
    <r>
      <rPr>
        <b/>
        <i/>
        <sz val="10"/>
        <color theme="0"/>
        <rFont val="Arial"/>
        <family val="2"/>
      </rPr>
      <t>May</t>
    </r>
  </si>
  <si>
    <r>
      <t xml:space="preserve">Jun / </t>
    </r>
    <r>
      <rPr>
        <b/>
        <i/>
        <sz val="10"/>
        <color theme="0"/>
        <rFont val="Arial"/>
        <family val="2"/>
      </rPr>
      <t>Jun</t>
    </r>
  </si>
  <si>
    <r>
      <t xml:space="preserve">Jul / </t>
    </r>
    <r>
      <rPr>
        <b/>
        <i/>
        <sz val="10"/>
        <color theme="0"/>
        <rFont val="Arial"/>
        <family val="2"/>
      </rPr>
      <t>Jul</t>
    </r>
  </si>
  <si>
    <r>
      <t xml:space="preserve">Ago / </t>
    </r>
    <r>
      <rPr>
        <b/>
        <i/>
        <sz val="10"/>
        <color theme="0"/>
        <rFont val="Arial"/>
        <family val="2"/>
      </rPr>
      <t>Aug</t>
    </r>
  </si>
  <si>
    <r>
      <t xml:space="preserve">Sep / </t>
    </r>
    <r>
      <rPr>
        <b/>
        <i/>
        <sz val="10"/>
        <color theme="0"/>
        <rFont val="Arial"/>
        <family val="2"/>
      </rPr>
      <t>Sep</t>
    </r>
  </si>
  <si>
    <r>
      <t xml:space="preserve">Oct / </t>
    </r>
    <r>
      <rPr>
        <b/>
        <i/>
        <sz val="10"/>
        <color theme="0"/>
        <rFont val="Arial"/>
        <family val="2"/>
      </rPr>
      <t>Oct</t>
    </r>
  </si>
  <si>
    <r>
      <t xml:space="preserve">Nov / </t>
    </r>
    <r>
      <rPr>
        <b/>
        <i/>
        <sz val="10"/>
        <color theme="0"/>
        <rFont val="Arial"/>
        <family val="2"/>
      </rPr>
      <t>Nov</t>
    </r>
  </si>
  <si>
    <r>
      <t xml:space="preserve">Dic / </t>
    </r>
    <r>
      <rPr>
        <b/>
        <i/>
        <sz val="10"/>
        <color theme="0"/>
        <rFont val="Arial"/>
        <family val="2"/>
      </rPr>
      <t>Dec</t>
    </r>
  </si>
  <si>
    <t>Fuente: Comandancia del Aeropuerto, Subcomité de Demoras</t>
  </si>
  <si>
    <r>
      <t xml:space="preserve">EMPRESAS NACIONALES / </t>
    </r>
    <r>
      <rPr>
        <b/>
        <i/>
        <sz val="11"/>
        <rFont val="Arial"/>
        <family val="2"/>
      </rPr>
      <t>DOMESTIC AIR CARRIER</t>
    </r>
  </si>
  <si>
    <r>
      <t xml:space="preserve">ÍNDICE DE OPERACIONES / </t>
    </r>
    <r>
      <rPr>
        <b/>
        <i/>
        <sz val="10"/>
        <rFont val="Arial"/>
        <family val="2"/>
      </rPr>
      <t>OPERATION INDEX</t>
    </r>
  </si>
  <si>
    <t>Promedio de
Índice de Operación</t>
  </si>
  <si>
    <t>Promedio de
% Operaciones Realizadas</t>
  </si>
  <si>
    <t>% Operaciones
Realizadas</t>
  </si>
  <si>
    <t>Operaciones Realizadas</t>
  </si>
  <si>
    <t>Cancelaciones</t>
  </si>
  <si>
    <t>Imputables</t>
  </si>
  <si>
    <t xml:space="preserve">   Operaciones Aerolinea</t>
  </si>
  <si>
    <t xml:space="preserve">   Mantenimiento Aeronaves</t>
  </si>
  <si>
    <t xml:space="preserve">   Otras Imputables</t>
  </si>
  <si>
    <t>No Imputables</t>
  </si>
  <si>
    <t xml:space="preserve">   Meteorologia</t>
  </si>
  <si>
    <t xml:space="preserve">   Otras No Imputables</t>
  </si>
  <si>
    <t>ACCIDENTE POR UN TERCERO</t>
  </si>
  <si>
    <t>ACCIDENTE*</t>
  </si>
  <si>
    <t>AUTORIDADES</t>
  </si>
  <si>
    <t>CARGA*</t>
  </si>
  <si>
    <t>COMISARIATO*</t>
  </si>
  <si>
    <t>INCIDENTE POR UN TERCERO</t>
  </si>
  <si>
    <t>INCIDENTE*</t>
  </si>
  <si>
    <t>PASILLOS</t>
  </si>
  <si>
    <t>REPERCUCIONES POR UN TERCERO</t>
  </si>
  <si>
    <t>REPERCUCIONES*</t>
  </si>
  <si>
    <t>Suma de Ago</t>
  </si>
  <si>
    <t>Suma de Dic</t>
  </si>
  <si>
    <t>Descripción de las Causas de las Cancelaciones</t>
  </si>
  <si>
    <t>* El índice de operaciones se obtiene de la siguiente manera:</t>
  </si>
  <si>
    <t>Total Anual 2018 (Ene-Sep)
Empresas Nacionales</t>
  </si>
  <si>
    <t>Índice de 
Operación
(Ene-Sep)</t>
  </si>
  <si>
    <t>AEROPUERTO DE SALTILLO</t>
  </si>
  <si>
    <t>SLI</t>
  </si>
  <si>
    <t>Aeroméxico Connect (Aerolitoral)</t>
  </si>
  <si>
    <t>Aeroméxico 
Connect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</si>
</sst>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_-* #,##0.00\ &quot;€&quot;_-;\-* #,##0.00\ &quot;€&quot;_-;_-* &quot;-&quot;??\ &quot;€&quot;_-;_-@_-"/>
    <numFmt numFmtId="165" formatCode="_-* #,##0_-;\-* #,##0_-;_-* &quot;-&quot;??_-;_-@_-"/>
    <numFmt numFmtId="166" formatCode="0.0%"/>
    <numFmt numFmtId="167" formatCode="_-[$€-2]* #,##0.00_-;\-[$€-2]* #,##0.00_-;_-[$€-2]* &quot;-&quot;??_-"/>
    <numFmt numFmtId="168" formatCode="#,##0_ ;\-#,##0\ "/>
  </numFmts>
  <fonts count="52"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11"/>
      <name val="Arial"/>
      <family val="2"/>
    </font>
    <font>
      <b/>
      <i/>
      <sz val="10"/>
      <name val="Arial"/>
      <family val="2"/>
    </font>
    <font>
      <sz val="10"/>
      <color indexed="8"/>
      <name val="Arial"/>
      <family val="2"/>
    </font>
    <font>
      <sz val="10"/>
      <color indexed="9"/>
      <name val="Arial"/>
      <family val="2"/>
    </font>
    <font>
      <sz val="10"/>
      <color indexed="17"/>
      <name val="Arial"/>
      <family val="2"/>
    </font>
    <font>
      <b/>
      <sz val="10"/>
      <color indexed="52"/>
      <name val="Arial"/>
      <family val="2"/>
    </font>
    <font>
      <b/>
      <sz val="10"/>
      <color indexed="9"/>
      <name val="Arial"/>
      <family val="2"/>
    </font>
    <font>
      <sz val="10"/>
      <color indexed="52"/>
      <name val="Arial"/>
      <family val="2"/>
    </font>
    <font>
      <b/>
      <sz val="11"/>
      <color indexed="56"/>
      <name val="Arial"/>
      <family val="2"/>
    </font>
    <font>
      <sz val="10"/>
      <color indexed="62"/>
      <name val="Arial"/>
      <family val="2"/>
    </font>
    <font>
      <sz val="10"/>
      <color indexed="20"/>
      <name val="Arial"/>
      <family val="2"/>
    </font>
    <font>
      <sz val="10"/>
      <color indexed="60"/>
      <name val="Arial"/>
      <family val="2"/>
    </font>
    <font>
      <b/>
      <sz val="10"/>
      <color indexed="63"/>
      <name val="Arial"/>
      <family val="2"/>
    </font>
    <font>
      <sz val="10"/>
      <color indexed="10"/>
      <name val="Arial"/>
      <family val="2"/>
    </font>
    <font>
      <i/>
      <sz val="10"/>
      <color indexed="23"/>
      <name val="Arial"/>
      <family val="2"/>
    </font>
    <font>
      <b/>
      <sz val="18"/>
      <color indexed="56"/>
      <name val="Cambria"/>
      <family val="2"/>
    </font>
    <font>
      <b/>
      <sz val="15"/>
      <color indexed="56"/>
      <name val="Arial"/>
      <family val="2"/>
    </font>
    <font>
      <b/>
      <sz val="13"/>
      <color indexed="56"/>
      <name val="Arial"/>
      <family val="2"/>
    </font>
    <font>
      <b/>
      <sz val="10"/>
      <color indexed="8"/>
      <name val="Arial"/>
      <family val="2"/>
    </font>
    <font>
      <b/>
      <sz val="12"/>
      <name val="Arial"/>
      <family val="2"/>
    </font>
    <font>
      <b/>
      <i/>
      <sz val="11"/>
      <name val="Arial"/>
      <family val="2"/>
    </font>
    <font>
      <sz val="10"/>
      <name val="Arial"/>
      <family val="2"/>
    </font>
    <font>
      <b/>
      <sz val="10"/>
      <color theme="0"/>
      <name val="Arial"/>
      <family val="2"/>
    </font>
    <font>
      <b/>
      <i/>
      <sz val="10"/>
      <color theme="0"/>
      <name val="Arial"/>
      <family val="2"/>
    </font>
    <font>
      <sz val="10"/>
      <color theme="0"/>
      <name val="Arial"/>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5"/>
      <color indexed="56"/>
      <name val="Calibri"/>
      <family val="2"/>
    </font>
    <font>
      <b/>
      <sz val="13"/>
      <color indexed="56"/>
      <name val="Calibri"/>
      <family val="2"/>
    </font>
    <font>
      <b/>
      <sz val="11"/>
      <color indexed="8"/>
      <name val="Calibri"/>
      <family val="2"/>
    </font>
    <font>
      <b/>
      <sz val="8"/>
      <name val="Arial"/>
      <family val="2"/>
    </font>
    <font>
      <sz val="11"/>
      <name val="Calibri"/>
      <family val="2"/>
      <scheme val="minor"/>
    </font>
  </fonts>
  <fills count="3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theme="0" tint="-0.249977111117893"/>
        <bgColor indexed="64"/>
      </patternFill>
    </fill>
    <fill>
      <patternFill patternType="solid">
        <fgColor theme="0" tint="-0.499984740745262"/>
        <bgColor indexed="64"/>
      </patternFill>
    </fill>
    <fill>
      <patternFill patternType="solid">
        <fgColor theme="1" tint="0.34998626667073579"/>
        <bgColor indexed="64"/>
      </patternFill>
    </fill>
    <fill>
      <patternFill patternType="solid">
        <fgColor theme="1" tint="4.9989318521683403E-2"/>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5" tint="0.59999389629810485"/>
        <bgColor indexed="64"/>
      </patternFill>
    </fill>
    <fill>
      <patternFill patternType="solid">
        <fgColor theme="6" tint="0.59999389629810485"/>
        <bgColor indexed="64"/>
      </patternFill>
    </fill>
  </fills>
  <borders count="13">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s>
  <cellStyleXfs count="105">
    <xf numFmtId="0" fontId="0" fillId="0" borderId="0"/>
    <xf numFmtId="0" fontId="11" fillId="2" borderId="0" applyNumberFormat="0" applyBorder="0" applyAlignment="0" applyProtection="0"/>
    <xf numFmtId="0" fontId="11" fillId="3" borderId="0" applyNumberFormat="0" applyBorder="0" applyAlignment="0" applyProtection="0"/>
    <xf numFmtId="0" fontId="11" fillId="4"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5" borderId="0" applyNumberFormat="0" applyBorder="0" applyAlignment="0" applyProtection="0"/>
    <xf numFmtId="0" fontId="11" fillId="8" borderId="0" applyNumberFormat="0" applyBorder="0" applyAlignment="0" applyProtection="0"/>
    <xf numFmtId="0" fontId="11" fillId="11" borderId="0" applyNumberFormat="0" applyBorder="0" applyAlignment="0" applyProtection="0"/>
    <xf numFmtId="0" fontId="12" fillId="12"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3" fillId="4" borderId="0" applyNumberFormat="0" applyBorder="0" applyAlignment="0" applyProtection="0"/>
    <xf numFmtId="0" fontId="14" fillId="16" borderId="1" applyNumberFormat="0" applyAlignment="0" applyProtection="0"/>
    <xf numFmtId="0" fontId="15" fillId="17" borderId="2" applyNumberFormat="0" applyAlignment="0" applyProtection="0"/>
    <xf numFmtId="0" fontId="16" fillId="0" borderId="3" applyNumberFormat="0" applyFill="0" applyAlignment="0" applyProtection="0"/>
    <xf numFmtId="0" fontId="17" fillId="0" borderId="0" applyNumberFormat="0" applyFill="0" applyBorder="0" applyAlignment="0" applyProtection="0"/>
    <xf numFmtId="0" fontId="12" fillId="18" borderId="0" applyNumberFormat="0" applyBorder="0" applyAlignment="0" applyProtection="0"/>
    <xf numFmtId="0" fontId="12" fillId="19" borderId="0" applyNumberFormat="0" applyBorder="0" applyAlignment="0" applyProtection="0"/>
    <xf numFmtId="0" fontId="12" fillId="20"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21" borderId="0" applyNumberFormat="0" applyBorder="0" applyAlignment="0" applyProtection="0"/>
    <xf numFmtId="0" fontId="18" fillId="7" borderId="1" applyNumberFormat="0" applyAlignment="0" applyProtection="0"/>
    <xf numFmtId="164" fontId="7" fillId="0" borderId="0" applyFont="0" applyFill="0" applyBorder="0" applyAlignment="0" applyProtection="0"/>
    <xf numFmtId="0" fontId="19" fillId="3" borderId="0" applyNumberFormat="0" applyBorder="0" applyAlignment="0" applyProtection="0"/>
    <xf numFmtId="0" fontId="20" fillId="22" borderId="0" applyNumberFormat="0" applyBorder="0" applyAlignment="0" applyProtection="0"/>
    <xf numFmtId="0" fontId="7" fillId="23" borderId="4" applyNumberFormat="0" applyFont="0" applyAlignment="0" applyProtection="0"/>
    <xf numFmtId="0" fontId="21" fillId="16" borderId="5" applyNumberFormat="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5" fillId="0" borderId="6" applyNumberFormat="0" applyFill="0" applyAlignment="0" applyProtection="0"/>
    <xf numFmtId="0" fontId="26" fillId="0" borderId="7" applyNumberFormat="0" applyFill="0" applyAlignment="0" applyProtection="0"/>
    <xf numFmtId="0" fontId="17" fillId="0" borderId="8" applyNumberFormat="0" applyFill="0" applyAlignment="0" applyProtection="0"/>
    <xf numFmtId="0" fontId="27" fillId="0" borderId="9" applyNumberFormat="0" applyFill="0" applyAlignment="0" applyProtection="0"/>
    <xf numFmtId="0" fontId="6" fillId="0" borderId="0"/>
    <xf numFmtId="9" fontId="30" fillId="0" borderId="0" applyFont="0" applyFill="0" applyBorder="0" applyAlignment="0" applyProtection="0"/>
    <xf numFmtId="0" fontId="7" fillId="0" borderId="0"/>
    <xf numFmtId="0" fontId="34" fillId="2" borderId="0" applyNumberFormat="0" applyBorder="0" applyAlignment="0" applyProtection="0"/>
    <xf numFmtId="0" fontId="34" fillId="3" borderId="0" applyNumberFormat="0" applyBorder="0" applyAlignment="0" applyProtection="0"/>
    <xf numFmtId="0" fontId="34" fillId="4" borderId="0" applyNumberFormat="0" applyBorder="0" applyAlignment="0" applyProtection="0"/>
    <xf numFmtId="0" fontId="34" fillId="5" borderId="0" applyNumberFormat="0" applyBorder="0" applyAlignment="0" applyProtection="0"/>
    <xf numFmtId="0" fontId="34" fillId="6" borderId="0" applyNumberFormat="0" applyBorder="0" applyAlignment="0" applyProtection="0"/>
    <xf numFmtId="0" fontId="34" fillId="7" borderId="0" applyNumberFormat="0" applyBorder="0" applyAlignment="0" applyProtection="0"/>
    <xf numFmtId="0" fontId="34" fillId="8" borderId="0" applyNumberFormat="0" applyBorder="0" applyAlignment="0" applyProtection="0"/>
    <xf numFmtId="0" fontId="34" fillId="9" borderId="0" applyNumberFormat="0" applyBorder="0" applyAlignment="0" applyProtection="0"/>
    <xf numFmtId="0" fontId="34" fillId="10" borderId="0" applyNumberFormat="0" applyBorder="0" applyAlignment="0" applyProtection="0"/>
    <xf numFmtId="0" fontId="34" fillId="5" borderId="0" applyNumberFormat="0" applyBorder="0" applyAlignment="0" applyProtection="0"/>
    <xf numFmtId="0" fontId="34" fillId="8" borderId="0" applyNumberFormat="0" applyBorder="0" applyAlignment="0" applyProtection="0"/>
    <xf numFmtId="0" fontId="34" fillId="11" borderId="0" applyNumberFormat="0" applyBorder="0" applyAlignment="0" applyProtection="0"/>
    <xf numFmtId="0" fontId="35" fillId="12" borderId="0" applyNumberFormat="0" applyBorder="0" applyAlignment="0" applyProtection="0"/>
    <xf numFmtId="0" fontId="35" fillId="9" borderId="0" applyNumberFormat="0" applyBorder="0" applyAlignment="0" applyProtection="0"/>
    <xf numFmtId="0" fontId="35" fillId="10" borderId="0" applyNumberFormat="0" applyBorder="0" applyAlignment="0" applyProtection="0"/>
    <xf numFmtId="0" fontId="35" fillId="13"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36" fillId="4" borderId="0" applyNumberFormat="0" applyBorder="0" applyAlignment="0" applyProtection="0"/>
    <xf numFmtId="0" fontId="37" fillId="16" borderId="1" applyNumberFormat="0" applyAlignment="0" applyProtection="0"/>
    <xf numFmtId="0" fontId="38" fillId="17" borderId="2" applyNumberFormat="0" applyAlignment="0" applyProtection="0"/>
    <xf numFmtId="0" fontId="39" fillId="0" borderId="3" applyNumberFormat="0" applyFill="0" applyAlignment="0" applyProtection="0"/>
    <xf numFmtId="0" fontId="40" fillId="0" borderId="0" applyNumberFormat="0" applyFill="0" applyBorder="0" applyAlignment="0" applyProtection="0"/>
    <xf numFmtId="0" fontId="35" fillId="18" borderId="0" applyNumberFormat="0" applyBorder="0" applyAlignment="0" applyProtection="0"/>
    <xf numFmtId="0" fontId="35" fillId="19" borderId="0" applyNumberFormat="0" applyBorder="0" applyAlignment="0" applyProtection="0"/>
    <xf numFmtId="0" fontId="35" fillId="20" borderId="0" applyNumberFormat="0" applyBorder="0" applyAlignment="0" applyProtection="0"/>
    <xf numFmtId="0" fontId="35" fillId="13" borderId="0" applyNumberFormat="0" applyBorder="0" applyAlignment="0" applyProtection="0"/>
    <xf numFmtId="0" fontId="35" fillId="14" borderId="0" applyNumberFormat="0" applyBorder="0" applyAlignment="0" applyProtection="0"/>
    <xf numFmtId="0" fontId="35" fillId="21" borderId="0" applyNumberFormat="0" applyBorder="0" applyAlignment="0" applyProtection="0"/>
    <xf numFmtId="0" fontId="41" fillId="7" borderId="1" applyNumberFormat="0" applyAlignment="0" applyProtection="0"/>
    <xf numFmtId="167" fontId="7" fillId="0" borderId="0" applyFont="0" applyFill="0" applyBorder="0" applyAlignment="0" applyProtection="0"/>
    <xf numFmtId="0" fontId="42" fillId="3" borderId="0" applyNumberFormat="0" applyBorder="0" applyAlignment="0" applyProtection="0"/>
    <xf numFmtId="0" fontId="43" fillId="22" borderId="0" applyNumberFormat="0" applyBorder="0" applyAlignment="0" applyProtection="0"/>
    <xf numFmtId="0" fontId="11" fillId="0" borderId="0"/>
    <xf numFmtId="0" fontId="11" fillId="0" borderId="0"/>
    <xf numFmtId="0" fontId="7" fillId="0" borderId="0"/>
    <xf numFmtId="0" fontId="7" fillId="0" borderId="0"/>
    <xf numFmtId="0" fontId="5" fillId="0" borderId="0"/>
    <xf numFmtId="0" fontId="11" fillId="0" borderId="0"/>
    <xf numFmtId="0" fontId="34" fillId="23" borderId="4" applyNumberFormat="0" applyFont="0" applyAlignment="0" applyProtection="0"/>
    <xf numFmtId="0" fontId="44" fillId="16" borderId="5" applyNumberFormat="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7" fillId="0" borderId="6" applyNumberFormat="0" applyFill="0" applyAlignment="0" applyProtection="0"/>
    <xf numFmtId="0" fontId="48" fillId="0" borderId="7" applyNumberFormat="0" applyFill="0" applyAlignment="0" applyProtection="0"/>
    <xf numFmtId="0" fontId="40" fillId="0" borderId="8" applyNumberFormat="0" applyFill="0" applyAlignment="0" applyProtection="0"/>
    <xf numFmtId="0" fontId="49" fillId="0" borderId="9" applyNumberFormat="0" applyFill="0" applyAlignment="0" applyProtection="0"/>
    <xf numFmtId="0" fontId="5" fillId="0" borderId="0"/>
    <xf numFmtId="0" fontId="4" fillId="0" borderId="0"/>
    <xf numFmtId="0" fontId="3" fillId="0" borderId="0"/>
    <xf numFmtId="9" fontId="7" fillId="0" borderId="0" applyFont="0" applyFill="0" applyBorder="0" applyAlignment="0" applyProtection="0"/>
    <xf numFmtId="43" fontId="7" fillId="0" borderId="0" applyFont="0" applyFill="0" applyBorder="0" applyAlignment="0" applyProtection="0"/>
    <xf numFmtId="0" fontId="3" fillId="0" borderId="0"/>
    <xf numFmtId="0" fontId="3" fillId="0" borderId="0"/>
    <xf numFmtId="0" fontId="3" fillId="0" borderId="0"/>
    <xf numFmtId="0" fontId="3" fillId="0" borderId="0"/>
    <xf numFmtId="0" fontId="2" fillId="0" borderId="0"/>
    <xf numFmtId="43" fontId="2" fillId="0" borderId="0" applyFont="0" applyFill="0" applyBorder="0" applyAlignment="0" applyProtection="0"/>
    <xf numFmtId="9" fontId="2" fillId="0" borderId="0" applyFont="0" applyFill="0" applyBorder="0" applyAlignment="0" applyProtection="0"/>
  </cellStyleXfs>
  <cellXfs count="57">
    <xf numFmtId="0" fontId="0" fillId="0" borderId="0" xfId="0"/>
    <xf numFmtId="0" fontId="0" fillId="0" borderId="10" xfId="0" applyFill="1" applyBorder="1"/>
    <xf numFmtId="0" fontId="0" fillId="0" borderId="0" xfId="0" applyAlignment="1">
      <alignment horizontal="left"/>
    </xf>
    <xf numFmtId="0" fontId="8" fillId="0" borderId="0" xfId="0" applyFont="1" applyFill="1" applyAlignment="1">
      <alignment horizontal="left"/>
    </xf>
    <xf numFmtId="3" fontId="0" fillId="0" borderId="10" xfId="0" applyNumberFormat="1" applyFill="1" applyBorder="1"/>
    <xf numFmtId="9" fontId="0" fillId="0" borderId="0" xfId="0" applyNumberFormat="1"/>
    <xf numFmtId="0" fontId="7" fillId="0" borderId="10" xfId="0" applyFont="1" applyBorder="1" applyAlignment="1">
      <alignment horizontal="left" vertical="center"/>
    </xf>
    <xf numFmtId="0" fontId="31" fillId="26" borderId="10" xfId="0" applyFont="1" applyFill="1" applyBorder="1" applyAlignment="1">
      <alignment horizontal="center" vertical="center" wrapText="1"/>
    </xf>
    <xf numFmtId="0" fontId="33" fillId="26" borderId="10" xfId="0" applyFont="1" applyFill="1" applyBorder="1" applyAlignment="1">
      <alignment vertical="center" wrapText="1"/>
    </xf>
    <xf numFmtId="166" fontId="0" fillId="0" borderId="10" xfId="44" applyNumberFormat="1" applyFont="1" applyBorder="1" applyAlignment="1">
      <alignment horizontal="center"/>
    </xf>
    <xf numFmtId="9" fontId="8" fillId="24" borderId="10" xfId="44" applyFont="1" applyFill="1" applyBorder="1" applyAlignment="1">
      <alignment horizontal="center" vertical="center"/>
    </xf>
    <xf numFmtId="0" fontId="31" fillId="25" borderId="10" xfId="81" applyFont="1" applyFill="1" applyBorder="1" applyAlignment="1">
      <alignment horizontal="center" vertical="center" wrapText="1"/>
    </xf>
    <xf numFmtId="0" fontId="31" fillId="25" borderId="12" xfId="81" applyFont="1" applyFill="1" applyBorder="1" applyAlignment="1">
      <alignment horizontal="center" vertical="center" wrapText="1"/>
    </xf>
    <xf numFmtId="0" fontId="7" fillId="28" borderId="10" xfId="81" applyFill="1" applyBorder="1" applyAlignment="1">
      <alignment vertical="center" wrapText="1"/>
    </xf>
    <xf numFmtId="0" fontId="0" fillId="0" borderId="0" xfId="0" applyAlignment="1">
      <alignment wrapText="1"/>
    </xf>
    <xf numFmtId="0" fontId="8" fillId="0" borderId="0" xfId="0" applyFont="1" applyAlignment="1">
      <alignment horizontal="left"/>
    </xf>
    <xf numFmtId="0" fontId="9" fillId="0" borderId="0" xfId="0" applyFont="1" applyAlignment="1"/>
    <xf numFmtId="3" fontId="8" fillId="24" borderId="10" xfId="0" applyNumberFormat="1" applyFont="1" applyFill="1" applyBorder="1" applyAlignment="1">
      <alignment wrapText="1"/>
    </xf>
    <xf numFmtId="0" fontId="2" fillId="0" borderId="0" xfId="102"/>
    <xf numFmtId="0" fontId="2" fillId="0" borderId="10" xfId="102" applyBorder="1"/>
    <xf numFmtId="0" fontId="31" fillId="26" borderId="11" xfId="0" applyFont="1" applyFill="1" applyBorder="1" applyAlignment="1">
      <alignment horizontal="center" vertical="center"/>
    </xf>
    <xf numFmtId="3" fontId="0" fillId="0" borderId="10" xfId="44" applyNumberFormat="1" applyFont="1" applyFill="1" applyBorder="1"/>
    <xf numFmtId="166" fontId="0" fillId="0" borderId="10" xfId="44" applyNumberFormat="1" applyFont="1" applyFill="1" applyBorder="1"/>
    <xf numFmtId="0" fontId="0" fillId="29" borderId="10" xfId="0" applyFill="1" applyBorder="1"/>
    <xf numFmtId="3" fontId="0" fillId="29" borderId="10" xfId="0" applyNumberFormat="1" applyFill="1" applyBorder="1"/>
    <xf numFmtId="166" fontId="0" fillId="29" borderId="10" xfId="44" applyNumberFormat="1" applyFont="1" applyFill="1" applyBorder="1"/>
    <xf numFmtId="0" fontId="28" fillId="0" borderId="0" xfId="0" applyFont="1" applyAlignment="1">
      <alignment horizontal="center"/>
    </xf>
    <xf numFmtId="0" fontId="31" fillId="26" borderId="10" xfId="0" applyFont="1" applyFill="1" applyBorder="1" applyAlignment="1">
      <alignment horizontal="center" vertical="center"/>
    </xf>
    <xf numFmtId="0" fontId="31" fillId="27" borderId="10" xfId="0" applyFont="1" applyFill="1" applyBorder="1" applyAlignment="1">
      <alignment horizontal="center" wrapText="1"/>
    </xf>
    <xf numFmtId="0" fontId="31" fillId="26" borderId="11" xfId="0" applyFont="1" applyFill="1" applyBorder="1" applyAlignment="1">
      <alignment horizontal="center" vertical="center" wrapText="1"/>
    </xf>
    <xf numFmtId="0" fontId="0" fillId="0" borderId="10" xfId="0" applyBorder="1"/>
    <xf numFmtId="0" fontId="2" fillId="29" borderId="10" xfId="102" applyFill="1" applyBorder="1"/>
    <xf numFmtId="0" fontId="1" fillId="30" borderId="10" xfId="102" applyFont="1" applyFill="1" applyBorder="1"/>
    <xf numFmtId="168" fontId="0" fillId="30" borderId="10" xfId="103" applyNumberFormat="1" applyFont="1" applyFill="1" applyBorder="1" applyAlignment="1">
      <alignment horizontal="center"/>
    </xf>
    <xf numFmtId="168" fontId="0" fillId="29" borderId="10" xfId="103" applyNumberFormat="1" applyFont="1" applyFill="1" applyBorder="1" applyAlignment="1">
      <alignment horizontal="center"/>
    </xf>
    <xf numFmtId="168" fontId="0" fillId="0" borderId="10" xfId="103" applyNumberFormat="1" applyFont="1" applyBorder="1" applyAlignment="1">
      <alignment horizontal="center"/>
    </xf>
    <xf numFmtId="0" fontId="51" fillId="0" borderId="0" xfId="0" applyFont="1"/>
    <xf numFmtId="0" fontId="51" fillId="0" borderId="0" xfId="0" applyFont="1" applyAlignment="1">
      <alignment horizontal="center" vertical="center" wrapText="1"/>
    </xf>
    <xf numFmtId="0" fontId="51" fillId="0" borderId="0" xfId="0" applyFont="1" applyAlignment="1">
      <alignment horizontal="left"/>
    </xf>
    <xf numFmtId="165" fontId="51" fillId="0" borderId="0" xfId="0" applyNumberFormat="1" applyFont="1"/>
    <xf numFmtId="166" fontId="8" fillId="24" borderId="10" xfId="44" applyNumberFormat="1" applyFont="1" applyFill="1" applyBorder="1" applyAlignment="1">
      <alignment horizontal="center" vertical="center"/>
    </xf>
    <xf numFmtId="0" fontId="51" fillId="31" borderId="0" xfId="0" applyFont="1" applyFill="1" applyAlignment="1">
      <alignment horizontal="left"/>
    </xf>
    <xf numFmtId="165" fontId="51" fillId="31" borderId="0" xfId="0" applyNumberFormat="1" applyFont="1" applyFill="1"/>
    <xf numFmtId="0" fontId="51" fillId="31" borderId="0" xfId="0" applyFont="1" applyFill="1" applyAlignment="1">
      <alignment horizontal="left" indent="1"/>
    </xf>
    <xf numFmtId="0" fontId="51" fillId="32" borderId="0" xfId="0" applyFont="1" applyFill="1" applyAlignment="1">
      <alignment horizontal="left"/>
    </xf>
    <xf numFmtId="165" fontId="51" fillId="32" borderId="0" xfId="0" applyNumberFormat="1" applyFont="1" applyFill="1"/>
    <xf numFmtId="0" fontId="51" fillId="32" borderId="0" xfId="0" applyFont="1" applyFill="1" applyAlignment="1">
      <alignment horizontal="left" indent="1"/>
    </xf>
    <xf numFmtId="0" fontId="33" fillId="0" borderId="0" xfId="0" applyFont="1"/>
    <xf numFmtId="0" fontId="8" fillId="0" borderId="0" xfId="0" applyFont="1" applyAlignment="1"/>
    <xf numFmtId="0" fontId="8" fillId="24" borderId="10" xfId="0" applyFont="1" applyFill="1" applyBorder="1" applyAlignment="1">
      <alignment horizontal="center" wrapText="1"/>
    </xf>
    <xf numFmtId="0" fontId="50" fillId="0" borderId="0" xfId="0" applyFont="1" applyAlignment="1"/>
    <xf numFmtId="0" fontId="28" fillId="0" borderId="0" xfId="0" applyFont="1" applyAlignment="1"/>
    <xf numFmtId="0" fontId="9" fillId="0" borderId="0" xfId="0" applyFont="1" applyAlignment="1"/>
    <xf numFmtId="0" fontId="9" fillId="0" borderId="0" xfId="0" applyFont="1" applyFill="1" applyAlignment="1"/>
    <xf numFmtId="0" fontId="8" fillId="0" borderId="0" xfId="0" applyFont="1" applyFill="1" applyAlignment="1"/>
    <xf numFmtId="0" fontId="51" fillId="0" borderId="0" xfId="0" pivotButton="1" applyFont="1"/>
    <xf numFmtId="0" fontId="51" fillId="0" borderId="0" xfId="0" pivotButton="1" applyFont="1" applyAlignment="1">
      <alignment horizontal="center" vertical="center" wrapText="1"/>
    </xf>
  </cellXfs>
  <cellStyles count="105">
    <cellStyle name="20% - Énfasis1" xfId="1" builtinId="30" customBuiltin="1"/>
    <cellStyle name="20% - Énfasis1 2" xfId="46" xr:uid="{00000000-0005-0000-0000-000001000000}"/>
    <cellStyle name="20% - Énfasis2" xfId="2" builtinId="34" customBuiltin="1"/>
    <cellStyle name="20% - Énfasis2 2" xfId="47" xr:uid="{00000000-0005-0000-0000-000003000000}"/>
    <cellStyle name="20% - Énfasis3" xfId="3" builtinId="38" customBuiltin="1"/>
    <cellStyle name="20% - Énfasis3 2" xfId="48" xr:uid="{00000000-0005-0000-0000-000005000000}"/>
    <cellStyle name="20% - Énfasis4" xfId="4" builtinId="42" customBuiltin="1"/>
    <cellStyle name="20% - Énfasis4 2" xfId="49" xr:uid="{00000000-0005-0000-0000-000007000000}"/>
    <cellStyle name="20% - Énfasis5" xfId="5" builtinId="46" customBuiltin="1"/>
    <cellStyle name="20% - Énfasis5 2" xfId="50" xr:uid="{00000000-0005-0000-0000-000009000000}"/>
    <cellStyle name="20% - Énfasis6" xfId="6" builtinId="50" customBuiltin="1"/>
    <cellStyle name="20% - Énfasis6 2" xfId="51" xr:uid="{00000000-0005-0000-0000-00000B000000}"/>
    <cellStyle name="40% - Énfasis1" xfId="7" builtinId="31" customBuiltin="1"/>
    <cellStyle name="40% - Énfasis1 2" xfId="52" xr:uid="{00000000-0005-0000-0000-00000D000000}"/>
    <cellStyle name="40% - Énfasis2" xfId="8" builtinId="35" customBuiltin="1"/>
    <cellStyle name="40% - Énfasis2 2" xfId="53" xr:uid="{00000000-0005-0000-0000-00000F000000}"/>
    <cellStyle name="40% - Énfasis3" xfId="9" builtinId="39" customBuiltin="1"/>
    <cellStyle name="40% - Énfasis3 2" xfId="54" xr:uid="{00000000-0005-0000-0000-000011000000}"/>
    <cellStyle name="40% - Énfasis4" xfId="10" builtinId="43" customBuiltin="1"/>
    <cellStyle name="40% - Énfasis4 2" xfId="55" xr:uid="{00000000-0005-0000-0000-000013000000}"/>
    <cellStyle name="40% - Énfasis5" xfId="11" builtinId="47" customBuiltin="1"/>
    <cellStyle name="40% - Énfasis5 2" xfId="56" xr:uid="{00000000-0005-0000-0000-000015000000}"/>
    <cellStyle name="40% - Énfasis6" xfId="12" builtinId="51" customBuiltin="1"/>
    <cellStyle name="40% - Énfasis6 2" xfId="57" xr:uid="{00000000-0005-0000-0000-000017000000}"/>
    <cellStyle name="60% - Énfasis1" xfId="13" builtinId="32" customBuiltin="1"/>
    <cellStyle name="60% - Énfasis1 2" xfId="58" xr:uid="{00000000-0005-0000-0000-000019000000}"/>
    <cellStyle name="60% - Énfasis2" xfId="14" builtinId="36" customBuiltin="1"/>
    <cellStyle name="60% - Énfasis2 2" xfId="59" xr:uid="{00000000-0005-0000-0000-00001B000000}"/>
    <cellStyle name="60% - Énfasis3" xfId="15" builtinId="40" customBuiltin="1"/>
    <cellStyle name="60% - Énfasis3 2" xfId="60" xr:uid="{00000000-0005-0000-0000-00001D000000}"/>
    <cellStyle name="60% - Énfasis4" xfId="16" builtinId="44" customBuiltin="1"/>
    <cellStyle name="60% - Énfasis4 2" xfId="61" xr:uid="{00000000-0005-0000-0000-00001F000000}"/>
    <cellStyle name="60% - Énfasis5" xfId="17" builtinId="48" customBuiltin="1"/>
    <cellStyle name="60% - Énfasis5 2" xfId="62" xr:uid="{00000000-0005-0000-0000-000021000000}"/>
    <cellStyle name="60% - Énfasis6" xfId="18" builtinId="52" customBuiltin="1"/>
    <cellStyle name="60% - Énfasis6 2" xfId="63" xr:uid="{00000000-0005-0000-0000-000023000000}"/>
    <cellStyle name="Buena 2" xfId="64" xr:uid="{00000000-0005-0000-0000-000024000000}"/>
    <cellStyle name="Bueno" xfId="19" builtinId="26" customBuiltin="1"/>
    <cellStyle name="Cálculo" xfId="20" builtinId="22" customBuiltin="1"/>
    <cellStyle name="Cálculo 2" xfId="65" xr:uid="{00000000-0005-0000-0000-000027000000}"/>
    <cellStyle name="Celda de comprobación" xfId="21" builtinId="23" customBuiltin="1"/>
    <cellStyle name="Celda de comprobación 2" xfId="66" xr:uid="{00000000-0005-0000-0000-000029000000}"/>
    <cellStyle name="Celda vinculada" xfId="22" builtinId="24" customBuiltin="1"/>
    <cellStyle name="Celda vinculada 2" xfId="67" xr:uid="{00000000-0005-0000-0000-00002B000000}"/>
    <cellStyle name="Encabezado 1" xfId="39" builtinId="16" customBuiltin="1"/>
    <cellStyle name="Encabezado 1 2" xfId="89" xr:uid="{00000000-0005-0000-0000-00002D000000}"/>
    <cellStyle name="Encabezado 4" xfId="23" builtinId="19" customBuiltin="1"/>
    <cellStyle name="Encabezado 4 2" xfId="68" xr:uid="{00000000-0005-0000-0000-00002F000000}"/>
    <cellStyle name="Énfasis1" xfId="24" builtinId="29" customBuiltin="1"/>
    <cellStyle name="Énfasis1 2" xfId="69" xr:uid="{00000000-0005-0000-0000-000031000000}"/>
    <cellStyle name="Énfasis2" xfId="25" builtinId="33" customBuiltin="1"/>
    <cellStyle name="Énfasis2 2" xfId="70" xr:uid="{00000000-0005-0000-0000-000033000000}"/>
    <cellStyle name="Énfasis3" xfId="26" builtinId="37" customBuiltin="1"/>
    <cellStyle name="Énfasis3 2" xfId="71" xr:uid="{00000000-0005-0000-0000-000035000000}"/>
    <cellStyle name="Énfasis4" xfId="27" builtinId="41" customBuiltin="1"/>
    <cellStyle name="Énfasis4 2" xfId="72" xr:uid="{00000000-0005-0000-0000-000037000000}"/>
    <cellStyle name="Énfasis5" xfId="28" builtinId="45" customBuiltin="1"/>
    <cellStyle name="Énfasis5 2" xfId="73" xr:uid="{00000000-0005-0000-0000-000039000000}"/>
    <cellStyle name="Énfasis6" xfId="29" builtinId="49" customBuiltin="1"/>
    <cellStyle name="Énfasis6 2" xfId="74" xr:uid="{00000000-0005-0000-0000-00003B000000}"/>
    <cellStyle name="Entrada" xfId="30" builtinId="20" customBuiltin="1"/>
    <cellStyle name="Entrada 2" xfId="75" xr:uid="{00000000-0005-0000-0000-00003D000000}"/>
    <cellStyle name="Euro" xfId="31" xr:uid="{00000000-0005-0000-0000-00003E000000}"/>
    <cellStyle name="Euro 2" xfId="76" xr:uid="{00000000-0005-0000-0000-00003F000000}"/>
    <cellStyle name="Incorrecto" xfId="32" builtinId="27" customBuiltin="1"/>
    <cellStyle name="Incorrecto 2" xfId="77" xr:uid="{00000000-0005-0000-0000-000041000000}"/>
    <cellStyle name="Millares 2" xfId="97" xr:uid="{00000000-0005-0000-0000-000042000000}"/>
    <cellStyle name="Millares 3" xfId="103" xr:uid="{00000000-0005-0000-0000-000043000000}"/>
    <cellStyle name="Neutral" xfId="33" builtinId="28" customBuiltin="1"/>
    <cellStyle name="Neutral 2" xfId="78" xr:uid="{00000000-0005-0000-0000-000045000000}"/>
    <cellStyle name="Normal" xfId="0" builtinId="0"/>
    <cellStyle name="Normal 2" xfId="79" xr:uid="{00000000-0005-0000-0000-000047000000}"/>
    <cellStyle name="Normal 2 2" xfId="80" xr:uid="{00000000-0005-0000-0000-000048000000}"/>
    <cellStyle name="Normal 2 6" xfId="81" xr:uid="{00000000-0005-0000-0000-000049000000}"/>
    <cellStyle name="Normal 2 7" xfId="82" xr:uid="{00000000-0005-0000-0000-00004A000000}"/>
    <cellStyle name="Normal 3" xfId="83" xr:uid="{00000000-0005-0000-0000-00004B000000}"/>
    <cellStyle name="Normal 3 2" xfId="98" xr:uid="{00000000-0005-0000-0000-00004C000000}"/>
    <cellStyle name="Normal 4" xfId="84" xr:uid="{00000000-0005-0000-0000-00004D000000}"/>
    <cellStyle name="Normal 5" xfId="45" xr:uid="{00000000-0005-0000-0000-00004E000000}"/>
    <cellStyle name="Normal 6" xfId="43" xr:uid="{00000000-0005-0000-0000-00004F000000}"/>
    <cellStyle name="Normal 6 2" xfId="93" xr:uid="{00000000-0005-0000-0000-000050000000}"/>
    <cellStyle name="Normal 6 2 2" xfId="99" xr:uid="{00000000-0005-0000-0000-000051000000}"/>
    <cellStyle name="Normal 6 3" xfId="95" xr:uid="{00000000-0005-0000-0000-000052000000}"/>
    <cellStyle name="Normal 7" xfId="100" xr:uid="{00000000-0005-0000-0000-000053000000}"/>
    <cellStyle name="Normal 8" xfId="94" xr:uid="{00000000-0005-0000-0000-000054000000}"/>
    <cellStyle name="Normal 8 2" xfId="101" xr:uid="{00000000-0005-0000-0000-000055000000}"/>
    <cellStyle name="Normal 9" xfId="102" xr:uid="{00000000-0005-0000-0000-000056000000}"/>
    <cellStyle name="Notas" xfId="34" builtinId="10" customBuiltin="1"/>
    <cellStyle name="Notas 2" xfId="85" xr:uid="{00000000-0005-0000-0000-000058000000}"/>
    <cellStyle name="Porcentaje" xfId="44" builtinId="5"/>
    <cellStyle name="Porcentaje 2" xfId="96" xr:uid="{00000000-0005-0000-0000-00005A000000}"/>
    <cellStyle name="Porcentaje 3" xfId="104" xr:uid="{00000000-0005-0000-0000-00005B000000}"/>
    <cellStyle name="Salida" xfId="35" builtinId="21" customBuiltin="1"/>
    <cellStyle name="Salida 2" xfId="86" xr:uid="{00000000-0005-0000-0000-00005D000000}"/>
    <cellStyle name="Texto de advertencia" xfId="36" builtinId="11" customBuiltin="1"/>
    <cellStyle name="Texto de advertencia 2" xfId="87" xr:uid="{00000000-0005-0000-0000-00005F000000}"/>
    <cellStyle name="Texto explicativo" xfId="37" builtinId="53" customBuiltin="1"/>
    <cellStyle name="Texto explicativo 2" xfId="88" xr:uid="{00000000-0005-0000-0000-000061000000}"/>
    <cellStyle name="Título" xfId="38" builtinId="15" customBuiltin="1"/>
    <cellStyle name="Título 2" xfId="40" builtinId="17" customBuiltin="1"/>
    <cellStyle name="Título 2 2" xfId="90" xr:uid="{00000000-0005-0000-0000-000064000000}"/>
    <cellStyle name="Título 3" xfId="41" builtinId="18" customBuiltin="1"/>
    <cellStyle name="Título 3 2" xfId="91" xr:uid="{00000000-0005-0000-0000-000066000000}"/>
    <cellStyle name="Total" xfId="42" builtinId="25" customBuiltin="1"/>
    <cellStyle name="Total 2" xfId="92" xr:uid="{00000000-0005-0000-0000-000068000000}"/>
  </cellStyles>
  <dxfs count="72">
    <dxf>
      <alignment horizontal="center"/>
    </dxf>
    <dxf>
      <alignment horizontal="center"/>
    </dxf>
    <dxf>
      <alignment vertical="center"/>
    </dxf>
    <dxf>
      <alignment vertical="center"/>
    </dxf>
    <dxf>
      <alignment wrapText="1"/>
    </dxf>
    <dxf>
      <alignment wrapText="1"/>
    </dxf>
    <dxf>
      <numFmt numFmtId="34" formatCode="_-&quot;$&quot;* #,##0.00_-;\-&quot;$&quot;* #,##0.00_-;_-&quot;$&quot;* &quot;-&quot;??_-;_-@_-"/>
    </dxf>
    <dxf>
      <numFmt numFmtId="171" formatCode="_-&quot;$&quot;* #,##0.0_-;\-&quot;$&quot;* #,##0.0_-;_-&quot;$&quot;* &quot;-&quot;??_-;_-@_-"/>
    </dxf>
    <dxf>
      <numFmt numFmtId="170" formatCode="_-&quot;$&quot;* #,##0_-;\-&quot;$&quot;* #,##0_-;_-&quot;$&quot;* &quot;-&quot;??_-;_-@_-"/>
    </dxf>
    <dxf>
      <numFmt numFmtId="35" formatCode="_-* #,##0.00_-;\-* #,##0.00_-;_-* &quot;-&quot;??_-;_-@_-"/>
    </dxf>
    <dxf>
      <numFmt numFmtId="169" formatCode="_-* #,##0.0_-;\-* #,##0.0_-;_-* &quot;-&quot;??_-;_-@_-"/>
    </dxf>
    <dxf>
      <numFmt numFmtId="165" formatCode="_-* #,##0_-;\-* #,##0_-;_-* &quot;-&quot;??_-;_-@_-"/>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sz val="11"/>
      </font>
    </dxf>
    <dxf>
      <font>
        <sz val="11"/>
      </font>
    </dxf>
    <dxf>
      <font>
        <sz val="11"/>
      </font>
    </dxf>
    <dxf>
      <font>
        <sz val="11"/>
      </font>
    </dxf>
    <dxf>
      <font>
        <sz val="11"/>
      </font>
    </dxf>
    <dxf>
      <font>
        <sz val="11"/>
      </font>
    </dxf>
    <dxf>
      <font>
        <sz val="11"/>
      </font>
    </dxf>
    <dxf>
      <font>
        <sz val="11"/>
      </font>
    </dxf>
    <dxf>
      <fill>
        <patternFill patternType="solid">
          <bgColor theme="5" tint="0.59999389629810485"/>
        </patternFill>
      </fill>
    </dxf>
    <dxf>
      <fill>
        <patternFill patternType="solid">
          <bgColor theme="5" tint="0.59999389629810485"/>
        </patternFill>
      </fill>
    </dxf>
    <dxf>
      <fill>
        <patternFill patternType="solid">
          <bgColor theme="5" tint="0.59999389629810485"/>
        </patternFill>
      </fill>
    </dxf>
    <dxf>
      <fill>
        <patternFill patternType="solid">
          <bgColor theme="5" tint="0.59999389629810485"/>
        </patternFill>
      </fill>
    </dxf>
    <dxf>
      <fill>
        <patternFill patternType="solid">
          <bgColor theme="6" tint="0.59999389629810485"/>
        </patternFill>
      </fill>
    </dxf>
    <dxf>
      <fill>
        <patternFill patternType="solid">
          <bgColor theme="6" tint="0.59999389629810485"/>
        </patternFill>
      </fill>
    </dxf>
    <dxf>
      <fill>
        <patternFill patternType="solid">
          <bgColor theme="6" tint="0.59999389629810485"/>
        </patternFill>
      </fill>
    </dxf>
    <dxf>
      <fill>
        <patternFill patternType="solid">
          <bgColor theme="6" tint="0.59999389629810485"/>
        </patternFill>
      </fill>
    </dxf>
    <dxf>
      <fill>
        <patternFill patternType="solid">
          <bgColor theme="6" tint="0.59999389629810485"/>
        </patternFill>
      </fill>
    </dxf>
    <dxf>
      <fill>
        <patternFill patternType="solid">
          <bgColor theme="6" tint="0.59999389629810485"/>
        </patternFill>
      </fill>
    </dxf>
    <dxf>
      <fill>
        <patternFill patternType="solid">
          <bgColor theme="6" tint="0.59999389629810485"/>
        </patternFill>
      </fill>
    </dxf>
    <dxf>
      <fill>
        <patternFill patternType="solid">
          <bgColor theme="6" tint="0.59999389629810485"/>
        </patternFill>
      </fill>
    </dxf>
    <dxf>
      <fill>
        <patternFill patternType="solid">
          <bgColor theme="5" tint="0.59999389629810485"/>
        </patternFill>
      </fill>
    </dxf>
    <dxf>
      <fill>
        <patternFill patternType="solid">
          <bgColor theme="5" tint="0.59999389629810485"/>
        </patternFill>
      </fill>
    </dxf>
    <dxf>
      <fill>
        <patternFill patternType="solid">
          <bgColor theme="5" tint="0.59999389629810485"/>
        </patternFill>
      </fill>
    </dxf>
    <dxf>
      <fill>
        <patternFill patternType="solid">
          <bgColor theme="5" tint="0.59999389629810485"/>
        </patternFill>
      </fill>
    </dxf>
    <dxf>
      <font>
        <sz val="11"/>
      </font>
    </dxf>
    <dxf>
      <font>
        <sz val="11"/>
      </font>
    </dxf>
    <dxf>
      <font>
        <sz val="11"/>
      </font>
    </dxf>
    <dxf>
      <font>
        <sz val="11"/>
      </font>
    </dxf>
    <dxf>
      <font>
        <sz val="11"/>
      </font>
    </dxf>
    <dxf>
      <font>
        <sz val="11"/>
      </font>
    </dxf>
    <dxf>
      <font>
        <sz val="11"/>
      </font>
    </dxf>
    <dxf>
      <font>
        <sz val="11"/>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numFmt numFmtId="165" formatCode="_-* #,##0_-;\-* #,##0_-;_-* &quot;-&quot;??_-;_-@_-"/>
    </dxf>
    <dxf>
      <numFmt numFmtId="169" formatCode="_-* #,##0.0_-;\-* #,##0.0_-;_-* &quot;-&quot;??_-;_-@_-"/>
    </dxf>
    <dxf>
      <numFmt numFmtId="35" formatCode="_-* #,##0.00_-;\-* #,##0.00_-;_-* &quot;-&quot;??_-;_-@_-"/>
    </dxf>
    <dxf>
      <numFmt numFmtId="170" formatCode="_-&quot;$&quot;* #,##0_-;\-&quot;$&quot;* #,##0_-;_-&quot;$&quot;* &quot;-&quot;??_-;_-@_-"/>
    </dxf>
    <dxf>
      <numFmt numFmtId="171" formatCode="_-&quot;$&quot;* #,##0.0_-;\-&quot;$&quot;* #,##0.0_-;_-&quot;$&quot;* &quot;-&quot;??_-;_-@_-"/>
    </dxf>
    <dxf>
      <numFmt numFmtId="34" formatCode="_-&quot;$&quot;* #,##0.00_-;\-&quot;$&quot;* #,##0.00_-;_-&quot;$&quot;* &quot;-&quot;??_-;_-@_-"/>
    </dxf>
    <dxf>
      <alignment wrapText="1"/>
    </dxf>
    <dxf>
      <alignment wrapText="1"/>
    </dxf>
    <dxf>
      <alignment vertical="center"/>
    </dxf>
    <dxf>
      <alignment vertical="center"/>
    </dxf>
    <dxf>
      <alignment horizontal="center"/>
    </dxf>
    <dxf>
      <alignment horizontal="center"/>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MX"/>
              <a:t>Promedio de Índice de Operación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lineChart>
        <c:grouping val="standard"/>
        <c:varyColors val="0"/>
        <c:ser>
          <c:idx val="0"/>
          <c:order val="0"/>
          <c:tx>
            <c:strRef>
              <c:f>Gráficos!$A$6</c:f>
              <c:strCache>
                <c:ptCount val="1"/>
                <c:pt idx="0">
                  <c:v>Mexicanas</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Gráficos!$B$5:$J$5</c:f>
              <c:strCache>
                <c:ptCount val="9"/>
                <c:pt idx="0">
                  <c:v>Ene / Jan</c:v>
                </c:pt>
                <c:pt idx="1">
                  <c:v>Feb / Feb</c:v>
                </c:pt>
                <c:pt idx="2">
                  <c:v>Mar / Mar</c:v>
                </c:pt>
                <c:pt idx="3">
                  <c:v>Abr / Apr</c:v>
                </c:pt>
                <c:pt idx="4">
                  <c:v>May / May</c:v>
                </c:pt>
                <c:pt idx="5">
                  <c:v>Jun / Jun</c:v>
                </c:pt>
                <c:pt idx="6">
                  <c:v>Jul / Jul</c:v>
                </c:pt>
                <c:pt idx="7">
                  <c:v>Ago / Aug</c:v>
                </c:pt>
                <c:pt idx="8">
                  <c:v>Sep / Sep</c:v>
                </c:pt>
              </c:strCache>
            </c:strRef>
          </c:cat>
          <c:val>
            <c:numRef>
              <c:f>Gráficos!$B$6:$J$6</c:f>
              <c:numCache>
                <c:formatCode>0.0%</c:formatCode>
                <c:ptCount val="9"/>
                <c:pt idx="0">
                  <c:v>0.91304347826086962</c:v>
                </c:pt>
                <c:pt idx="1">
                  <c:v>1</c:v>
                </c:pt>
                <c:pt idx="2">
                  <c:v>1</c:v>
                </c:pt>
                <c:pt idx="3">
                  <c:v>1</c:v>
                </c:pt>
                <c:pt idx="4">
                  <c:v>1</c:v>
                </c:pt>
                <c:pt idx="5">
                  <c:v>1</c:v>
                </c:pt>
                <c:pt idx="6">
                  <c:v>1</c:v>
                </c:pt>
                <c:pt idx="7">
                  <c:v>1</c:v>
                </c:pt>
                <c:pt idx="8">
                  <c:v>1</c:v>
                </c:pt>
              </c:numCache>
            </c:numRef>
          </c:val>
          <c:smooth val="0"/>
          <c:extLst>
            <c:ext xmlns:c16="http://schemas.microsoft.com/office/drawing/2014/chart" uri="{C3380CC4-5D6E-409C-BE32-E72D297353CC}">
              <c16:uniqueId val="{00000000-AF27-4943-ACD3-AC988333DDAC}"/>
            </c:ext>
          </c:extLst>
        </c:ser>
        <c:dLbls>
          <c:showLegendKey val="0"/>
          <c:showVal val="0"/>
          <c:showCatName val="0"/>
          <c:showSerName val="0"/>
          <c:showPercent val="0"/>
          <c:showBubbleSize val="0"/>
        </c:dLbls>
        <c:marker val="1"/>
        <c:smooth val="0"/>
        <c:axId val="1213655183"/>
        <c:axId val="1109577567"/>
      </c:lineChart>
      <c:catAx>
        <c:axId val="121365518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109577567"/>
        <c:crosses val="autoZero"/>
        <c:auto val="1"/>
        <c:lblAlgn val="ctr"/>
        <c:lblOffset val="100"/>
        <c:noMultiLvlLbl val="0"/>
      </c:catAx>
      <c:valAx>
        <c:axId val="1109577567"/>
        <c:scaling>
          <c:orientation val="minMax"/>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21365518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legend>
    <c:plotVisOnly val="1"/>
    <c:dispBlanksAs val="gap"/>
    <c:showDLblsOverMax val="0"/>
  </c:chart>
  <c:spPr>
    <a:noFill/>
    <a:ln w="9525" cap="flat" cmpd="sng" algn="ctr">
      <a:noFill/>
      <a:round/>
    </a:ln>
    <a:effectLst/>
  </c:spPr>
  <c:txPr>
    <a:bodyPr/>
    <a:lstStyle/>
    <a:p>
      <a:pPr>
        <a:defRPr/>
      </a:pPr>
      <a:endParaRPr lang="es-MX"/>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MX"/>
              <a:t>Promedio de % Operaciones</a:t>
            </a:r>
            <a:r>
              <a:rPr lang="es-MX" baseline="0"/>
              <a:t> Realizadas</a:t>
            </a:r>
            <a:endParaRPr lang="es-MX"/>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lineChart>
        <c:grouping val="standard"/>
        <c:varyColors val="0"/>
        <c:ser>
          <c:idx val="0"/>
          <c:order val="0"/>
          <c:tx>
            <c:strRef>
              <c:f>Gráficos!$A$36</c:f>
              <c:strCache>
                <c:ptCount val="1"/>
                <c:pt idx="0">
                  <c:v>Mexicanas</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Gráficos!$B$35:$M$35</c:f>
              <c:strCache>
                <c:ptCount val="9"/>
                <c:pt idx="0">
                  <c:v>Ene / Jan</c:v>
                </c:pt>
                <c:pt idx="1">
                  <c:v>Feb / Feb</c:v>
                </c:pt>
                <c:pt idx="2">
                  <c:v>Mar / Mar</c:v>
                </c:pt>
                <c:pt idx="3">
                  <c:v>Abr / Apr</c:v>
                </c:pt>
                <c:pt idx="4">
                  <c:v>May / May</c:v>
                </c:pt>
                <c:pt idx="5">
                  <c:v>Jun / Jun</c:v>
                </c:pt>
                <c:pt idx="6">
                  <c:v>Jul / Jul</c:v>
                </c:pt>
                <c:pt idx="7">
                  <c:v>Ago / Aug</c:v>
                </c:pt>
                <c:pt idx="8">
                  <c:v>Sep / Sep</c:v>
                </c:pt>
              </c:strCache>
            </c:strRef>
          </c:cat>
          <c:val>
            <c:numRef>
              <c:f>Gráficos!$B$36:$M$36</c:f>
              <c:numCache>
                <c:formatCode>0.0%</c:formatCode>
                <c:ptCount val="9"/>
                <c:pt idx="0">
                  <c:v>0.73913043478260865</c:v>
                </c:pt>
                <c:pt idx="1">
                  <c:v>0.96551724137931039</c:v>
                </c:pt>
                <c:pt idx="2">
                  <c:v>1</c:v>
                </c:pt>
                <c:pt idx="3">
                  <c:v>1</c:v>
                </c:pt>
                <c:pt idx="4">
                  <c:v>1</c:v>
                </c:pt>
                <c:pt idx="5">
                  <c:v>1</c:v>
                </c:pt>
                <c:pt idx="6">
                  <c:v>1</c:v>
                </c:pt>
                <c:pt idx="7">
                  <c:v>1</c:v>
                </c:pt>
                <c:pt idx="8">
                  <c:v>0.967741935483871</c:v>
                </c:pt>
              </c:numCache>
            </c:numRef>
          </c:val>
          <c:smooth val="0"/>
          <c:extLst>
            <c:ext xmlns:c16="http://schemas.microsoft.com/office/drawing/2014/chart" uri="{C3380CC4-5D6E-409C-BE32-E72D297353CC}">
              <c16:uniqueId val="{00000000-4198-41A9-8409-AE1699E6D7B8}"/>
            </c:ext>
          </c:extLst>
        </c:ser>
        <c:dLbls>
          <c:showLegendKey val="0"/>
          <c:showVal val="0"/>
          <c:showCatName val="0"/>
          <c:showSerName val="0"/>
          <c:showPercent val="0"/>
          <c:showBubbleSize val="0"/>
        </c:dLbls>
        <c:marker val="1"/>
        <c:smooth val="0"/>
        <c:axId val="1213655183"/>
        <c:axId val="1109577567"/>
      </c:lineChart>
      <c:catAx>
        <c:axId val="121365518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109577567"/>
        <c:crosses val="autoZero"/>
        <c:auto val="1"/>
        <c:lblAlgn val="ctr"/>
        <c:lblOffset val="100"/>
        <c:noMultiLvlLbl val="0"/>
      </c:catAx>
      <c:valAx>
        <c:axId val="1109577567"/>
        <c:scaling>
          <c:orientation val="minMax"/>
          <c:min val="0.70000000000000007"/>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21365518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legend>
    <c:plotVisOnly val="1"/>
    <c:dispBlanksAs val="gap"/>
    <c:showDLblsOverMax val="0"/>
  </c:chart>
  <c:spPr>
    <a:noFill/>
    <a:ln w="9525" cap="flat" cmpd="sng" algn="ctr">
      <a:noFill/>
      <a:round/>
    </a:ln>
    <a:effectLst/>
  </c:spPr>
  <c:txPr>
    <a:bodyPr/>
    <a:lstStyle/>
    <a:p>
      <a:pPr>
        <a:defRPr/>
      </a:pPr>
      <a:endParaRPr lang="es-MX"/>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MX"/>
              <a:t>Índice de Operación - Aerolíneas</a:t>
            </a:r>
            <a:r>
              <a:rPr lang="es-MX" baseline="0"/>
              <a:t> Mexicanas</a:t>
            </a:r>
            <a:endParaRPr lang="es-MX"/>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barChart>
        <c:barDir val="col"/>
        <c:grouping val="clustered"/>
        <c:varyColors val="0"/>
        <c:ser>
          <c:idx val="0"/>
          <c:order val="0"/>
          <c:tx>
            <c:strRef>
              <c:f>Gráficos!$Y$5</c:f>
              <c:strCache>
                <c:ptCount val="1"/>
                <c:pt idx="0">
                  <c:v>Índice de 
Operación
(Ene-Sep)</c:v>
                </c:pt>
              </c:strCache>
            </c:strRef>
          </c:tx>
          <c:spPr>
            <a:solidFill>
              <a:schemeClr val="tx1">
                <a:lumMod val="50000"/>
                <a:lumOff val="50000"/>
              </a:schemeClr>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s-MX"/>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Gráficos!$X$6</c:f>
              <c:strCache>
                <c:ptCount val="1"/>
                <c:pt idx="0">
                  <c:v>Aeroméxico 
Connect</c:v>
                </c:pt>
              </c:strCache>
            </c:strRef>
          </c:cat>
          <c:val>
            <c:numRef>
              <c:f>Gráficos!$Y$6</c:f>
              <c:numCache>
                <c:formatCode>0.0%</c:formatCode>
                <c:ptCount val="1"/>
                <c:pt idx="0">
                  <c:v>0.99250936329588013</c:v>
                </c:pt>
              </c:numCache>
            </c:numRef>
          </c:val>
          <c:extLst>
            <c:ext xmlns:c16="http://schemas.microsoft.com/office/drawing/2014/chart" uri="{C3380CC4-5D6E-409C-BE32-E72D297353CC}">
              <c16:uniqueId val="{00000000-F02F-4140-B526-5B8AD003A212}"/>
            </c:ext>
          </c:extLst>
        </c:ser>
        <c:ser>
          <c:idx val="1"/>
          <c:order val="1"/>
          <c:tx>
            <c:strRef>
              <c:f>Gráficos!$Z$5</c:f>
              <c:strCache>
                <c:ptCount val="1"/>
                <c:pt idx="0">
                  <c:v>% Operaciones
Realizadas</c:v>
                </c:pt>
              </c:strCache>
            </c:strRef>
          </c:tx>
          <c:spPr>
            <a:solidFill>
              <a:schemeClr val="accent2"/>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s-MX"/>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Gráficos!$X$6</c:f>
              <c:strCache>
                <c:ptCount val="1"/>
                <c:pt idx="0">
                  <c:v>Aeroméxico 
Connect</c:v>
                </c:pt>
              </c:strCache>
            </c:strRef>
          </c:cat>
          <c:val>
            <c:numRef>
              <c:f>Gráficos!$Z$6</c:f>
              <c:numCache>
                <c:formatCode>0.0%</c:formatCode>
                <c:ptCount val="1"/>
                <c:pt idx="0">
                  <c:v>0.97003745318352064</c:v>
                </c:pt>
              </c:numCache>
            </c:numRef>
          </c:val>
          <c:extLst>
            <c:ext xmlns:c16="http://schemas.microsoft.com/office/drawing/2014/chart" uri="{C3380CC4-5D6E-409C-BE32-E72D297353CC}">
              <c16:uniqueId val="{00000001-F02F-4140-B526-5B8AD003A212}"/>
            </c:ext>
          </c:extLst>
        </c:ser>
        <c:dLbls>
          <c:showLegendKey val="0"/>
          <c:showVal val="0"/>
          <c:showCatName val="0"/>
          <c:showSerName val="0"/>
          <c:showPercent val="0"/>
          <c:showBubbleSize val="0"/>
        </c:dLbls>
        <c:gapWidth val="50"/>
        <c:axId val="1213826991"/>
        <c:axId val="1341982351"/>
      </c:barChart>
      <c:catAx>
        <c:axId val="121382699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341982351"/>
        <c:crosses val="autoZero"/>
        <c:auto val="1"/>
        <c:lblAlgn val="ctr"/>
        <c:lblOffset val="100"/>
        <c:noMultiLvlLbl val="0"/>
      </c:catAx>
      <c:valAx>
        <c:axId val="1341982351"/>
        <c:scaling>
          <c:orientation val="minMax"/>
          <c:max val="1"/>
          <c:min val="0"/>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213826991"/>
        <c:crosses val="autoZero"/>
        <c:crossBetween val="between"/>
        <c:majorUnit val="0.2"/>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legend>
    <c:plotVisOnly val="1"/>
    <c:dispBlanksAs val="gap"/>
    <c:showDLblsOverMax val="0"/>
  </c:chart>
  <c:spPr>
    <a:noFill/>
    <a:ln w="9525" cap="flat" cmpd="sng" algn="ctr">
      <a:noFill/>
      <a:round/>
    </a:ln>
    <a:effectLst/>
  </c:spPr>
  <c:txPr>
    <a:bodyPr/>
    <a:lstStyle/>
    <a:p>
      <a:pPr>
        <a:defRPr/>
      </a:pPr>
      <a:endParaRPr lang="es-MX"/>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ofPieChart>
        <c:ofPieType val="pie"/>
        <c:varyColors val="1"/>
        <c:ser>
          <c:idx val="0"/>
          <c:order val="0"/>
          <c:spPr>
            <a:ln>
              <a:noFill/>
            </a:ln>
          </c:spPr>
          <c:dPt>
            <c:idx val="0"/>
            <c:bubble3D val="0"/>
            <c:spPr>
              <a:solidFill>
                <a:schemeClr val="tx1">
                  <a:lumMod val="65000"/>
                  <a:lumOff val="35000"/>
                </a:schemeClr>
              </a:solidFill>
              <a:ln w="19050">
                <a:noFill/>
              </a:ln>
              <a:effectLst/>
            </c:spPr>
            <c:extLst>
              <c:ext xmlns:c16="http://schemas.microsoft.com/office/drawing/2014/chart" uri="{C3380CC4-5D6E-409C-BE32-E72D297353CC}">
                <c16:uniqueId val="{00000001-FE4A-4177-8855-197F488BE624}"/>
              </c:ext>
            </c:extLst>
          </c:dPt>
          <c:dPt>
            <c:idx val="1"/>
            <c:bubble3D val="0"/>
            <c:spPr>
              <a:solidFill>
                <a:schemeClr val="accent2">
                  <a:lumMod val="75000"/>
                </a:schemeClr>
              </a:solidFill>
              <a:ln w="19050">
                <a:noFill/>
              </a:ln>
              <a:effectLst/>
            </c:spPr>
            <c:extLst>
              <c:ext xmlns:c16="http://schemas.microsoft.com/office/drawing/2014/chart" uri="{C3380CC4-5D6E-409C-BE32-E72D297353CC}">
                <c16:uniqueId val="{00000004-FE4A-4177-8855-197F488BE624}"/>
              </c:ext>
            </c:extLst>
          </c:dPt>
          <c:dPt>
            <c:idx val="2"/>
            <c:bubble3D val="0"/>
            <c:spPr>
              <a:solidFill>
                <a:schemeClr val="accent2">
                  <a:lumMod val="60000"/>
                  <a:lumOff val="40000"/>
                </a:schemeClr>
              </a:solidFill>
              <a:ln w="19050">
                <a:noFill/>
              </a:ln>
              <a:effectLst/>
            </c:spPr>
            <c:extLst>
              <c:ext xmlns:c16="http://schemas.microsoft.com/office/drawing/2014/chart" uri="{C3380CC4-5D6E-409C-BE32-E72D297353CC}">
                <c16:uniqueId val="{00000005-DEBB-4DED-8C6C-91DA4B331773}"/>
              </c:ext>
            </c:extLst>
          </c:dPt>
          <c:dPt>
            <c:idx val="3"/>
            <c:bubble3D val="0"/>
            <c:spPr>
              <a:solidFill>
                <a:schemeClr val="accent2">
                  <a:lumMod val="20000"/>
                  <a:lumOff val="80000"/>
                </a:schemeClr>
              </a:solidFill>
              <a:ln w="19050">
                <a:noFill/>
              </a:ln>
              <a:effectLst/>
            </c:spPr>
            <c:extLst>
              <c:ext xmlns:c16="http://schemas.microsoft.com/office/drawing/2014/chart" uri="{C3380CC4-5D6E-409C-BE32-E72D297353CC}">
                <c16:uniqueId val="{00000005-FE4A-4177-8855-197F488BE624}"/>
              </c:ext>
            </c:extLst>
          </c:dPt>
          <c:dPt>
            <c:idx val="4"/>
            <c:bubble3D val="0"/>
            <c:spPr>
              <a:solidFill>
                <a:schemeClr val="accent3">
                  <a:lumMod val="75000"/>
                </a:schemeClr>
              </a:solidFill>
              <a:ln w="19050">
                <a:noFill/>
              </a:ln>
              <a:effectLst/>
            </c:spPr>
            <c:extLst>
              <c:ext xmlns:c16="http://schemas.microsoft.com/office/drawing/2014/chart" uri="{C3380CC4-5D6E-409C-BE32-E72D297353CC}">
                <c16:uniqueId val="{00000003-FE4A-4177-8855-197F488BE624}"/>
              </c:ext>
            </c:extLst>
          </c:dPt>
          <c:dPt>
            <c:idx val="5"/>
            <c:bubble3D val="0"/>
            <c:spPr>
              <a:solidFill>
                <a:schemeClr val="accent3">
                  <a:lumMod val="60000"/>
                  <a:lumOff val="40000"/>
                </a:schemeClr>
              </a:solidFill>
              <a:ln w="19050">
                <a:noFill/>
              </a:ln>
              <a:effectLst/>
            </c:spPr>
            <c:extLst>
              <c:ext xmlns:c16="http://schemas.microsoft.com/office/drawing/2014/chart" uri="{C3380CC4-5D6E-409C-BE32-E72D297353CC}">
                <c16:uniqueId val="{0000000B-DEBB-4DED-8C6C-91DA4B331773}"/>
              </c:ext>
            </c:extLst>
          </c:dPt>
          <c:dPt>
            <c:idx val="6"/>
            <c:bubble3D val="0"/>
            <c:spPr>
              <a:solidFill>
                <a:schemeClr val="bg1">
                  <a:lumMod val="65000"/>
                </a:schemeClr>
              </a:solidFill>
              <a:ln w="19050">
                <a:noFill/>
              </a:ln>
              <a:effectLst/>
            </c:spPr>
            <c:extLst>
              <c:ext xmlns:c16="http://schemas.microsoft.com/office/drawing/2014/chart" uri="{C3380CC4-5D6E-409C-BE32-E72D297353CC}">
                <c16:uniqueId val="{00000002-FE4A-4177-8855-197F488BE624}"/>
              </c:ext>
            </c:extLst>
          </c:dPt>
          <c:dLbls>
            <c:dLbl>
              <c:idx val="0"/>
              <c:numFmt formatCode="0.00%" sourceLinked="0"/>
              <c:spPr>
                <a:noFill/>
                <a:ln>
                  <a:noFill/>
                </a:ln>
                <a:effectLst/>
              </c:spPr>
              <c:txPr>
                <a:bodyPr rot="0" spcFirstLastPara="1" vertOverflow="ellipsis" vert="horz" wrap="square" anchor="ctr" anchorCtr="1"/>
                <a:lstStyle/>
                <a:p>
                  <a:pPr>
                    <a:defRPr sz="1200" b="0" i="0" u="none" strike="noStrike" kern="1200" baseline="0">
                      <a:solidFill>
                        <a:schemeClr val="bg1"/>
                      </a:solidFill>
                      <a:latin typeface="+mn-lt"/>
                      <a:ea typeface="+mn-ea"/>
                      <a:cs typeface="+mn-cs"/>
                    </a:defRPr>
                  </a:pPr>
                  <a:endParaRPr lang="es-MX"/>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FE4A-4177-8855-197F488BE624}"/>
                </c:ext>
              </c:extLst>
            </c:dLbl>
            <c:dLbl>
              <c:idx val="1"/>
              <c:numFmt formatCode="0.00%" sourceLinked="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s-MX"/>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FE4A-4177-8855-197F488BE624}"/>
                </c:ext>
              </c:extLst>
            </c:dLbl>
            <c:dLbl>
              <c:idx val="2"/>
              <c:delete val="1"/>
              <c:extLst>
                <c:ext xmlns:c15="http://schemas.microsoft.com/office/drawing/2012/chart" uri="{CE6537A1-D6FC-4f65-9D91-7224C49458BB}"/>
                <c:ext xmlns:c16="http://schemas.microsoft.com/office/drawing/2014/chart" uri="{C3380CC4-5D6E-409C-BE32-E72D297353CC}">
                  <c16:uniqueId val="{00000005-DEBB-4DED-8C6C-91DA4B331773}"/>
                </c:ext>
              </c:extLst>
            </c:dLbl>
            <c:dLbl>
              <c:idx val="4"/>
              <c:numFmt formatCode="0.00%" sourceLinked="0"/>
              <c:spPr>
                <a:noFill/>
                <a:ln>
                  <a:noFill/>
                </a:ln>
                <a:effectLst/>
              </c:spPr>
              <c:txPr>
                <a:bodyPr rot="0" spcFirstLastPara="1" vertOverflow="ellipsis" vert="horz" wrap="square" anchor="ctr" anchorCtr="1"/>
                <a:lstStyle/>
                <a:p>
                  <a:pPr>
                    <a:defRPr sz="1200" b="0" i="0" u="none" strike="noStrike" kern="1200" baseline="0">
                      <a:solidFill>
                        <a:schemeClr val="bg1"/>
                      </a:solidFill>
                      <a:latin typeface="+mn-lt"/>
                      <a:ea typeface="+mn-ea"/>
                      <a:cs typeface="+mn-cs"/>
                    </a:defRPr>
                  </a:pPr>
                  <a:endParaRPr lang="es-MX"/>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FE4A-4177-8855-197F488BE624}"/>
                </c:ext>
              </c:extLst>
            </c:dLbl>
            <c:dLbl>
              <c:idx val="6"/>
              <c:tx>
                <c:rich>
                  <a:bodyPr rot="0" spcFirstLastPara="1" vertOverflow="ellipsis" vert="horz" wrap="square" anchor="ctr" anchorCtr="1"/>
                  <a:lstStyle/>
                  <a:p>
                    <a:pPr>
                      <a:defRPr sz="1200" b="0" i="0" u="none" strike="noStrike" kern="1200" baseline="0">
                        <a:solidFill>
                          <a:schemeClr val="bg1"/>
                        </a:solidFill>
                        <a:latin typeface="+mn-lt"/>
                        <a:ea typeface="+mn-ea"/>
                        <a:cs typeface="+mn-cs"/>
                      </a:defRPr>
                    </a:pPr>
                    <a:fld id="{73E5F661-AA43-40CE-B4B9-B313A8A5BFEC}" type="CELLREF">
                      <a:rPr lang="en-US">
                        <a:solidFill>
                          <a:schemeClr val="bg1"/>
                        </a:solidFill>
                      </a:rPr>
                      <a:pPr>
                        <a:defRPr>
                          <a:solidFill>
                            <a:schemeClr val="bg1"/>
                          </a:solidFill>
                        </a:defRPr>
                      </a:pPr>
                      <a:t>[CELLREF]</a:t>
                    </a:fld>
                    <a:endParaRPr lang="en-US" baseline="0">
                      <a:solidFill>
                        <a:schemeClr val="bg1"/>
                      </a:solidFill>
                    </a:endParaRPr>
                  </a:p>
                  <a:p>
                    <a:pPr>
                      <a:defRPr>
                        <a:solidFill>
                          <a:schemeClr val="bg1"/>
                        </a:solidFill>
                      </a:defRPr>
                    </a:pPr>
                    <a:fld id="{699A6633-574F-4C05-8C1D-DC3215E1D3A9}" type="PERCENTAGE">
                      <a:rPr lang="en-US">
                        <a:solidFill>
                          <a:schemeClr val="bg1"/>
                        </a:solidFill>
                      </a:rPr>
                      <a:pPr>
                        <a:defRPr>
                          <a:solidFill>
                            <a:schemeClr val="bg1"/>
                          </a:solidFill>
                        </a:defRPr>
                      </a:pPr>
                      <a:t>[PORCENTAJE]</a:t>
                    </a:fld>
                    <a:endParaRPr lang="es-MX"/>
                  </a:p>
                </c:rich>
              </c:tx>
              <c:numFmt formatCode="0.00%" sourceLinked="0"/>
              <c:spPr>
                <a:noFill/>
                <a:ln>
                  <a:noFill/>
                </a:ln>
                <a:effectLst/>
              </c:spPr>
              <c:txPr>
                <a:bodyPr rot="0" spcFirstLastPara="1" vertOverflow="ellipsis" vert="horz" wrap="square" anchor="ctr" anchorCtr="1"/>
                <a:lstStyle/>
                <a:p>
                  <a:pPr>
                    <a:defRPr sz="1200" b="0" i="0" u="none" strike="noStrike" kern="1200" baseline="0">
                      <a:solidFill>
                        <a:schemeClr val="bg1"/>
                      </a:solidFill>
                      <a:latin typeface="+mn-lt"/>
                      <a:ea typeface="+mn-ea"/>
                      <a:cs typeface="+mn-cs"/>
                    </a:defRPr>
                  </a:pPr>
                  <a:endParaRPr lang="es-MX"/>
                </a:p>
              </c:txPr>
              <c:dLblPos val="inEnd"/>
              <c:showLegendKey val="0"/>
              <c:showVal val="0"/>
              <c:showCatName val="0"/>
              <c:showSerName val="1"/>
              <c:showPercent val="1"/>
              <c:showBubbleSize val="0"/>
              <c:separator>
</c:separator>
              <c:extLst>
                <c:ext xmlns:c15="http://schemas.microsoft.com/office/drawing/2012/chart" uri="{CE6537A1-D6FC-4f65-9D91-7224C49458BB}">
                  <c15:dlblFieldTable>
                    <c15:dlblFTEntry>
                      <c15:txfldGUID>{73E5F661-AA43-40CE-B4B9-B313A8A5BFEC}</c15:txfldGUID>
                      <c15:f>'Graficas Cancelaciones'!$B$4</c15:f>
                      <c15:dlblFieldTableCache>
                        <c:ptCount val="1"/>
                        <c:pt idx="0">
                          <c:v>Cancelaciones</c:v>
                        </c:pt>
                      </c15:dlblFieldTableCache>
                    </c15:dlblFTEntry>
                  </c15:dlblFieldTable>
                  <c15:showDataLabelsRange val="0"/>
                </c:ext>
                <c:ext xmlns:c16="http://schemas.microsoft.com/office/drawing/2014/chart" uri="{C3380CC4-5D6E-409C-BE32-E72D297353CC}">
                  <c16:uniqueId val="{00000002-FE4A-4177-8855-197F488BE624}"/>
                </c:ext>
              </c:extLst>
            </c:dLbl>
            <c:numFmt formatCode="0.00%" sourceLinked="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s-MX"/>
              </a:p>
            </c:txPr>
            <c:dLblPos val="bestFit"/>
            <c:showLegendKey val="0"/>
            <c:showVal val="0"/>
            <c:showCatName val="1"/>
            <c:showSerName val="0"/>
            <c:showPercent val="1"/>
            <c:showBubbleSize val="0"/>
            <c:separator>
</c:separator>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('Graficas Cancelaciones'!$B$3,'Graficas Cancelaciones'!$B$6:$B$8,'Graficas Cancelaciones'!$B$10:$B$11)</c:f>
              <c:strCache>
                <c:ptCount val="6"/>
                <c:pt idx="0">
                  <c:v>Operaciones Realizadas</c:v>
                </c:pt>
                <c:pt idx="1">
                  <c:v>   Operaciones Aerolinea</c:v>
                </c:pt>
                <c:pt idx="2">
                  <c:v>   Mantenimiento Aeronaves</c:v>
                </c:pt>
                <c:pt idx="3">
                  <c:v>   Otras Imputables</c:v>
                </c:pt>
                <c:pt idx="4">
                  <c:v>   Meteorologia</c:v>
                </c:pt>
                <c:pt idx="5">
                  <c:v>   Otras No Imputables</c:v>
                </c:pt>
              </c:strCache>
            </c:strRef>
          </c:cat>
          <c:val>
            <c:numRef>
              <c:f>('Graficas Cancelaciones'!$C$3,'Graficas Cancelaciones'!$C$6:$C$8,'Graficas Cancelaciones'!$C$10:$C$11)</c:f>
              <c:numCache>
                <c:formatCode>#,##0_ ;\-#,##0\ </c:formatCode>
                <c:ptCount val="6"/>
                <c:pt idx="0">
                  <c:v>259</c:v>
                </c:pt>
                <c:pt idx="1">
                  <c:v>1</c:v>
                </c:pt>
                <c:pt idx="2">
                  <c:v>0</c:v>
                </c:pt>
                <c:pt idx="3">
                  <c:v>1</c:v>
                </c:pt>
                <c:pt idx="4">
                  <c:v>5</c:v>
                </c:pt>
                <c:pt idx="5">
                  <c:v>1</c:v>
                </c:pt>
              </c:numCache>
            </c:numRef>
          </c:val>
          <c:extLst>
            <c:ext xmlns:c16="http://schemas.microsoft.com/office/drawing/2014/chart" uri="{C3380CC4-5D6E-409C-BE32-E72D297353CC}">
              <c16:uniqueId val="{00000000-FE4A-4177-8855-197F488BE624}"/>
            </c:ext>
          </c:extLst>
        </c:ser>
        <c:dLbls>
          <c:dLblPos val="bestFit"/>
          <c:showLegendKey val="0"/>
          <c:showVal val="0"/>
          <c:showCatName val="1"/>
          <c:showSerName val="0"/>
          <c:showPercent val="1"/>
          <c:showBubbleSize val="0"/>
          <c:showLeaderLines val="1"/>
        </c:dLbls>
        <c:gapWidth val="100"/>
        <c:splitType val="pos"/>
        <c:splitPos val="5"/>
        <c:secondPieSize val="75"/>
        <c:serLines>
          <c:spPr>
            <a:ln w="9525" cap="flat" cmpd="sng" algn="ctr">
              <a:solidFill>
                <a:schemeClr val="tx1">
                  <a:lumMod val="35000"/>
                  <a:lumOff val="65000"/>
                </a:schemeClr>
              </a:solidFill>
              <a:round/>
            </a:ln>
            <a:effectLst/>
          </c:spPr>
        </c:serLines>
      </c:ofPieChart>
      <c:spPr>
        <a:noFill/>
        <a:ln>
          <a:noFill/>
        </a:ln>
        <a:effectLst/>
      </c:spPr>
    </c:plotArea>
    <c:plotVisOnly val="1"/>
    <c:dispBlanksAs val="gap"/>
    <c:showDLblsOverMax val="0"/>
  </c:chart>
  <c:spPr>
    <a:noFill/>
    <a:ln w="9525" cap="flat" cmpd="sng" algn="ctr">
      <a:noFill/>
      <a:round/>
    </a:ln>
    <a:effectLst/>
  </c:spPr>
  <c:txPr>
    <a:bodyPr/>
    <a:lstStyle/>
    <a:p>
      <a:pPr>
        <a:defRPr sz="1200"/>
      </a:pPr>
      <a:endParaRPr lang="es-MX"/>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333">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50000"/>
            <a:lumOff val="50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ln w="19050">
        <a:solidFill>
          <a:schemeClr val="lt1"/>
        </a:solidFill>
      </a:ln>
    </cs:spPr>
  </cs:dataPoint>
  <cs:dataPoint3D>
    <cs:lnRef idx="0"/>
    <cs:fillRef idx="0">
      <cs:styleClr val="auto"/>
    </cs:fillRef>
    <cs:effectRef idx="0"/>
    <cs:fontRef idx="minor">
      <a:schemeClr val="tx1"/>
    </cs:fontRef>
    <cs:spPr>
      <a:solidFill>
        <a:schemeClr val="phClr"/>
      </a:solidFill>
      <a:ln w="1905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40" b="0" kern="1200" spc="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oneCellAnchor>
    <xdr:from>
      <xdr:col>1</xdr:col>
      <xdr:colOff>0</xdr:colOff>
      <xdr:row>20</xdr:row>
      <xdr:rowOff>44823</xdr:rowOff>
    </xdr:from>
    <xdr:ext cx="7234223" cy="380361"/>
    <mc:AlternateContent xmlns:mc="http://schemas.openxmlformats.org/markup-compatibility/2006" xmlns:a14="http://schemas.microsoft.com/office/drawing/2010/main">
      <mc:Choice Requires="a14">
        <xdr:sp macro="" textlink="">
          <xdr:nvSpPr>
            <xdr:cNvPr id="2" name="CuadroTexto 1">
              <a:extLst>
                <a:ext uri="{FF2B5EF4-FFF2-40B4-BE49-F238E27FC236}">
                  <a16:creationId xmlns:a16="http://schemas.microsoft.com/office/drawing/2014/main" id="{84EDA6B9-9DA6-4550-AAAE-804BF8AA9783}"/>
                </a:ext>
              </a:extLst>
            </xdr:cNvPr>
            <xdr:cNvSpPr txBox="1"/>
          </xdr:nvSpPr>
          <xdr:spPr>
            <a:xfrm>
              <a:off x="369794" y="5703794"/>
              <a:ext cx="7234223" cy="38036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MX" sz="1100" b="0" i="1">
                        <a:latin typeface="Cambria Math" panose="02040503050406030204" pitchFamily="18" charset="0"/>
                      </a:rPr>
                      <m:t>% </m:t>
                    </m:r>
                    <m:r>
                      <a:rPr lang="es-MX" sz="1100" b="0" i="1">
                        <a:latin typeface="Cambria Math" panose="02040503050406030204" pitchFamily="18" charset="0"/>
                      </a:rPr>
                      <m:t>𝐼𝑛𝑑𝑖𝑐𝑒</m:t>
                    </m:r>
                    <m:r>
                      <a:rPr lang="es-MX" sz="1100" b="0" i="1">
                        <a:latin typeface="Cambria Math" panose="02040503050406030204" pitchFamily="18" charset="0"/>
                      </a:rPr>
                      <m:t> </m:t>
                    </m:r>
                    <m:r>
                      <a:rPr lang="es-MX" sz="1100" b="0" i="1">
                        <a:latin typeface="Cambria Math" panose="02040503050406030204" pitchFamily="18" charset="0"/>
                      </a:rPr>
                      <m:t>𝑑𝑒</m:t>
                    </m:r>
                    <m:r>
                      <a:rPr lang="es-MX" sz="1100" b="0" i="1">
                        <a:latin typeface="Cambria Math" panose="02040503050406030204" pitchFamily="18" charset="0"/>
                      </a:rPr>
                      <m:t> </m:t>
                    </m:r>
                    <m:r>
                      <a:rPr lang="es-MX" sz="1100" b="0" i="1">
                        <a:latin typeface="Cambria Math" panose="02040503050406030204" pitchFamily="18" charset="0"/>
                      </a:rPr>
                      <m:t>𝑂𝑝𝑒𝑟𝑎𝑐𝑖𝑜𝑛𝑒𝑠</m:t>
                    </m:r>
                    <m:r>
                      <a:rPr lang="es-MX" sz="1100" i="1">
                        <a:latin typeface="Cambria Math" panose="02040503050406030204" pitchFamily="18" charset="0"/>
                      </a:rPr>
                      <m:t>=</m:t>
                    </m:r>
                    <m:r>
                      <a:rPr lang="es-MX" sz="1100" b="0" i="1">
                        <a:latin typeface="Cambria Math" panose="02040503050406030204" pitchFamily="18" charset="0"/>
                      </a:rPr>
                      <m:t>100%−% </m:t>
                    </m:r>
                    <m:r>
                      <a:rPr lang="es-MX" sz="1100" b="0" i="1">
                        <a:latin typeface="Cambria Math" panose="02040503050406030204" pitchFamily="18" charset="0"/>
                      </a:rPr>
                      <m:t>𝐶𝑎𝑛𝑐𝑒𝑙𝑎𝑐𝑖𝑜𝑛𝑒𝑠</m:t>
                    </m:r>
                    <m:r>
                      <a:rPr lang="es-MX" sz="1100" b="0" i="1">
                        <a:latin typeface="Cambria Math" panose="02040503050406030204" pitchFamily="18" charset="0"/>
                      </a:rPr>
                      <m:t> </m:t>
                    </m:r>
                    <m:r>
                      <a:rPr lang="es-MX" sz="1100" b="0" i="1">
                        <a:latin typeface="Cambria Math" panose="02040503050406030204" pitchFamily="18" charset="0"/>
                      </a:rPr>
                      <m:t>𝐼𝑚𝑝𝑢𝑡𝑎𝑏𝑙𝑒𝑠</m:t>
                    </m:r>
                    <m:r>
                      <a:rPr lang="es-MX" sz="1100" b="0" i="1">
                        <a:latin typeface="Cambria Math" panose="02040503050406030204" pitchFamily="18" charset="0"/>
                      </a:rPr>
                      <m:t>=100%−</m:t>
                    </m:r>
                    <m:d>
                      <m:dPr>
                        <m:ctrlPr>
                          <a:rPr lang="es-MX" sz="1100" b="0" i="1">
                            <a:latin typeface="Cambria Math" panose="02040503050406030204" pitchFamily="18" charset="0"/>
                          </a:rPr>
                        </m:ctrlPr>
                      </m:dPr>
                      <m:e>
                        <m:f>
                          <m:fPr>
                            <m:ctrlPr>
                              <a:rPr lang="es-MX" sz="1100" i="1">
                                <a:solidFill>
                                  <a:schemeClr val="tx1"/>
                                </a:solidFill>
                                <a:effectLst/>
                                <a:latin typeface="Cambria Math" panose="02040503050406030204" pitchFamily="18" charset="0"/>
                                <a:ea typeface="+mn-ea"/>
                                <a:cs typeface="+mn-cs"/>
                              </a:rPr>
                            </m:ctrlPr>
                          </m:fPr>
                          <m:num>
                            <m:r>
                              <a:rPr lang="es-MX" sz="1100" b="0" i="1">
                                <a:solidFill>
                                  <a:schemeClr val="tx1"/>
                                </a:solidFill>
                                <a:effectLst/>
                                <a:latin typeface="Cambria Math" panose="02040503050406030204" pitchFamily="18" charset="0"/>
                                <a:ea typeface="+mn-ea"/>
                                <a:cs typeface="+mn-cs"/>
                              </a:rPr>
                              <m:t>𝐶𝑎𝑛𝑐𝑒𝑙𝑎𝑐𝑖𝑜𝑛𝑒𝑠</m:t>
                            </m:r>
                            <m:r>
                              <a:rPr lang="es-MX" sz="1100" b="0" i="1">
                                <a:solidFill>
                                  <a:schemeClr val="tx1"/>
                                </a:solidFill>
                                <a:effectLst/>
                                <a:latin typeface="Cambria Math" panose="02040503050406030204" pitchFamily="18" charset="0"/>
                                <a:ea typeface="+mn-ea"/>
                                <a:cs typeface="+mn-cs"/>
                              </a:rPr>
                              <m:t> </m:t>
                            </m:r>
                            <m:r>
                              <a:rPr lang="es-MX" sz="1100" b="0" i="1">
                                <a:solidFill>
                                  <a:schemeClr val="tx1"/>
                                </a:solidFill>
                                <a:effectLst/>
                                <a:latin typeface="Cambria Math" panose="02040503050406030204" pitchFamily="18" charset="0"/>
                                <a:ea typeface="+mn-ea"/>
                                <a:cs typeface="+mn-cs"/>
                              </a:rPr>
                              <m:t>𝐼𝑚𝑝𝑢𝑡𝑎𝑏𝑙𝑒𝑠</m:t>
                            </m:r>
                          </m:num>
                          <m:den>
                            <m:r>
                              <a:rPr lang="es-MX" sz="1100" b="0" i="1">
                                <a:solidFill>
                                  <a:schemeClr val="tx1"/>
                                </a:solidFill>
                                <a:effectLst/>
                                <a:latin typeface="Cambria Math" panose="02040503050406030204" pitchFamily="18" charset="0"/>
                                <a:ea typeface="+mn-ea"/>
                                <a:cs typeface="+mn-cs"/>
                              </a:rPr>
                              <m:t>𝑂𝑝𝑒𝑟𝑎𝑐𝑖𝑜𝑛𝑒𝑠</m:t>
                            </m:r>
                            <m:r>
                              <a:rPr lang="es-MX" sz="1100" b="0" i="1">
                                <a:solidFill>
                                  <a:schemeClr val="tx1"/>
                                </a:solidFill>
                                <a:effectLst/>
                                <a:latin typeface="Cambria Math" panose="02040503050406030204" pitchFamily="18" charset="0"/>
                                <a:ea typeface="+mn-ea"/>
                                <a:cs typeface="+mn-cs"/>
                              </a:rPr>
                              <m:t> </m:t>
                            </m:r>
                            <m:r>
                              <a:rPr lang="es-MX" sz="1100" b="0" i="1">
                                <a:solidFill>
                                  <a:schemeClr val="tx1"/>
                                </a:solidFill>
                                <a:effectLst/>
                                <a:latin typeface="Cambria Math" panose="02040503050406030204" pitchFamily="18" charset="0"/>
                                <a:ea typeface="+mn-ea"/>
                                <a:cs typeface="+mn-cs"/>
                              </a:rPr>
                              <m:t>𝑃𝑟𝑜𝑔𝑟𝑎𝑚𝑎𝑑𝑎𝑠</m:t>
                            </m:r>
                          </m:den>
                        </m:f>
                      </m:e>
                    </m:d>
                    <m:r>
                      <a:rPr lang="es-MX" sz="1100" b="0" i="1">
                        <a:latin typeface="Cambria Math" panose="02040503050406030204" pitchFamily="18" charset="0"/>
                        <a:ea typeface="Cambria Math" panose="02040503050406030204" pitchFamily="18" charset="0"/>
                      </a:rPr>
                      <m:t>×100%</m:t>
                    </m:r>
                  </m:oMath>
                </m:oMathPara>
              </a14:m>
              <a:endParaRPr lang="es-MX" sz="1100"/>
            </a:p>
          </xdr:txBody>
        </xdr:sp>
      </mc:Choice>
      <mc:Fallback xmlns="">
        <xdr:sp macro="" textlink="">
          <xdr:nvSpPr>
            <xdr:cNvPr id="2" name="CuadroTexto 1">
              <a:extLst>
                <a:ext uri="{FF2B5EF4-FFF2-40B4-BE49-F238E27FC236}">
                  <a16:creationId xmlns:a16="http://schemas.microsoft.com/office/drawing/2014/main" id="{84EDA6B9-9DA6-4550-AAAE-804BF8AA9783}"/>
                </a:ext>
              </a:extLst>
            </xdr:cNvPr>
            <xdr:cNvSpPr txBox="1"/>
          </xdr:nvSpPr>
          <xdr:spPr>
            <a:xfrm>
              <a:off x="369794" y="5703794"/>
              <a:ext cx="7234223" cy="38036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MX" sz="1100" b="0" i="0">
                  <a:latin typeface="Cambria Math" panose="02040503050406030204" pitchFamily="18" charset="0"/>
                </a:rPr>
                <a:t>% 𝐼𝑛𝑑𝑖𝑐𝑒 𝑑𝑒 𝑂𝑝𝑒𝑟𝑎𝑐𝑖𝑜𝑛𝑒𝑠</a:t>
              </a:r>
              <a:r>
                <a:rPr lang="es-MX" sz="1100" i="0">
                  <a:latin typeface="Cambria Math" panose="02040503050406030204" pitchFamily="18" charset="0"/>
                </a:rPr>
                <a:t>=</a:t>
              </a:r>
              <a:r>
                <a:rPr lang="es-MX" sz="1100" b="0" i="0">
                  <a:latin typeface="Cambria Math" panose="02040503050406030204" pitchFamily="18" charset="0"/>
                </a:rPr>
                <a:t>100%−% 𝐶𝑎𝑛𝑐𝑒𝑙𝑎𝑐𝑖𝑜𝑛𝑒𝑠 𝐼𝑚𝑝𝑢𝑡𝑎𝑏𝑙𝑒𝑠=</a:t>
              </a:r>
              <a:r>
                <a:rPr lang="es-MX" sz="1100" i="0">
                  <a:latin typeface="Cambria Math" panose="02040503050406030204" pitchFamily="18" charset="0"/>
                </a:rPr>
                <a:t>1</a:t>
              </a:r>
              <a:r>
                <a:rPr lang="es-MX" sz="1100" b="0" i="0">
                  <a:latin typeface="Cambria Math" panose="02040503050406030204" pitchFamily="18" charset="0"/>
                </a:rPr>
                <a:t>00%−(</a:t>
              </a:r>
              <a:r>
                <a:rPr lang="es-MX" sz="1100" b="0" i="0">
                  <a:solidFill>
                    <a:schemeClr val="tx1"/>
                  </a:solidFill>
                  <a:effectLst/>
                  <a:latin typeface="+mn-lt"/>
                  <a:ea typeface="+mn-ea"/>
                  <a:cs typeface="+mn-cs"/>
                </a:rPr>
                <a:t>(𝐶𝑎𝑛𝑐𝑒𝑙𝑎𝑐𝑖𝑜𝑛𝑒𝑠 𝐼𝑚𝑝𝑢𝑡𝑎𝑏𝑙𝑒𝑠)/(𝑂𝑝𝑒𝑟𝑎𝑐𝑖𝑜𝑛𝑒𝑠 𝑃𝑟𝑜𝑔𝑟𝑎𝑚𝑎𝑑𝑎𝑠)</a:t>
              </a:r>
              <a:r>
                <a:rPr lang="es-MX" sz="1100" b="0" i="0">
                  <a:solidFill>
                    <a:schemeClr val="tx1"/>
                  </a:solidFill>
                  <a:effectLst/>
                  <a:latin typeface="Cambria Math" panose="02040503050406030204" pitchFamily="18" charset="0"/>
                  <a:ea typeface="+mn-ea"/>
                  <a:cs typeface="+mn-cs"/>
                </a:rPr>
                <a:t>)</a:t>
              </a:r>
              <a:r>
                <a:rPr lang="es-MX" sz="1100" b="0" i="0">
                  <a:latin typeface="Cambria Math" panose="02040503050406030204" pitchFamily="18" charset="0"/>
                  <a:ea typeface="Cambria Math" panose="02040503050406030204" pitchFamily="18" charset="0"/>
                </a:rPr>
                <a:t>×100%</a:t>
              </a:r>
              <a:endParaRPr lang="es-MX" sz="1100"/>
            </a:p>
          </xdr:txBody>
        </xdr:sp>
      </mc:Fallback>
    </mc:AlternateContent>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1047748</xdr:colOff>
      <xdr:row>8</xdr:row>
      <xdr:rowOff>45943</xdr:rowOff>
    </xdr:from>
    <xdr:to>
      <xdr:col>8</xdr:col>
      <xdr:colOff>694763</xdr:colOff>
      <xdr:row>33</xdr:row>
      <xdr:rowOff>44825</xdr:rowOff>
    </xdr:to>
    <xdr:graphicFrame macro="">
      <xdr:nvGraphicFramePr>
        <xdr:cNvPr id="2" name="Gráfico 1">
          <a:extLst>
            <a:ext uri="{FF2B5EF4-FFF2-40B4-BE49-F238E27FC236}">
              <a16:creationId xmlns:a16="http://schemas.microsoft.com/office/drawing/2014/main" id="{5E363D48-10C7-44C5-925D-B0465FB7D84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1075765</xdr:colOff>
      <xdr:row>38</xdr:row>
      <xdr:rowOff>2</xdr:rowOff>
    </xdr:from>
    <xdr:to>
      <xdr:col>9</xdr:col>
      <xdr:colOff>11206</xdr:colOff>
      <xdr:row>63</xdr:row>
      <xdr:rowOff>1</xdr:rowOff>
    </xdr:to>
    <xdr:graphicFrame macro="">
      <xdr:nvGraphicFramePr>
        <xdr:cNvPr id="3" name="Gráfico 2">
          <a:extLst>
            <a:ext uri="{FF2B5EF4-FFF2-40B4-BE49-F238E27FC236}">
              <a16:creationId xmlns:a16="http://schemas.microsoft.com/office/drawing/2014/main" id="{8EA831AB-FE08-4E4B-A531-FC89FB5DAB2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23</xdr:col>
      <xdr:colOff>128868</xdr:colOff>
      <xdr:row>7</xdr:row>
      <xdr:rowOff>33624</xdr:rowOff>
    </xdr:from>
    <xdr:to>
      <xdr:col>28</xdr:col>
      <xdr:colOff>168088</xdr:colOff>
      <xdr:row>34</xdr:row>
      <xdr:rowOff>33617</xdr:rowOff>
    </xdr:to>
    <xdr:graphicFrame macro="">
      <xdr:nvGraphicFramePr>
        <xdr:cNvPr id="4" name="Gráfico 3">
          <a:extLst>
            <a:ext uri="{FF2B5EF4-FFF2-40B4-BE49-F238E27FC236}">
              <a16:creationId xmlns:a16="http://schemas.microsoft.com/office/drawing/2014/main" id="{4CC8F8A4-7172-49DF-8B93-3B0614A892C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50426</xdr:colOff>
      <xdr:row>0</xdr:row>
      <xdr:rowOff>68356</xdr:rowOff>
    </xdr:from>
    <xdr:to>
      <xdr:col>16</xdr:col>
      <xdr:colOff>100854</xdr:colOff>
      <xdr:row>21</xdr:row>
      <xdr:rowOff>134472</xdr:rowOff>
    </xdr:to>
    <xdr:graphicFrame macro="">
      <xdr:nvGraphicFramePr>
        <xdr:cNvPr id="3" name="Gráfico 2">
          <a:extLst>
            <a:ext uri="{FF2B5EF4-FFF2-40B4-BE49-F238E27FC236}">
              <a16:creationId xmlns:a16="http://schemas.microsoft.com/office/drawing/2014/main" id="{F03DDBE9-85C4-42B1-9DE9-49BF4443524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2" Type="http://schemas.openxmlformats.org/officeDocument/2006/relationships/externalLinkPath" Target="/Datos/Desktop/Dropbox/DGAC/Productos/Cancelaciones/Base%20Cancelaciones.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dministrador" refreshedDate="43392.624561689816" createdVersion="6" refreshedVersion="6" minRefreshableVersion="3" recordCount="20" xr:uid="{59A349E1-6A9F-4034-A91F-E49F3FA65384}">
  <cacheSource type="worksheet">
    <worksheetSource ref="S3:AH23" sheet="TD Detalle Causas" r:id="rId2"/>
  </cacheSource>
  <cacheFields count="16">
    <cacheField name="Aerolínea" numFmtId="0">
      <sharedItems count="1">
        <s v="Aeroméxico Connect (Aerolitoral)"/>
      </sharedItems>
    </cacheField>
    <cacheField name="Nacionalidad" numFmtId="0">
      <sharedItems count="1">
        <s v="Mexicanas"/>
      </sharedItems>
    </cacheField>
    <cacheField name="Imputable" numFmtId="0">
      <sharedItems count="2">
        <s v="No Imputable"/>
        <s v="Imputable"/>
      </sharedItems>
    </cacheField>
    <cacheField name="Causas" numFmtId="0">
      <sharedItems count="20">
        <s v="METEOROLOGIA"/>
        <s v="ACCIDENTE POR UN TERCERO"/>
        <s v="AEROCARES"/>
        <s v="APLICACIÓN DE CONTROL DE FLUJO "/>
        <s v="AUTORIDADES"/>
        <s v="EVENTO OCASIONAL"/>
        <s v="INCIDENTE POR UN TERCERO"/>
        <s v="INFRAESTRUCTURA AEROPORTUARIA"/>
        <s v="PASILLOS"/>
        <s v="REPERCUCIONES POR UN TERCERO"/>
        <s v="OPERACIONES AEROLINEA*"/>
        <s v="MANTENIMIENTO AERONAVES*"/>
        <s v="ACCIDENTE*"/>
        <s v="CARGA*"/>
        <s v="COMISARIATO*"/>
        <s v="INCIDENTE*"/>
        <s v="RAMPA AEROLINEA*"/>
        <s v="REPERCUCIONES*"/>
        <s v="TRAFICO/DOCUMENTACION*"/>
        <s v="TRIPULACIONES*"/>
      </sharedItems>
    </cacheField>
    <cacheField name="Ene" numFmtId="0">
      <sharedItems containsSemiMixedTypes="0" containsString="0" containsNumber="1" containsInteger="1" minValue="0" maxValue="4" count="3">
        <n v="4"/>
        <n v="0"/>
        <n v="1"/>
      </sharedItems>
    </cacheField>
    <cacheField name="Feb" numFmtId="0">
      <sharedItems containsSemiMixedTypes="0" containsString="0" containsNumber="1" containsInteger="1" minValue="0" maxValue="1" count="2">
        <n v="1"/>
        <n v="0"/>
      </sharedItems>
    </cacheField>
    <cacheField name="Mar" numFmtId="0">
      <sharedItems containsSemiMixedTypes="0" containsString="0" containsNumber="1" containsInteger="1" minValue="0" maxValue="0" count="1">
        <n v="0"/>
      </sharedItems>
    </cacheField>
    <cacheField name="Abr" numFmtId="0">
      <sharedItems containsSemiMixedTypes="0" containsString="0" containsNumber="1" containsInteger="1" minValue="0" maxValue="0" count="1">
        <n v="0"/>
      </sharedItems>
    </cacheField>
    <cacheField name="May" numFmtId="0">
      <sharedItems containsSemiMixedTypes="0" containsString="0" containsNumber="1" containsInteger="1" minValue="0" maxValue="0" count="1">
        <n v="0"/>
      </sharedItems>
    </cacheField>
    <cacheField name="Jun" numFmtId="0">
      <sharedItems containsSemiMixedTypes="0" containsString="0" containsNumber="1" containsInteger="1" minValue="0" maxValue="0" count="1">
        <n v="0"/>
      </sharedItems>
    </cacheField>
    <cacheField name="Jul" numFmtId="0">
      <sharedItems containsSemiMixedTypes="0" containsString="0" containsNumber="1" containsInteger="1" minValue="0" maxValue="0" count="1">
        <n v="0"/>
      </sharedItems>
    </cacheField>
    <cacheField name="Ago" numFmtId="0">
      <sharedItems containsSemiMixedTypes="0" containsString="0" containsNumber="1" containsInteger="1" minValue="0" maxValue="0" count="1">
        <n v="0"/>
      </sharedItems>
    </cacheField>
    <cacheField name="Sep" numFmtId="0">
      <sharedItems containsSemiMixedTypes="0" containsString="0" containsNumber="1" containsInteger="1" minValue="0" maxValue="1" count="2">
        <n v="0"/>
        <n v="1"/>
      </sharedItems>
    </cacheField>
    <cacheField name="Oct" numFmtId="0">
      <sharedItems containsSemiMixedTypes="0" containsString="0" containsNumber="1" containsInteger="1" minValue="0" maxValue="0" count="1">
        <n v="0"/>
      </sharedItems>
    </cacheField>
    <cacheField name="Nov" numFmtId="0">
      <sharedItems containsSemiMixedTypes="0" containsString="0" containsNumber="1" containsInteger="1" minValue="0" maxValue="0" count="1">
        <n v="0"/>
      </sharedItems>
    </cacheField>
    <cacheField name="Dic" numFmtId="0">
      <sharedItems containsSemiMixedTypes="0" containsString="0" containsNumber="1" containsInteger="1" minValue="0" maxValue="0" count="1">
        <n v="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0">
  <r>
    <x v="0"/>
    <x v="0"/>
    <x v="0"/>
    <x v="0"/>
    <x v="0"/>
    <x v="0"/>
    <x v="0"/>
    <x v="0"/>
    <x v="0"/>
    <x v="0"/>
    <x v="0"/>
    <x v="0"/>
    <x v="0"/>
    <x v="0"/>
    <x v="0"/>
    <x v="0"/>
  </r>
  <r>
    <x v="0"/>
    <x v="0"/>
    <x v="0"/>
    <x v="1"/>
    <x v="1"/>
    <x v="1"/>
    <x v="0"/>
    <x v="0"/>
    <x v="0"/>
    <x v="0"/>
    <x v="0"/>
    <x v="0"/>
    <x v="0"/>
    <x v="0"/>
    <x v="0"/>
    <x v="0"/>
  </r>
  <r>
    <x v="0"/>
    <x v="0"/>
    <x v="0"/>
    <x v="2"/>
    <x v="1"/>
    <x v="1"/>
    <x v="0"/>
    <x v="0"/>
    <x v="0"/>
    <x v="0"/>
    <x v="0"/>
    <x v="0"/>
    <x v="0"/>
    <x v="0"/>
    <x v="0"/>
    <x v="0"/>
  </r>
  <r>
    <x v="0"/>
    <x v="0"/>
    <x v="0"/>
    <x v="3"/>
    <x v="1"/>
    <x v="1"/>
    <x v="0"/>
    <x v="0"/>
    <x v="0"/>
    <x v="0"/>
    <x v="0"/>
    <x v="0"/>
    <x v="0"/>
    <x v="0"/>
    <x v="0"/>
    <x v="0"/>
  </r>
  <r>
    <x v="0"/>
    <x v="0"/>
    <x v="0"/>
    <x v="4"/>
    <x v="1"/>
    <x v="1"/>
    <x v="0"/>
    <x v="0"/>
    <x v="0"/>
    <x v="0"/>
    <x v="0"/>
    <x v="0"/>
    <x v="0"/>
    <x v="0"/>
    <x v="0"/>
    <x v="0"/>
  </r>
  <r>
    <x v="0"/>
    <x v="0"/>
    <x v="0"/>
    <x v="5"/>
    <x v="1"/>
    <x v="1"/>
    <x v="0"/>
    <x v="0"/>
    <x v="0"/>
    <x v="0"/>
    <x v="0"/>
    <x v="0"/>
    <x v="1"/>
    <x v="0"/>
    <x v="0"/>
    <x v="0"/>
  </r>
  <r>
    <x v="0"/>
    <x v="0"/>
    <x v="0"/>
    <x v="6"/>
    <x v="1"/>
    <x v="1"/>
    <x v="0"/>
    <x v="0"/>
    <x v="0"/>
    <x v="0"/>
    <x v="0"/>
    <x v="0"/>
    <x v="0"/>
    <x v="0"/>
    <x v="0"/>
    <x v="0"/>
  </r>
  <r>
    <x v="0"/>
    <x v="0"/>
    <x v="0"/>
    <x v="7"/>
    <x v="1"/>
    <x v="1"/>
    <x v="0"/>
    <x v="0"/>
    <x v="0"/>
    <x v="0"/>
    <x v="0"/>
    <x v="0"/>
    <x v="0"/>
    <x v="0"/>
    <x v="0"/>
    <x v="0"/>
  </r>
  <r>
    <x v="0"/>
    <x v="0"/>
    <x v="0"/>
    <x v="8"/>
    <x v="1"/>
    <x v="1"/>
    <x v="0"/>
    <x v="0"/>
    <x v="0"/>
    <x v="0"/>
    <x v="0"/>
    <x v="0"/>
    <x v="0"/>
    <x v="0"/>
    <x v="0"/>
    <x v="0"/>
  </r>
  <r>
    <x v="0"/>
    <x v="0"/>
    <x v="0"/>
    <x v="9"/>
    <x v="1"/>
    <x v="1"/>
    <x v="0"/>
    <x v="0"/>
    <x v="0"/>
    <x v="0"/>
    <x v="0"/>
    <x v="0"/>
    <x v="0"/>
    <x v="0"/>
    <x v="0"/>
    <x v="0"/>
  </r>
  <r>
    <x v="0"/>
    <x v="0"/>
    <x v="1"/>
    <x v="10"/>
    <x v="2"/>
    <x v="1"/>
    <x v="0"/>
    <x v="0"/>
    <x v="0"/>
    <x v="0"/>
    <x v="0"/>
    <x v="0"/>
    <x v="0"/>
    <x v="0"/>
    <x v="0"/>
    <x v="0"/>
  </r>
  <r>
    <x v="0"/>
    <x v="0"/>
    <x v="1"/>
    <x v="11"/>
    <x v="1"/>
    <x v="1"/>
    <x v="0"/>
    <x v="0"/>
    <x v="0"/>
    <x v="0"/>
    <x v="0"/>
    <x v="0"/>
    <x v="0"/>
    <x v="0"/>
    <x v="0"/>
    <x v="0"/>
  </r>
  <r>
    <x v="0"/>
    <x v="0"/>
    <x v="1"/>
    <x v="12"/>
    <x v="1"/>
    <x v="1"/>
    <x v="0"/>
    <x v="0"/>
    <x v="0"/>
    <x v="0"/>
    <x v="0"/>
    <x v="0"/>
    <x v="0"/>
    <x v="0"/>
    <x v="0"/>
    <x v="0"/>
  </r>
  <r>
    <x v="0"/>
    <x v="0"/>
    <x v="1"/>
    <x v="13"/>
    <x v="1"/>
    <x v="1"/>
    <x v="0"/>
    <x v="0"/>
    <x v="0"/>
    <x v="0"/>
    <x v="0"/>
    <x v="0"/>
    <x v="0"/>
    <x v="0"/>
    <x v="0"/>
    <x v="0"/>
  </r>
  <r>
    <x v="0"/>
    <x v="0"/>
    <x v="1"/>
    <x v="14"/>
    <x v="1"/>
    <x v="1"/>
    <x v="0"/>
    <x v="0"/>
    <x v="0"/>
    <x v="0"/>
    <x v="0"/>
    <x v="0"/>
    <x v="0"/>
    <x v="0"/>
    <x v="0"/>
    <x v="0"/>
  </r>
  <r>
    <x v="0"/>
    <x v="0"/>
    <x v="1"/>
    <x v="15"/>
    <x v="1"/>
    <x v="1"/>
    <x v="0"/>
    <x v="0"/>
    <x v="0"/>
    <x v="0"/>
    <x v="0"/>
    <x v="0"/>
    <x v="0"/>
    <x v="0"/>
    <x v="0"/>
    <x v="0"/>
  </r>
  <r>
    <x v="0"/>
    <x v="0"/>
    <x v="1"/>
    <x v="16"/>
    <x v="1"/>
    <x v="1"/>
    <x v="0"/>
    <x v="0"/>
    <x v="0"/>
    <x v="0"/>
    <x v="0"/>
    <x v="0"/>
    <x v="0"/>
    <x v="0"/>
    <x v="0"/>
    <x v="0"/>
  </r>
  <r>
    <x v="0"/>
    <x v="0"/>
    <x v="1"/>
    <x v="17"/>
    <x v="1"/>
    <x v="1"/>
    <x v="0"/>
    <x v="0"/>
    <x v="0"/>
    <x v="0"/>
    <x v="0"/>
    <x v="0"/>
    <x v="0"/>
    <x v="0"/>
    <x v="0"/>
    <x v="0"/>
  </r>
  <r>
    <x v="0"/>
    <x v="0"/>
    <x v="1"/>
    <x v="18"/>
    <x v="1"/>
    <x v="1"/>
    <x v="0"/>
    <x v="0"/>
    <x v="0"/>
    <x v="0"/>
    <x v="0"/>
    <x v="0"/>
    <x v="0"/>
    <x v="0"/>
    <x v="0"/>
    <x v="0"/>
  </r>
  <r>
    <x v="0"/>
    <x v="0"/>
    <x v="1"/>
    <x v="19"/>
    <x v="2"/>
    <x v="1"/>
    <x v="0"/>
    <x v="0"/>
    <x v="0"/>
    <x v="0"/>
    <x v="0"/>
    <x v="0"/>
    <x v="0"/>
    <x v="0"/>
    <x v="0"/>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BDAC7B14-7041-4E56-9842-3CDC4DBF1551}" name="TablaDinámica13" cacheId="10" applyNumberFormats="0" applyBorderFormats="0" applyFontFormats="0" applyPatternFormats="0" applyAlignmentFormats="0" applyWidthHeightFormats="1" dataCaption="Valores" updatedVersion="6" minRefreshableVersion="3" showDrill="0" colGrandTotals="0" itemPrintTitles="1" createdVersion="6" indent="0" outline="1" outlineData="1" multipleFieldFilters="0">
  <location ref="A4:M27" firstHeaderRow="0" firstDataRow="1" firstDataCol="1" rowPageCount="2" colPageCount="1"/>
  <pivotFields count="16">
    <pivotField axis="axisPage" showAll="0">
      <items count="2">
        <item x="0"/>
        <item t="default"/>
      </items>
    </pivotField>
    <pivotField axis="axisPage" showAll="0">
      <items count="2">
        <item x="0"/>
        <item t="default"/>
      </items>
    </pivotField>
    <pivotField axis="axisRow" showAll="0" sortType="ascending">
      <items count="3">
        <item x="1"/>
        <item x="0"/>
        <item t="default"/>
      </items>
    </pivotField>
    <pivotField axis="axisRow" showAll="0">
      <items count="21">
        <item x="1"/>
        <item x="12"/>
        <item x="2"/>
        <item x="3"/>
        <item x="4"/>
        <item x="13"/>
        <item x="14"/>
        <item x="5"/>
        <item x="6"/>
        <item x="15"/>
        <item x="7"/>
        <item x="11"/>
        <item x="0"/>
        <item x="10"/>
        <item x="8"/>
        <item x="16"/>
        <item x="9"/>
        <item x="17"/>
        <item x="18"/>
        <item x="19"/>
        <item t="default"/>
      </items>
    </pivotField>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s>
  <rowFields count="2">
    <field x="2"/>
    <field x="3"/>
  </rowFields>
  <rowItems count="23">
    <i>
      <x/>
    </i>
    <i r="1">
      <x v="1"/>
    </i>
    <i r="1">
      <x v="5"/>
    </i>
    <i r="1">
      <x v="6"/>
    </i>
    <i r="1">
      <x v="9"/>
    </i>
    <i r="1">
      <x v="11"/>
    </i>
    <i r="1">
      <x v="13"/>
    </i>
    <i r="1">
      <x v="15"/>
    </i>
    <i r="1">
      <x v="17"/>
    </i>
    <i r="1">
      <x v="18"/>
    </i>
    <i r="1">
      <x v="19"/>
    </i>
    <i>
      <x v="1"/>
    </i>
    <i r="1">
      <x/>
    </i>
    <i r="1">
      <x v="2"/>
    </i>
    <i r="1">
      <x v="3"/>
    </i>
    <i r="1">
      <x v="4"/>
    </i>
    <i r="1">
      <x v="7"/>
    </i>
    <i r="1">
      <x v="8"/>
    </i>
    <i r="1">
      <x v="10"/>
    </i>
    <i r="1">
      <x v="12"/>
    </i>
    <i r="1">
      <x v="14"/>
    </i>
    <i r="1">
      <x v="16"/>
    </i>
    <i t="grand">
      <x/>
    </i>
  </rowItems>
  <colFields count="1">
    <field x="-2"/>
  </colFields>
  <colItems count="12">
    <i>
      <x/>
    </i>
    <i i="1">
      <x v="1"/>
    </i>
    <i i="2">
      <x v="2"/>
    </i>
    <i i="3">
      <x v="3"/>
    </i>
    <i i="4">
      <x v="4"/>
    </i>
    <i i="5">
      <x v="5"/>
    </i>
    <i i="6">
      <x v="6"/>
    </i>
    <i i="7">
      <x v="7"/>
    </i>
    <i i="8">
      <x v="8"/>
    </i>
    <i i="9">
      <x v="9"/>
    </i>
    <i i="10">
      <x v="10"/>
    </i>
    <i i="11">
      <x v="11"/>
    </i>
  </colItems>
  <pageFields count="2">
    <pageField fld="1" hier="-1"/>
    <pageField fld="0" hier="-1"/>
  </pageFields>
  <dataFields count="12">
    <dataField name="Suma de Ene" fld="4" baseField="0" baseItem="0"/>
    <dataField name="Suma de Feb" fld="5" baseField="0" baseItem="0"/>
    <dataField name="Suma de Mar" fld="6" baseField="0" baseItem="0"/>
    <dataField name="Suma de Abr" fld="7" baseField="0" baseItem="0"/>
    <dataField name="Suma de May" fld="8" baseField="0" baseItem="0"/>
    <dataField name="Suma de Jun" fld="9" baseField="0" baseItem="0"/>
    <dataField name="Suma de Jul" fld="10" baseField="0" baseItem="0"/>
    <dataField name="Suma de Ago" fld="11" baseField="0" baseItem="0"/>
    <dataField name="Suma de Sep" fld="12" baseField="0" baseItem="0"/>
    <dataField name="Suma de Oct" fld="13" baseField="0" baseItem="0"/>
    <dataField name="Suma de Nov" fld="14" baseField="0" baseItem="0"/>
    <dataField name="Suma de Dic" fld="15" baseField="0" baseItem="0"/>
  </dataFields>
  <formats count="36">
    <format dxfId="71">
      <pivotArea field="2" type="button" dataOnly="0" labelOnly="1" outline="0" axis="axisRow" fieldPosition="0"/>
    </format>
    <format dxfId="70">
      <pivotArea dataOnly="0" labelOnly="1" outline="0" fieldPosition="0">
        <references count="1">
          <reference field="4294967294" count="12">
            <x v="0"/>
            <x v="1"/>
            <x v="2"/>
            <x v="3"/>
            <x v="4"/>
            <x v="5"/>
            <x v="6"/>
            <x v="7"/>
            <x v="8"/>
            <x v="9"/>
            <x v="10"/>
            <x v="11"/>
          </reference>
        </references>
      </pivotArea>
    </format>
    <format dxfId="69">
      <pivotArea field="2" type="button" dataOnly="0" labelOnly="1" outline="0" axis="axisRow" fieldPosition="0"/>
    </format>
    <format dxfId="68">
      <pivotArea dataOnly="0" labelOnly="1" outline="0" fieldPosition="0">
        <references count="1">
          <reference field="4294967294" count="12">
            <x v="0"/>
            <x v="1"/>
            <x v="2"/>
            <x v="3"/>
            <x v="4"/>
            <x v="5"/>
            <x v="6"/>
            <x v="7"/>
            <x v="8"/>
            <x v="9"/>
            <x v="10"/>
            <x v="11"/>
          </reference>
        </references>
      </pivotArea>
    </format>
    <format dxfId="67">
      <pivotArea field="2" type="button" dataOnly="0" labelOnly="1" outline="0" axis="axisRow" fieldPosition="0"/>
    </format>
    <format dxfId="66">
      <pivotArea dataOnly="0" labelOnly="1" outline="0" fieldPosition="0">
        <references count="1">
          <reference field="4294967294" count="12">
            <x v="0"/>
            <x v="1"/>
            <x v="2"/>
            <x v="3"/>
            <x v="4"/>
            <x v="5"/>
            <x v="6"/>
            <x v="7"/>
            <x v="8"/>
            <x v="9"/>
            <x v="10"/>
            <x v="11"/>
          </reference>
        </references>
      </pivotArea>
    </format>
    <format dxfId="65">
      <pivotArea outline="0" collapsedLevelsAreSubtotals="1" fieldPosition="0"/>
    </format>
    <format dxfId="64">
      <pivotArea outline="0" collapsedLevelsAreSubtotals="1" fieldPosition="0"/>
    </format>
    <format dxfId="63">
      <pivotArea outline="0" collapsedLevelsAreSubtotals="1" fieldPosition="0"/>
    </format>
    <format dxfId="62">
      <pivotArea outline="0" collapsedLevelsAreSubtotals="1" fieldPosition="0"/>
    </format>
    <format dxfId="61">
      <pivotArea outline="0" collapsedLevelsAreSubtotals="1" fieldPosition="0"/>
    </format>
    <format dxfId="60">
      <pivotArea outline="0" collapsedLevelsAreSubtotals="1" fieldPosition="0"/>
    </format>
    <format dxfId="59">
      <pivotArea type="all" dataOnly="0" outline="0" fieldPosition="0"/>
    </format>
    <format dxfId="58">
      <pivotArea outline="0" collapsedLevelsAreSubtotals="1" fieldPosition="0"/>
    </format>
    <format dxfId="57">
      <pivotArea field="2" type="button" dataOnly="0" labelOnly="1" outline="0" axis="axisRow" fieldPosition="0"/>
    </format>
    <format dxfId="56">
      <pivotArea dataOnly="0" labelOnly="1" fieldPosition="0">
        <references count="1">
          <reference field="2" count="0"/>
        </references>
      </pivotArea>
    </format>
    <format dxfId="55">
      <pivotArea dataOnly="0" labelOnly="1" grandRow="1" outline="0" fieldPosition="0"/>
    </format>
    <format dxfId="54">
      <pivotArea dataOnly="0" labelOnly="1" fieldPosition="0">
        <references count="2">
          <reference field="2" count="1" selected="0">
            <x v="0"/>
          </reference>
          <reference field="3" count="10">
            <x v="1"/>
            <x v="5"/>
            <x v="6"/>
            <x v="9"/>
            <x v="11"/>
            <x v="13"/>
            <x v="15"/>
            <x v="17"/>
            <x v="18"/>
            <x v="19"/>
          </reference>
        </references>
      </pivotArea>
    </format>
    <format dxfId="53">
      <pivotArea dataOnly="0" labelOnly="1" fieldPosition="0">
        <references count="2">
          <reference field="2" count="1" selected="0">
            <x v="1"/>
          </reference>
          <reference field="3" count="10">
            <x v="0"/>
            <x v="2"/>
            <x v="3"/>
            <x v="4"/>
            <x v="7"/>
            <x v="8"/>
            <x v="10"/>
            <x v="12"/>
            <x v="14"/>
            <x v="16"/>
          </reference>
        </references>
      </pivotArea>
    </format>
    <format dxfId="52">
      <pivotArea dataOnly="0" labelOnly="1" outline="0" fieldPosition="0">
        <references count="1">
          <reference field="4294967294" count="12">
            <x v="0"/>
            <x v="1"/>
            <x v="2"/>
            <x v="3"/>
            <x v="4"/>
            <x v="5"/>
            <x v="6"/>
            <x v="7"/>
            <x v="8"/>
            <x v="9"/>
            <x v="10"/>
            <x v="11"/>
          </reference>
        </references>
      </pivotArea>
    </format>
    <format dxfId="51">
      <pivotArea type="all" dataOnly="0" outline="0" fieldPosition="0"/>
    </format>
    <format dxfId="50">
      <pivotArea outline="0" collapsedLevelsAreSubtotals="1" fieldPosition="0"/>
    </format>
    <format dxfId="49">
      <pivotArea field="2" type="button" dataOnly="0" labelOnly="1" outline="0" axis="axisRow" fieldPosition="0"/>
    </format>
    <format dxfId="48">
      <pivotArea dataOnly="0" labelOnly="1" fieldPosition="0">
        <references count="1">
          <reference field="2" count="0"/>
        </references>
      </pivotArea>
    </format>
    <format dxfId="47">
      <pivotArea dataOnly="0" labelOnly="1" grandRow="1" outline="0" fieldPosition="0"/>
    </format>
    <format dxfId="46">
      <pivotArea dataOnly="0" labelOnly="1" fieldPosition="0">
        <references count="2">
          <reference field="2" count="1" selected="0">
            <x v="0"/>
          </reference>
          <reference field="3" count="10">
            <x v="1"/>
            <x v="5"/>
            <x v="6"/>
            <x v="9"/>
            <x v="11"/>
            <x v="13"/>
            <x v="15"/>
            <x v="17"/>
            <x v="18"/>
            <x v="19"/>
          </reference>
        </references>
      </pivotArea>
    </format>
    <format dxfId="45">
      <pivotArea dataOnly="0" labelOnly="1" fieldPosition="0">
        <references count="2">
          <reference field="2" count="1" selected="0">
            <x v="1"/>
          </reference>
          <reference field="3" count="10">
            <x v="0"/>
            <x v="2"/>
            <x v="3"/>
            <x v="4"/>
            <x v="7"/>
            <x v="8"/>
            <x v="10"/>
            <x v="12"/>
            <x v="14"/>
            <x v="16"/>
          </reference>
        </references>
      </pivotArea>
    </format>
    <format dxfId="44">
      <pivotArea dataOnly="0" labelOnly="1" outline="0" fieldPosition="0">
        <references count="1">
          <reference field="4294967294" count="12">
            <x v="0"/>
            <x v="1"/>
            <x v="2"/>
            <x v="3"/>
            <x v="4"/>
            <x v="5"/>
            <x v="6"/>
            <x v="7"/>
            <x v="8"/>
            <x v="9"/>
            <x v="10"/>
            <x v="11"/>
          </reference>
        </references>
      </pivotArea>
    </format>
    <format dxfId="43">
      <pivotArea collapsedLevelsAreSubtotals="1" fieldPosition="0">
        <references count="1">
          <reference field="2" count="1">
            <x v="0"/>
          </reference>
        </references>
      </pivotArea>
    </format>
    <format dxfId="42">
      <pivotArea collapsedLevelsAreSubtotals="1" fieldPosition="0">
        <references count="2">
          <reference field="2" count="1" selected="0">
            <x v="0"/>
          </reference>
          <reference field="3" count="10">
            <x v="1"/>
            <x v="5"/>
            <x v="6"/>
            <x v="9"/>
            <x v="11"/>
            <x v="13"/>
            <x v="15"/>
            <x v="17"/>
            <x v="18"/>
            <x v="19"/>
          </reference>
        </references>
      </pivotArea>
    </format>
    <format dxfId="41">
      <pivotArea dataOnly="0" labelOnly="1" fieldPosition="0">
        <references count="1">
          <reference field="2" count="1">
            <x v="0"/>
          </reference>
        </references>
      </pivotArea>
    </format>
    <format dxfId="40">
      <pivotArea dataOnly="0" labelOnly="1" fieldPosition="0">
        <references count="2">
          <reference field="2" count="1" selected="0">
            <x v="0"/>
          </reference>
          <reference field="3" count="10">
            <x v="1"/>
            <x v="5"/>
            <x v="6"/>
            <x v="9"/>
            <x v="11"/>
            <x v="13"/>
            <x v="15"/>
            <x v="17"/>
            <x v="18"/>
            <x v="19"/>
          </reference>
        </references>
      </pivotArea>
    </format>
    <format dxfId="39">
      <pivotArea collapsedLevelsAreSubtotals="1" fieldPosition="0">
        <references count="1">
          <reference field="2" count="1">
            <x v="1"/>
          </reference>
        </references>
      </pivotArea>
    </format>
    <format dxfId="38">
      <pivotArea collapsedLevelsAreSubtotals="1" fieldPosition="0">
        <references count="2">
          <reference field="2" count="1" selected="0">
            <x v="1"/>
          </reference>
          <reference field="3" count="10">
            <x v="0"/>
            <x v="2"/>
            <x v="3"/>
            <x v="4"/>
            <x v="7"/>
            <x v="8"/>
            <x v="10"/>
            <x v="12"/>
            <x v="14"/>
            <x v="16"/>
          </reference>
        </references>
      </pivotArea>
    </format>
    <format dxfId="37">
      <pivotArea dataOnly="0" labelOnly="1" fieldPosition="0">
        <references count="1">
          <reference field="2" count="1">
            <x v="1"/>
          </reference>
        </references>
      </pivotArea>
    </format>
    <format dxfId="36">
      <pivotArea dataOnly="0" labelOnly="1" fieldPosition="0">
        <references count="2">
          <reference field="2" count="1" selected="0">
            <x v="1"/>
          </reference>
          <reference field="3" count="10">
            <x v="0"/>
            <x v="2"/>
            <x v="3"/>
            <x v="4"/>
            <x v="7"/>
            <x v="8"/>
            <x v="10"/>
            <x v="12"/>
            <x v="14"/>
            <x v="16"/>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SubtotalsOnTopDefault="0"/>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20"/>
  <sheetViews>
    <sheetView showGridLines="0" tabSelected="1" zoomScale="85" zoomScaleNormal="85" workbookViewId="0">
      <pane xSplit="2" ySplit="7" topLeftCell="C8" activePane="bottomRight" state="frozen"/>
      <selection activeCell="C8" sqref="C8"/>
      <selection pane="topRight" activeCell="C8" sqref="C8"/>
      <selection pane="bottomLeft" activeCell="C8" sqref="C8"/>
      <selection pane="bottomRight" activeCell="C8" sqref="C8"/>
    </sheetView>
  </sheetViews>
  <sheetFormatPr baseColWidth="10" defaultColWidth="11.42578125" defaultRowHeight="12.75" outlineLevelRow="1" x14ac:dyDescent="0.2"/>
  <cols>
    <col min="1" max="1" width="5.5703125" bestFit="1" customWidth="1"/>
    <col min="2" max="2" width="39.42578125" bestFit="1" customWidth="1"/>
    <col min="3" max="3" width="37.5703125" bestFit="1" customWidth="1"/>
    <col min="4" max="12" width="10.7109375" customWidth="1"/>
    <col min="13" max="15" width="10.7109375" hidden="1" customWidth="1"/>
    <col min="16" max="16" width="8.28515625" customWidth="1"/>
    <col min="17" max="17" width="26.85546875" customWidth="1"/>
  </cols>
  <sheetData>
    <row r="1" spans="1:18" ht="15.75" x14ac:dyDescent="0.25">
      <c r="A1" s="51" t="s">
        <v>0</v>
      </c>
      <c r="B1" s="51"/>
      <c r="C1" s="51"/>
      <c r="D1" s="2"/>
      <c r="E1" s="2"/>
      <c r="F1" s="26">
        <v>2018</v>
      </c>
      <c r="G1" s="2"/>
      <c r="H1" s="2"/>
      <c r="I1" s="2"/>
      <c r="J1" s="2"/>
      <c r="K1" s="2"/>
      <c r="L1" s="2"/>
      <c r="M1" s="2"/>
      <c r="N1" s="2"/>
      <c r="O1" s="2"/>
    </row>
    <row r="2" spans="1:18" x14ac:dyDescent="0.2">
      <c r="A2" s="3" t="s">
        <v>93</v>
      </c>
      <c r="B2" s="2"/>
      <c r="C2" s="2"/>
      <c r="D2" s="2"/>
      <c r="E2" s="2"/>
      <c r="F2" s="2"/>
      <c r="G2" s="2"/>
      <c r="H2" s="2"/>
      <c r="I2" s="2"/>
      <c r="J2" s="2"/>
      <c r="K2" s="2"/>
      <c r="L2" s="2"/>
      <c r="M2" s="2"/>
      <c r="N2" s="2"/>
      <c r="O2" s="2"/>
    </row>
    <row r="3" spans="1:18" ht="15" x14ac:dyDescent="0.25">
      <c r="A3" s="52" t="s">
        <v>122</v>
      </c>
      <c r="B3" s="52"/>
      <c r="C3" s="52"/>
      <c r="D3" s="16"/>
      <c r="E3" s="15"/>
      <c r="F3" s="15"/>
      <c r="G3" s="15"/>
      <c r="H3" s="15"/>
      <c r="I3" s="15"/>
      <c r="J3" s="15"/>
      <c r="K3" s="15"/>
      <c r="L3" s="15"/>
      <c r="M3" s="15"/>
      <c r="N3" s="15"/>
      <c r="O3" s="15"/>
    </row>
    <row r="4" spans="1:18" x14ac:dyDescent="0.2">
      <c r="A4" s="15"/>
      <c r="B4" s="15"/>
      <c r="C4" s="15"/>
      <c r="D4" s="15"/>
      <c r="E4" s="15"/>
      <c r="F4" s="15"/>
      <c r="G4" s="15"/>
      <c r="H4" s="15"/>
      <c r="I4" s="15"/>
      <c r="J4" s="15"/>
      <c r="K4" s="15"/>
      <c r="L4" s="15"/>
      <c r="M4" s="15"/>
      <c r="N4" s="15"/>
      <c r="O4" s="15"/>
    </row>
    <row r="5" spans="1:18" ht="15" x14ac:dyDescent="0.25">
      <c r="A5" s="53" t="s">
        <v>92</v>
      </c>
      <c r="B5" s="53"/>
      <c r="C5" s="53"/>
      <c r="D5" s="2"/>
      <c r="E5" s="2"/>
      <c r="F5" s="2"/>
      <c r="G5" s="2"/>
      <c r="H5" s="2"/>
      <c r="I5" s="2"/>
      <c r="J5" s="2"/>
      <c r="K5" s="2"/>
      <c r="L5" s="2"/>
      <c r="M5" s="2"/>
      <c r="N5" s="2"/>
      <c r="O5" s="2"/>
    </row>
    <row r="6" spans="1:18" ht="12.75" customHeight="1" x14ac:dyDescent="0.2">
      <c r="A6" s="48" t="s">
        <v>5</v>
      </c>
      <c r="B6" s="48"/>
      <c r="C6" s="48"/>
      <c r="D6" s="2"/>
      <c r="E6" s="2"/>
      <c r="F6" s="2"/>
      <c r="G6" s="2"/>
      <c r="H6" s="2"/>
      <c r="I6" s="2"/>
      <c r="J6" s="2"/>
      <c r="K6" s="2"/>
      <c r="L6" s="2"/>
      <c r="M6" s="2"/>
      <c r="N6" s="2"/>
      <c r="O6" s="2"/>
    </row>
    <row r="7" spans="1:18" ht="25.5" x14ac:dyDescent="0.2">
      <c r="A7" s="27" t="s">
        <v>2</v>
      </c>
      <c r="B7" s="27" t="s">
        <v>1</v>
      </c>
      <c r="C7" s="7"/>
      <c r="D7" s="7" t="s">
        <v>79</v>
      </c>
      <c r="E7" s="7" t="s">
        <v>80</v>
      </c>
      <c r="F7" s="7" t="s">
        <v>81</v>
      </c>
      <c r="G7" s="7" t="s">
        <v>82</v>
      </c>
      <c r="H7" s="7" t="s">
        <v>83</v>
      </c>
      <c r="I7" s="7" t="s">
        <v>84</v>
      </c>
      <c r="J7" s="7" t="s">
        <v>85</v>
      </c>
      <c r="K7" s="7" t="s">
        <v>86</v>
      </c>
      <c r="L7" s="7" t="s">
        <v>87</v>
      </c>
      <c r="M7" s="7" t="s">
        <v>88</v>
      </c>
      <c r="N7" s="7" t="s">
        <v>89</v>
      </c>
      <c r="O7" s="7" t="s">
        <v>90</v>
      </c>
      <c r="Q7" s="28" t="s">
        <v>120</v>
      </c>
    </row>
    <row r="8" spans="1:18" x14ac:dyDescent="0.2">
      <c r="A8" s="23" t="s">
        <v>123</v>
      </c>
      <c r="B8" s="23" t="s">
        <v>124</v>
      </c>
      <c r="C8" s="24" t="s">
        <v>74</v>
      </c>
      <c r="D8" s="25">
        <v>0.91304347826086962</v>
      </c>
      <c r="E8" s="25">
        <v>1</v>
      </c>
      <c r="F8" s="25">
        <v>1</v>
      </c>
      <c r="G8" s="25">
        <v>1</v>
      </c>
      <c r="H8" s="25">
        <v>1</v>
      </c>
      <c r="I8" s="25">
        <v>1</v>
      </c>
      <c r="J8" s="25">
        <v>1</v>
      </c>
      <c r="K8" s="25">
        <v>1</v>
      </c>
      <c r="L8" s="25">
        <v>1</v>
      </c>
      <c r="M8" s="25"/>
      <c r="N8" s="25"/>
      <c r="O8" s="25"/>
      <c r="Q8" s="25">
        <v>0.99250936329588013</v>
      </c>
      <c r="R8" s="5"/>
    </row>
    <row r="9" spans="1:18" ht="12.75" hidden="1" customHeight="1" outlineLevel="1" x14ac:dyDescent="0.2">
      <c r="A9" s="1"/>
      <c r="B9" s="1"/>
      <c r="C9" s="4" t="s">
        <v>75</v>
      </c>
      <c r="D9" s="21">
        <v>23</v>
      </c>
      <c r="E9" s="21">
        <v>29</v>
      </c>
      <c r="F9" s="21">
        <v>31</v>
      </c>
      <c r="G9" s="21">
        <v>30</v>
      </c>
      <c r="H9" s="21">
        <v>31</v>
      </c>
      <c r="I9" s="21">
        <v>30</v>
      </c>
      <c r="J9" s="21">
        <v>31</v>
      </c>
      <c r="K9" s="21">
        <v>31</v>
      </c>
      <c r="L9" s="21">
        <v>31</v>
      </c>
      <c r="M9" s="21"/>
      <c r="N9" s="21"/>
      <c r="O9" s="21"/>
      <c r="Q9" s="21">
        <v>267</v>
      </c>
      <c r="R9" s="5"/>
    </row>
    <row r="10" spans="1:18" ht="12.75" hidden="1" customHeight="1" outlineLevel="1" x14ac:dyDescent="0.2">
      <c r="A10" s="1"/>
      <c r="B10" s="1"/>
      <c r="C10" s="4" t="s">
        <v>76</v>
      </c>
      <c r="D10" s="22">
        <v>0.73913043478260865</v>
      </c>
      <c r="E10" s="22">
        <v>0.96551724137931039</v>
      </c>
      <c r="F10" s="22">
        <v>1</v>
      </c>
      <c r="G10" s="22">
        <v>1</v>
      </c>
      <c r="H10" s="22">
        <v>1</v>
      </c>
      <c r="I10" s="22">
        <v>1</v>
      </c>
      <c r="J10" s="22">
        <v>1</v>
      </c>
      <c r="K10" s="22">
        <v>1</v>
      </c>
      <c r="L10" s="22">
        <v>0.967741935483871</v>
      </c>
      <c r="M10" s="22"/>
      <c r="N10" s="22"/>
      <c r="O10" s="22"/>
      <c r="Q10" s="22">
        <v>0.97003745318352064</v>
      </c>
      <c r="R10" s="5"/>
    </row>
    <row r="11" spans="1:18" ht="12.75" hidden="1" customHeight="1" outlineLevel="1" x14ac:dyDescent="0.2">
      <c r="A11" s="1"/>
      <c r="B11" s="1"/>
      <c r="C11" s="4" t="s">
        <v>77</v>
      </c>
      <c r="D11" s="22">
        <v>0.2608695652173913</v>
      </c>
      <c r="E11" s="22">
        <v>3.4482758620689655E-2</v>
      </c>
      <c r="F11" s="22">
        <v>0</v>
      </c>
      <c r="G11" s="22">
        <v>0</v>
      </c>
      <c r="H11" s="22">
        <v>0</v>
      </c>
      <c r="I11" s="22">
        <v>0</v>
      </c>
      <c r="J11" s="22">
        <v>0</v>
      </c>
      <c r="K11" s="22">
        <v>0</v>
      </c>
      <c r="L11" s="22">
        <v>3.2258064516129031E-2</v>
      </c>
      <c r="M11" s="22"/>
      <c r="N11" s="22"/>
      <c r="O11" s="22"/>
      <c r="Q11" s="22">
        <v>2.9962546816479401E-2</v>
      </c>
      <c r="R11" s="5"/>
    </row>
    <row r="12" spans="1:18" ht="12.75" hidden="1" customHeight="1" outlineLevel="1" x14ac:dyDescent="0.2">
      <c r="A12" s="1"/>
      <c r="B12" s="1"/>
      <c r="C12" s="4" t="s">
        <v>78</v>
      </c>
      <c r="D12" s="22">
        <v>8.6956521739130432E-2</v>
      </c>
      <c r="E12" s="22">
        <v>0</v>
      </c>
      <c r="F12" s="22">
        <v>0</v>
      </c>
      <c r="G12" s="22">
        <v>0</v>
      </c>
      <c r="H12" s="22">
        <v>0</v>
      </c>
      <c r="I12" s="22">
        <v>0</v>
      </c>
      <c r="J12" s="22">
        <v>0</v>
      </c>
      <c r="K12" s="22">
        <v>0</v>
      </c>
      <c r="L12" s="22">
        <v>0</v>
      </c>
      <c r="M12" s="22"/>
      <c r="N12" s="22"/>
      <c r="O12" s="22"/>
      <c r="Q12" s="22">
        <v>7.4906367041198503E-3</v>
      </c>
      <c r="R12" s="5"/>
    </row>
    <row r="13" spans="1:18" ht="12.75" customHeight="1" collapsed="1" x14ac:dyDescent="0.2">
      <c r="A13" s="49" t="s">
        <v>6</v>
      </c>
      <c r="B13" s="49"/>
      <c r="C13" s="17" t="s">
        <v>74</v>
      </c>
      <c r="D13" s="40">
        <v>0.91304347826086962</v>
      </c>
      <c r="E13" s="40">
        <v>1</v>
      </c>
      <c r="F13" s="40">
        <v>1</v>
      </c>
      <c r="G13" s="40">
        <v>1</v>
      </c>
      <c r="H13" s="40">
        <v>1</v>
      </c>
      <c r="I13" s="40">
        <v>1</v>
      </c>
      <c r="J13" s="40">
        <v>1</v>
      </c>
      <c r="K13" s="40">
        <v>1</v>
      </c>
      <c r="L13" s="40">
        <v>1</v>
      </c>
      <c r="M13" s="10"/>
      <c r="N13" s="10"/>
      <c r="O13" s="10"/>
      <c r="Q13" s="40">
        <v>0.99250936329588013</v>
      </c>
    </row>
    <row r="14" spans="1:18" ht="12.75" hidden="1" customHeight="1" outlineLevel="1" x14ac:dyDescent="0.2">
      <c r="A14" s="1"/>
      <c r="B14" s="1"/>
      <c r="C14" s="4" t="s">
        <v>75</v>
      </c>
      <c r="D14" s="21">
        <v>23</v>
      </c>
      <c r="E14" s="21">
        <v>29</v>
      </c>
      <c r="F14" s="21">
        <v>31</v>
      </c>
      <c r="G14" s="21">
        <v>30</v>
      </c>
      <c r="H14" s="21">
        <v>31</v>
      </c>
      <c r="I14" s="21">
        <v>30</v>
      </c>
      <c r="J14" s="21">
        <v>31</v>
      </c>
      <c r="K14" s="21">
        <v>31</v>
      </c>
      <c r="L14" s="21">
        <v>31</v>
      </c>
      <c r="M14" s="21"/>
      <c r="N14" s="21"/>
      <c r="O14" s="21"/>
      <c r="Q14" s="21">
        <v>267</v>
      </c>
      <c r="R14" s="5"/>
    </row>
    <row r="15" spans="1:18" ht="12.75" hidden="1" customHeight="1" outlineLevel="1" x14ac:dyDescent="0.2">
      <c r="A15" s="1"/>
      <c r="B15" s="1"/>
      <c r="C15" s="4" t="s">
        <v>76</v>
      </c>
      <c r="D15" s="22">
        <v>0.73913043478260865</v>
      </c>
      <c r="E15" s="22">
        <v>0.96551724137931039</v>
      </c>
      <c r="F15" s="22">
        <v>1</v>
      </c>
      <c r="G15" s="22">
        <v>1</v>
      </c>
      <c r="H15" s="22">
        <v>1</v>
      </c>
      <c r="I15" s="22">
        <v>1</v>
      </c>
      <c r="J15" s="22">
        <v>1</v>
      </c>
      <c r="K15" s="22">
        <v>1</v>
      </c>
      <c r="L15" s="22">
        <v>0.967741935483871</v>
      </c>
      <c r="M15" s="22"/>
      <c r="N15" s="22"/>
      <c r="O15" s="22"/>
      <c r="Q15" s="22">
        <v>0.97003745318352064</v>
      </c>
      <c r="R15" s="5"/>
    </row>
    <row r="16" spans="1:18" ht="12.75" hidden="1" customHeight="1" outlineLevel="1" x14ac:dyDescent="0.2">
      <c r="A16" s="1"/>
      <c r="B16" s="1"/>
      <c r="C16" s="4" t="s">
        <v>77</v>
      </c>
      <c r="D16" s="22">
        <v>0.2608695652173913</v>
      </c>
      <c r="E16" s="22">
        <v>3.4482758620689655E-2</v>
      </c>
      <c r="F16" s="22">
        <v>0</v>
      </c>
      <c r="G16" s="22">
        <v>0</v>
      </c>
      <c r="H16" s="22">
        <v>0</v>
      </c>
      <c r="I16" s="22">
        <v>0</v>
      </c>
      <c r="J16" s="22">
        <v>0</v>
      </c>
      <c r="K16" s="22">
        <v>0</v>
      </c>
      <c r="L16" s="22">
        <v>3.2258064516129031E-2</v>
      </c>
      <c r="M16" s="22"/>
      <c r="N16" s="22"/>
      <c r="O16" s="22"/>
      <c r="Q16" s="22">
        <v>2.9962546816479401E-2</v>
      </c>
      <c r="R16" s="5"/>
    </row>
    <row r="17" spans="1:18" ht="12.75" hidden="1" customHeight="1" outlineLevel="1" x14ac:dyDescent="0.2">
      <c r="A17" s="1"/>
      <c r="B17" s="1"/>
      <c r="C17" s="4" t="s">
        <v>78</v>
      </c>
      <c r="D17" s="22">
        <v>8.6956521739130432E-2</v>
      </c>
      <c r="E17" s="22">
        <v>0</v>
      </c>
      <c r="F17" s="22">
        <v>0</v>
      </c>
      <c r="G17" s="22">
        <v>0</v>
      </c>
      <c r="H17" s="22">
        <v>0</v>
      </c>
      <c r="I17" s="22">
        <v>0</v>
      </c>
      <c r="J17" s="22">
        <v>0</v>
      </c>
      <c r="K17" s="22">
        <v>0</v>
      </c>
      <c r="L17" s="22">
        <v>0</v>
      </c>
      <c r="M17" s="22"/>
      <c r="N17" s="22"/>
      <c r="O17" s="22"/>
      <c r="Q17" s="22">
        <v>7.4906367041198503E-3</v>
      </c>
      <c r="R17" s="5"/>
    </row>
    <row r="18" spans="1:18" collapsed="1" x14ac:dyDescent="0.2"/>
    <row r="19" spans="1:18" x14ac:dyDescent="0.2">
      <c r="A19" s="50" t="s">
        <v>91</v>
      </c>
      <c r="B19" s="50"/>
      <c r="C19" s="50"/>
    </row>
    <row r="20" spans="1:18" x14ac:dyDescent="0.2">
      <c r="A20" t="s">
        <v>119</v>
      </c>
    </row>
  </sheetData>
  <mergeCells count="6">
    <mergeCell ref="A19:C19"/>
    <mergeCell ref="A13:B13"/>
    <mergeCell ref="A1:C1"/>
    <mergeCell ref="A3:C3"/>
    <mergeCell ref="A5:C5"/>
    <mergeCell ref="A6:C6"/>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36"/>
  <sheetViews>
    <sheetView showGridLines="0" zoomScale="85" zoomScaleNormal="85" workbookViewId="0">
      <pane ySplit="4" topLeftCell="A5" activePane="bottomLeft" state="frozen"/>
      <selection activeCell="C8" sqref="C8"/>
      <selection pane="bottomLeft" activeCell="A5" sqref="A5"/>
    </sheetView>
  </sheetViews>
  <sheetFormatPr baseColWidth="10" defaultRowHeight="12.75" x14ac:dyDescent="0.2"/>
  <cols>
    <col min="1" max="1" width="26.7109375" customWidth="1"/>
    <col min="2" max="10" width="10.7109375" customWidth="1"/>
    <col min="11" max="13" width="10.7109375" hidden="1" customWidth="1"/>
    <col min="15" max="23" width="11.42578125" hidden="1" customWidth="1"/>
    <col min="24" max="24" width="26.85546875" customWidth="1"/>
    <col min="25" max="25" width="13.7109375" customWidth="1"/>
    <col min="26" max="26" width="16" customWidth="1"/>
  </cols>
  <sheetData>
    <row r="1" spans="1:26" ht="15.75" x14ac:dyDescent="0.25">
      <c r="A1" s="51" t="str">
        <f>Operación!A1</f>
        <v>ESTADÍSTICA POR EMPRESA / AIR CARRIER STATISTICS</v>
      </c>
      <c r="B1" s="51"/>
      <c r="C1" s="51"/>
      <c r="D1" s="51"/>
      <c r="E1" s="51"/>
      <c r="F1" s="51"/>
      <c r="G1" s="51"/>
    </row>
    <row r="2" spans="1:26" x14ac:dyDescent="0.2">
      <c r="A2" s="54" t="str">
        <f>Operación!A2</f>
        <v>ÍNDICE DE OPERACIONES / OPERATION INDEX</v>
      </c>
      <c r="B2" s="54"/>
      <c r="C2" s="54"/>
      <c r="D2" s="54"/>
      <c r="E2" s="54"/>
      <c r="F2" s="54"/>
      <c r="G2" s="54"/>
    </row>
    <row r="3" spans="1:26" ht="15" x14ac:dyDescent="0.25">
      <c r="A3" s="52" t="str">
        <f>Operación!A3</f>
        <v>AEROPUERTO DE SALTILLO</v>
      </c>
      <c r="B3" s="52"/>
      <c r="C3" s="52"/>
      <c r="D3" s="52"/>
      <c r="E3" s="52"/>
      <c r="F3" s="52"/>
      <c r="G3" s="52"/>
    </row>
    <row r="5" spans="1:26" ht="38.25" x14ac:dyDescent="0.2">
      <c r="A5" s="8" t="s">
        <v>94</v>
      </c>
      <c r="B5" s="7" t="s">
        <v>79</v>
      </c>
      <c r="C5" s="7" t="s">
        <v>80</v>
      </c>
      <c r="D5" s="7" t="s">
        <v>81</v>
      </c>
      <c r="E5" s="7" t="s">
        <v>82</v>
      </c>
      <c r="F5" s="7" t="s">
        <v>83</v>
      </c>
      <c r="G5" s="7" t="s">
        <v>84</v>
      </c>
      <c r="H5" s="7" t="s">
        <v>85</v>
      </c>
      <c r="I5" s="7" t="s">
        <v>86</v>
      </c>
      <c r="J5" s="7" t="s">
        <v>87</v>
      </c>
      <c r="K5" s="7" t="s">
        <v>88</v>
      </c>
      <c r="L5" s="7" t="s">
        <v>89</v>
      </c>
      <c r="M5" s="7" t="s">
        <v>90</v>
      </c>
      <c r="X5" s="20" t="s">
        <v>4</v>
      </c>
      <c r="Y5" s="29" t="s">
        <v>121</v>
      </c>
      <c r="Z5" s="29" t="s">
        <v>96</v>
      </c>
    </row>
    <row r="6" spans="1:26" x14ac:dyDescent="0.2">
      <c r="A6" s="6" t="s">
        <v>3</v>
      </c>
      <c r="B6" s="9">
        <f>Operación!D13</f>
        <v>0.91304347826086962</v>
      </c>
      <c r="C6" s="9">
        <f>Operación!E13</f>
        <v>1</v>
      </c>
      <c r="D6" s="9">
        <f>Operación!F13</f>
        <v>1</v>
      </c>
      <c r="E6" s="9">
        <f>Operación!G13</f>
        <v>1</v>
      </c>
      <c r="F6" s="9">
        <f>Operación!H13</f>
        <v>1</v>
      </c>
      <c r="G6" s="9">
        <f>Operación!I13</f>
        <v>1</v>
      </c>
      <c r="H6" s="9">
        <f>Operación!J13</f>
        <v>1</v>
      </c>
      <c r="I6" s="9">
        <f>Operación!K13</f>
        <v>1</v>
      </c>
      <c r="J6" s="9">
        <f>Operación!L13</f>
        <v>1</v>
      </c>
      <c r="K6" s="9">
        <f>Operación!M13</f>
        <v>0</v>
      </c>
      <c r="L6" s="9">
        <f>Operación!N13</f>
        <v>0</v>
      </c>
      <c r="M6" s="9">
        <f>Operación!O13</f>
        <v>0</v>
      </c>
      <c r="N6" s="47"/>
      <c r="X6" s="30" t="s">
        <v>125</v>
      </c>
      <c r="Y6" s="9">
        <f>Operación!$Q$8</f>
        <v>0.99250936329588013</v>
      </c>
      <c r="Z6" s="9">
        <f>Operación!$Q$10</f>
        <v>0.97003745318352064</v>
      </c>
    </row>
    <row r="35" spans="1:13" ht="25.5" x14ac:dyDescent="0.2">
      <c r="A35" s="8" t="s">
        <v>95</v>
      </c>
      <c r="B35" s="7" t="s">
        <v>79</v>
      </c>
      <c r="C35" s="7" t="s">
        <v>80</v>
      </c>
      <c r="D35" s="7" t="s">
        <v>81</v>
      </c>
      <c r="E35" s="7" t="s">
        <v>82</v>
      </c>
      <c r="F35" s="7" t="s">
        <v>83</v>
      </c>
      <c r="G35" s="7" t="s">
        <v>84</v>
      </c>
      <c r="H35" s="7" t="s">
        <v>85</v>
      </c>
      <c r="I35" s="7" t="s">
        <v>86</v>
      </c>
      <c r="J35" s="7" t="s">
        <v>87</v>
      </c>
      <c r="K35" s="7" t="s">
        <v>88</v>
      </c>
      <c r="L35" s="7" t="s">
        <v>89</v>
      </c>
      <c r="M35" s="7" t="s">
        <v>90</v>
      </c>
    </row>
    <row r="36" spans="1:13" x14ac:dyDescent="0.2">
      <c r="A36" s="6" t="s">
        <v>3</v>
      </c>
      <c r="B36" s="9">
        <f>Operación!D15</f>
        <v>0.73913043478260865</v>
      </c>
      <c r="C36" s="9">
        <f>Operación!E15</f>
        <v>0.96551724137931039</v>
      </c>
      <c r="D36" s="9">
        <f>Operación!F15</f>
        <v>1</v>
      </c>
      <c r="E36" s="9">
        <f>Operación!G15</f>
        <v>1</v>
      </c>
      <c r="F36" s="9">
        <f>Operación!H15</f>
        <v>1</v>
      </c>
      <c r="G36" s="9">
        <f>Operación!I15</f>
        <v>1</v>
      </c>
      <c r="H36" s="9">
        <f>Operación!J15</f>
        <v>1</v>
      </c>
      <c r="I36" s="9">
        <f>Operación!K15</f>
        <v>1</v>
      </c>
      <c r="J36" s="9">
        <f>Operación!L15</f>
        <v>0.967741935483871</v>
      </c>
      <c r="K36" s="9">
        <f>Operación!M15</f>
        <v>0</v>
      </c>
      <c r="L36" s="9">
        <f>Operación!N15</f>
        <v>0</v>
      </c>
      <c r="M36" s="9">
        <f>Operación!O15</f>
        <v>0</v>
      </c>
    </row>
  </sheetData>
  <mergeCells count="3">
    <mergeCell ref="A1:G1"/>
    <mergeCell ref="A2:G2"/>
    <mergeCell ref="A3:G3"/>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17"/>
  <dimension ref="A3:C11"/>
  <sheetViews>
    <sheetView showGridLines="0" zoomScale="85" zoomScaleNormal="85" workbookViewId="0"/>
  </sheetViews>
  <sheetFormatPr baseColWidth="10" defaultRowHeight="15" x14ac:dyDescent="0.25"/>
  <cols>
    <col min="1" max="1" width="11.42578125" customWidth="1"/>
    <col min="2" max="2" width="27.5703125" bestFit="1" customWidth="1"/>
    <col min="3" max="3" width="13.5703125" bestFit="1" customWidth="1"/>
    <col min="4" max="14" width="9.7109375" style="18" customWidth="1"/>
    <col min="15" max="16384" width="11.42578125" style="18"/>
  </cols>
  <sheetData>
    <row r="3" spans="2:3" x14ac:dyDescent="0.25">
      <c r="B3" s="32" t="s">
        <v>97</v>
      </c>
      <c r="C3" s="33">
        <v>259</v>
      </c>
    </row>
    <row r="4" spans="2:3" x14ac:dyDescent="0.25">
      <c r="B4" s="32" t="s">
        <v>98</v>
      </c>
      <c r="C4" s="33">
        <v>8</v>
      </c>
    </row>
    <row r="5" spans="2:3" x14ac:dyDescent="0.25">
      <c r="B5" s="31" t="s">
        <v>99</v>
      </c>
      <c r="C5" s="34">
        <v>2</v>
      </c>
    </row>
    <row r="6" spans="2:3" x14ac:dyDescent="0.25">
      <c r="B6" s="19" t="s">
        <v>100</v>
      </c>
      <c r="C6" s="35">
        <v>1</v>
      </c>
    </row>
    <row r="7" spans="2:3" x14ac:dyDescent="0.25">
      <c r="B7" s="19" t="s">
        <v>101</v>
      </c>
      <c r="C7" s="35">
        <v>0</v>
      </c>
    </row>
    <row r="8" spans="2:3" x14ac:dyDescent="0.25">
      <c r="B8" s="19" t="s">
        <v>102</v>
      </c>
      <c r="C8" s="35">
        <v>1</v>
      </c>
    </row>
    <row r="9" spans="2:3" x14ac:dyDescent="0.25">
      <c r="B9" s="31" t="s">
        <v>103</v>
      </c>
      <c r="C9" s="34">
        <v>6</v>
      </c>
    </row>
    <row r="10" spans="2:3" x14ac:dyDescent="0.25">
      <c r="B10" s="19" t="s">
        <v>104</v>
      </c>
      <c r="C10" s="35">
        <v>5</v>
      </c>
    </row>
    <row r="11" spans="2:3" x14ac:dyDescent="0.25">
      <c r="B11" s="19" t="s">
        <v>105</v>
      </c>
      <c r="C11" s="35">
        <v>1</v>
      </c>
    </row>
  </sheetData>
  <pageMargins left="0.7" right="0.7" top="0.75" bottom="0.75" header="0.3" footer="0.3"/>
  <pageSetup orientation="portrait" verticalDpi="4294967295"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28"/>
  <sheetViews>
    <sheetView showGridLines="0" zoomScale="85" zoomScaleNormal="85" workbookViewId="0">
      <pane xSplit="1" ySplit="4" topLeftCell="B5" activePane="bottomRight" state="frozen"/>
      <selection activeCell="C8" sqref="C8"/>
      <selection pane="topRight" activeCell="C8" sqref="C8"/>
      <selection pane="bottomLeft" activeCell="C8" sqref="C8"/>
      <selection pane="bottomRight" activeCell="B5" sqref="B5"/>
    </sheetView>
  </sheetViews>
  <sheetFormatPr baseColWidth="10" defaultRowHeight="15" x14ac:dyDescent="0.25"/>
  <cols>
    <col min="1" max="1" width="37.5703125" style="36" bestFit="1" customWidth="1"/>
    <col min="2" max="13" width="9.7109375" style="36" customWidth="1"/>
    <col min="14" max="16384" width="11.42578125" style="36"/>
  </cols>
  <sheetData>
    <row r="1" spans="1:13" x14ac:dyDescent="0.25">
      <c r="A1" s="55" t="s">
        <v>51</v>
      </c>
      <c r="B1" s="36" t="s">
        <v>52</v>
      </c>
    </row>
    <row r="2" spans="1:13" x14ac:dyDescent="0.25">
      <c r="A2" s="55" t="s">
        <v>4</v>
      </c>
      <c r="B2" s="36" t="s">
        <v>52</v>
      </c>
    </row>
    <row r="4" spans="1:13" ht="30" x14ac:dyDescent="0.25">
      <c r="A4" s="56" t="s">
        <v>53</v>
      </c>
      <c r="B4" s="37" t="s">
        <v>54</v>
      </c>
      <c r="C4" s="37" t="s">
        <v>55</v>
      </c>
      <c r="D4" s="37" t="s">
        <v>56</v>
      </c>
      <c r="E4" s="37" t="s">
        <v>57</v>
      </c>
      <c r="F4" s="37" t="s">
        <v>58</v>
      </c>
      <c r="G4" s="37" t="s">
        <v>59</v>
      </c>
      <c r="H4" s="37" t="s">
        <v>60</v>
      </c>
      <c r="I4" s="37" t="s">
        <v>116</v>
      </c>
      <c r="J4" s="37" t="s">
        <v>61</v>
      </c>
      <c r="K4" s="37" t="s">
        <v>62</v>
      </c>
      <c r="L4" s="37" t="s">
        <v>63</v>
      </c>
      <c r="M4" s="37" t="s">
        <v>117</v>
      </c>
    </row>
    <row r="5" spans="1:13" x14ac:dyDescent="0.25">
      <c r="A5" s="41" t="s">
        <v>64</v>
      </c>
      <c r="B5" s="42">
        <v>2</v>
      </c>
      <c r="C5" s="42">
        <v>0</v>
      </c>
      <c r="D5" s="42">
        <v>0</v>
      </c>
      <c r="E5" s="42">
        <v>0</v>
      </c>
      <c r="F5" s="42">
        <v>0</v>
      </c>
      <c r="G5" s="42">
        <v>0</v>
      </c>
      <c r="H5" s="42">
        <v>0</v>
      </c>
      <c r="I5" s="42">
        <v>0</v>
      </c>
      <c r="J5" s="42">
        <v>0</v>
      </c>
      <c r="K5" s="42">
        <v>0</v>
      </c>
      <c r="L5" s="42">
        <v>0</v>
      </c>
      <c r="M5" s="42">
        <v>0</v>
      </c>
    </row>
    <row r="6" spans="1:13" x14ac:dyDescent="0.25">
      <c r="A6" s="43" t="s">
        <v>107</v>
      </c>
      <c r="B6" s="42">
        <v>0</v>
      </c>
      <c r="C6" s="42">
        <v>0</v>
      </c>
      <c r="D6" s="42">
        <v>0</v>
      </c>
      <c r="E6" s="42">
        <v>0</v>
      </c>
      <c r="F6" s="42">
        <v>0</v>
      </c>
      <c r="G6" s="42">
        <v>0</v>
      </c>
      <c r="H6" s="42">
        <v>0</v>
      </c>
      <c r="I6" s="42">
        <v>0</v>
      </c>
      <c r="J6" s="42">
        <v>0</v>
      </c>
      <c r="K6" s="42">
        <v>0</v>
      </c>
      <c r="L6" s="42">
        <v>0</v>
      </c>
      <c r="M6" s="42">
        <v>0</v>
      </c>
    </row>
    <row r="7" spans="1:13" x14ac:dyDescent="0.25">
      <c r="A7" s="43" t="s">
        <v>109</v>
      </c>
      <c r="B7" s="42">
        <v>0</v>
      </c>
      <c r="C7" s="42">
        <v>0</v>
      </c>
      <c r="D7" s="42">
        <v>0</v>
      </c>
      <c r="E7" s="42">
        <v>0</v>
      </c>
      <c r="F7" s="42">
        <v>0</v>
      </c>
      <c r="G7" s="42">
        <v>0</v>
      </c>
      <c r="H7" s="42">
        <v>0</v>
      </c>
      <c r="I7" s="42">
        <v>0</v>
      </c>
      <c r="J7" s="42">
        <v>0</v>
      </c>
      <c r="K7" s="42">
        <v>0</v>
      </c>
      <c r="L7" s="42">
        <v>0</v>
      </c>
      <c r="M7" s="42">
        <v>0</v>
      </c>
    </row>
    <row r="8" spans="1:13" x14ac:dyDescent="0.25">
      <c r="A8" s="43" t="s">
        <v>110</v>
      </c>
      <c r="B8" s="42">
        <v>0</v>
      </c>
      <c r="C8" s="42">
        <v>0</v>
      </c>
      <c r="D8" s="42">
        <v>0</v>
      </c>
      <c r="E8" s="42">
        <v>0</v>
      </c>
      <c r="F8" s="42">
        <v>0</v>
      </c>
      <c r="G8" s="42">
        <v>0</v>
      </c>
      <c r="H8" s="42">
        <v>0</v>
      </c>
      <c r="I8" s="42">
        <v>0</v>
      </c>
      <c r="J8" s="42">
        <v>0</v>
      </c>
      <c r="K8" s="42">
        <v>0</v>
      </c>
      <c r="L8" s="42">
        <v>0</v>
      </c>
      <c r="M8" s="42">
        <v>0</v>
      </c>
    </row>
    <row r="9" spans="1:13" x14ac:dyDescent="0.25">
      <c r="A9" s="43" t="s">
        <v>112</v>
      </c>
      <c r="B9" s="42">
        <v>0</v>
      </c>
      <c r="C9" s="42">
        <v>0</v>
      </c>
      <c r="D9" s="42">
        <v>0</v>
      </c>
      <c r="E9" s="42">
        <v>0</v>
      </c>
      <c r="F9" s="42">
        <v>0</v>
      </c>
      <c r="G9" s="42">
        <v>0</v>
      </c>
      <c r="H9" s="42">
        <v>0</v>
      </c>
      <c r="I9" s="42">
        <v>0</v>
      </c>
      <c r="J9" s="42">
        <v>0</v>
      </c>
      <c r="K9" s="42">
        <v>0</v>
      </c>
      <c r="L9" s="42">
        <v>0</v>
      </c>
      <c r="M9" s="42">
        <v>0</v>
      </c>
    </row>
    <row r="10" spans="1:13" x14ac:dyDescent="0.25">
      <c r="A10" s="43" t="s">
        <v>65</v>
      </c>
      <c r="B10" s="42">
        <v>0</v>
      </c>
      <c r="C10" s="42">
        <v>0</v>
      </c>
      <c r="D10" s="42">
        <v>0</v>
      </c>
      <c r="E10" s="42">
        <v>0</v>
      </c>
      <c r="F10" s="42">
        <v>0</v>
      </c>
      <c r="G10" s="42">
        <v>0</v>
      </c>
      <c r="H10" s="42">
        <v>0</v>
      </c>
      <c r="I10" s="42">
        <v>0</v>
      </c>
      <c r="J10" s="42">
        <v>0</v>
      </c>
      <c r="K10" s="42">
        <v>0</v>
      </c>
      <c r="L10" s="42">
        <v>0</v>
      </c>
      <c r="M10" s="42">
        <v>0</v>
      </c>
    </row>
    <row r="11" spans="1:13" x14ac:dyDescent="0.25">
      <c r="A11" s="43" t="s">
        <v>67</v>
      </c>
      <c r="B11" s="42">
        <v>1</v>
      </c>
      <c r="C11" s="42">
        <v>0</v>
      </c>
      <c r="D11" s="42">
        <v>0</v>
      </c>
      <c r="E11" s="42">
        <v>0</v>
      </c>
      <c r="F11" s="42">
        <v>0</v>
      </c>
      <c r="G11" s="42">
        <v>0</v>
      </c>
      <c r="H11" s="42">
        <v>0</v>
      </c>
      <c r="I11" s="42">
        <v>0</v>
      </c>
      <c r="J11" s="42">
        <v>0</v>
      </c>
      <c r="K11" s="42">
        <v>0</v>
      </c>
      <c r="L11" s="42">
        <v>0</v>
      </c>
      <c r="M11" s="42">
        <v>0</v>
      </c>
    </row>
    <row r="12" spans="1:13" x14ac:dyDescent="0.25">
      <c r="A12" s="43" t="s">
        <v>69</v>
      </c>
      <c r="B12" s="42">
        <v>0</v>
      </c>
      <c r="C12" s="42">
        <v>0</v>
      </c>
      <c r="D12" s="42">
        <v>0</v>
      </c>
      <c r="E12" s="42">
        <v>0</v>
      </c>
      <c r="F12" s="42">
        <v>0</v>
      </c>
      <c r="G12" s="42">
        <v>0</v>
      </c>
      <c r="H12" s="42">
        <v>0</v>
      </c>
      <c r="I12" s="42">
        <v>0</v>
      </c>
      <c r="J12" s="42">
        <v>0</v>
      </c>
      <c r="K12" s="42">
        <v>0</v>
      </c>
      <c r="L12" s="42">
        <v>0</v>
      </c>
      <c r="M12" s="42">
        <v>0</v>
      </c>
    </row>
    <row r="13" spans="1:13" x14ac:dyDescent="0.25">
      <c r="A13" s="43" t="s">
        <v>115</v>
      </c>
      <c r="B13" s="42">
        <v>0</v>
      </c>
      <c r="C13" s="42">
        <v>0</v>
      </c>
      <c r="D13" s="42">
        <v>0</v>
      </c>
      <c r="E13" s="42">
        <v>0</v>
      </c>
      <c r="F13" s="42">
        <v>0</v>
      </c>
      <c r="G13" s="42">
        <v>0</v>
      </c>
      <c r="H13" s="42">
        <v>0</v>
      </c>
      <c r="I13" s="42">
        <v>0</v>
      </c>
      <c r="J13" s="42">
        <v>0</v>
      </c>
      <c r="K13" s="42">
        <v>0</v>
      </c>
      <c r="L13" s="42">
        <v>0</v>
      </c>
      <c r="M13" s="42">
        <v>0</v>
      </c>
    </row>
    <row r="14" spans="1:13" x14ac:dyDescent="0.25">
      <c r="A14" s="43" t="s">
        <v>68</v>
      </c>
      <c r="B14" s="42">
        <v>0</v>
      </c>
      <c r="C14" s="42">
        <v>0</v>
      </c>
      <c r="D14" s="42">
        <v>0</v>
      </c>
      <c r="E14" s="42">
        <v>0</v>
      </c>
      <c r="F14" s="42">
        <v>0</v>
      </c>
      <c r="G14" s="42">
        <v>0</v>
      </c>
      <c r="H14" s="42">
        <v>0</v>
      </c>
      <c r="I14" s="42">
        <v>0</v>
      </c>
      <c r="J14" s="42">
        <v>0</v>
      </c>
      <c r="K14" s="42">
        <v>0</v>
      </c>
      <c r="L14" s="42">
        <v>0</v>
      </c>
      <c r="M14" s="42">
        <v>0</v>
      </c>
    </row>
    <row r="15" spans="1:13" x14ac:dyDescent="0.25">
      <c r="A15" s="43" t="s">
        <v>66</v>
      </c>
      <c r="B15" s="42">
        <v>1</v>
      </c>
      <c r="C15" s="42">
        <v>0</v>
      </c>
      <c r="D15" s="42">
        <v>0</v>
      </c>
      <c r="E15" s="42">
        <v>0</v>
      </c>
      <c r="F15" s="42">
        <v>0</v>
      </c>
      <c r="G15" s="42">
        <v>0</v>
      </c>
      <c r="H15" s="42">
        <v>0</v>
      </c>
      <c r="I15" s="42">
        <v>0</v>
      </c>
      <c r="J15" s="42">
        <v>0</v>
      </c>
      <c r="K15" s="42">
        <v>0</v>
      </c>
      <c r="L15" s="42">
        <v>0</v>
      </c>
      <c r="M15" s="42">
        <v>0</v>
      </c>
    </row>
    <row r="16" spans="1:13" x14ac:dyDescent="0.25">
      <c r="A16" s="44" t="s">
        <v>48</v>
      </c>
      <c r="B16" s="45">
        <v>4</v>
      </c>
      <c r="C16" s="45">
        <v>1</v>
      </c>
      <c r="D16" s="45">
        <v>0</v>
      </c>
      <c r="E16" s="45">
        <v>0</v>
      </c>
      <c r="F16" s="45">
        <v>0</v>
      </c>
      <c r="G16" s="45">
        <v>0</v>
      </c>
      <c r="H16" s="45">
        <v>0</v>
      </c>
      <c r="I16" s="45">
        <v>0</v>
      </c>
      <c r="J16" s="45">
        <v>1</v>
      </c>
      <c r="K16" s="45">
        <v>0</v>
      </c>
      <c r="L16" s="45">
        <v>0</v>
      </c>
      <c r="M16" s="45">
        <v>0</v>
      </c>
    </row>
    <row r="17" spans="1:13" x14ac:dyDescent="0.25">
      <c r="A17" s="46" t="s">
        <v>106</v>
      </c>
      <c r="B17" s="45">
        <v>0</v>
      </c>
      <c r="C17" s="45">
        <v>0</v>
      </c>
      <c r="D17" s="45">
        <v>0</v>
      </c>
      <c r="E17" s="45">
        <v>0</v>
      </c>
      <c r="F17" s="45">
        <v>0</v>
      </c>
      <c r="G17" s="45">
        <v>0</v>
      </c>
      <c r="H17" s="45">
        <v>0</v>
      </c>
      <c r="I17" s="45">
        <v>0</v>
      </c>
      <c r="J17" s="45">
        <v>0</v>
      </c>
      <c r="K17" s="45">
        <v>0</v>
      </c>
      <c r="L17" s="45">
        <v>0</v>
      </c>
      <c r="M17" s="45">
        <v>0</v>
      </c>
    </row>
    <row r="18" spans="1:13" x14ac:dyDescent="0.25">
      <c r="A18" s="46" t="s">
        <v>71</v>
      </c>
      <c r="B18" s="45">
        <v>0</v>
      </c>
      <c r="C18" s="45">
        <v>0</v>
      </c>
      <c r="D18" s="45">
        <v>0</v>
      </c>
      <c r="E18" s="45">
        <v>0</v>
      </c>
      <c r="F18" s="45">
        <v>0</v>
      </c>
      <c r="G18" s="45">
        <v>0</v>
      </c>
      <c r="H18" s="45">
        <v>0</v>
      </c>
      <c r="I18" s="45">
        <v>0</v>
      </c>
      <c r="J18" s="45">
        <v>0</v>
      </c>
      <c r="K18" s="45">
        <v>0</v>
      </c>
      <c r="L18" s="45">
        <v>0</v>
      </c>
      <c r="M18" s="45">
        <v>0</v>
      </c>
    </row>
    <row r="19" spans="1:13" x14ac:dyDescent="0.25">
      <c r="A19" s="46" t="s">
        <v>49</v>
      </c>
      <c r="B19" s="45">
        <v>0</v>
      </c>
      <c r="C19" s="45">
        <v>0</v>
      </c>
      <c r="D19" s="45">
        <v>0</v>
      </c>
      <c r="E19" s="45">
        <v>0</v>
      </c>
      <c r="F19" s="45">
        <v>0</v>
      </c>
      <c r="G19" s="45">
        <v>0</v>
      </c>
      <c r="H19" s="45">
        <v>0</v>
      </c>
      <c r="I19" s="45">
        <v>0</v>
      </c>
      <c r="J19" s="45">
        <v>0</v>
      </c>
      <c r="K19" s="45">
        <v>0</v>
      </c>
      <c r="L19" s="45">
        <v>0</v>
      </c>
      <c r="M19" s="45">
        <v>0</v>
      </c>
    </row>
    <row r="20" spans="1:13" x14ac:dyDescent="0.25">
      <c r="A20" s="46" t="s">
        <v>108</v>
      </c>
      <c r="B20" s="45">
        <v>0</v>
      </c>
      <c r="C20" s="45">
        <v>0</v>
      </c>
      <c r="D20" s="45">
        <v>0</v>
      </c>
      <c r="E20" s="45">
        <v>0</v>
      </c>
      <c r="F20" s="45">
        <v>0</v>
      </c>
      <c r="G20" s="45">
        <v>0</v>
      </c>
      <c r="H20" s="45">
        <v>0</v>
      </c>
      <c r="I20" s="45">
        <v>0</v>
      </c>
      <c r="J20" s="45">
        <v>0</v>
      </c>
      <c r="K20" s="45">
        <v>0</v>
      </c>
      <c r="L20" s="45">
        <v>0</v>
      </c>
      <c r="M20" s="45">
        <v>0</v>
      </c>
    </row>
    <row r="21" spans="1:13" x14ac:dyDescent="0.25">
      <c r="A21" s="46" t="s">
        <v>70</v>
      </c>
      <c r="B21" s="45">
        <v>0</v>
      </c>
      <c r="C21" s="45">
        <v>0</v>
      </c>
      <c r="D21" s="45">
        <v>0</v>
      </c>
      <c r="E21" s="45">
        <v>0</v>
      </c>
      <c r="F21" s="45">
        <v>0</v>
      </c>
      <c r="G21" s="45">
        <v>0</v>
      </c>
      <c r="H21" s="45">
        <v>0</v>
      </c>
      <c r="I21" s="45">
        <v>0</v>
      </c>
      <c r="J21" s="45">
        <v>1</v>
      </c>
      <c r="K21" s="45">
        <v>0</v>
      </c>
      <c r="L21" s="45">
        <v>0</v>
      </c>
      <c r="M21" s="45">
        <v>0</v>
      </c>
    </row>
    <row r="22" spans="1:13" x14ac:dyDescent="0.25">
      <c r="A22" s="46" t="s">
        <v>111</v>
      </c>
      <c r="B22" s="45">
        <v>0</v>
      </c>
      <c r="C22" s="45">
        <v>0</v>
      </c>
      <c r="D22" s="45">
        <v>0</v>
      </c>
      <c r="E22" s="45">
        <v>0</v>
      </c>
      <c r="F22" s="45">
        <v>0</v>
      </c>
      <c r="G22" s="45">
        <v>0</v>
      </c>
      <c r="H22" s="45">
        <v>0</v>
      </c>
      <c r="I22" s="45">
        <v>0</v>
      </c>
      <c r="J22" s="45">
        <v>0</v>
      </c>
      <c r="K22" s="45">
        <v>0</v>
      </c>
      <c r="L22" s="45">
        <v>0</v>
      </c>
      <c r="M22" s="45">
        <v>0</v>
      </c>
    </row>
    <row r="23" spans="1:13" x14ac:dyDescent="0.25">
      <c r="A23" s="46" t="s">
        <v>72</v>
      </c>
      <c r="B23" s="45">
        <v>0</v>
      </c>
      <c r="C23" s="45">
        <v>0</v>
      </c>
      <c r="D23" s="45">
        <v>0</v>
      </c>
      <c r="E23" s="45">
        <v>0</v>
      </c>
      <c r="F23" s="45">
        <v>0</v>
      </c>
      <c r="G23" s="45">
        <v>0</v>
      </c>
      <c r="H23" s="45">
        <v>0</v>
      </c>
      <c r="I23" s="45">
        <v>0</v>
      </c>
      <c r="J23" s="45">
        <v>0</v>
      </c>
      <c r="K23" s="45">
        <v>0</v>
      </c>
      <c r="L23" s="45">
        <v>0</v>
      </c>
      <c r="M23" s="45">
        <v>0</v>
      </c>
    </row>
    <row r="24" spans="1:13" x14ac:dyDescent="0.25">
      <c r="A24" s="46" t="s">
        <v>50</v>
      </c>
      <c r="B24" s="45">
        <v>4</v>
      </c>
      <c r="C24" s="45">
        <v>1</v>
      </c>
      <c r="D24" s="45">
        <v>0</v>
      </c>
      <c r="E24" s="45">
        <v>0</v>
      </c>
      <c r="F24" s="45">
        <v>0</v>
      </c>
      <c r="G24" s="45">
        <v>0</v>
      </c>
      <c r="H24" s="45">
        <v>0</v>
      </c>
      <c r="I24" s="45">
        <v>0</v>
      </c>
      <c r="J24" s="45">
        <v>0</v>
      </c>
      <c r="K24" s="45">
        <v>0</v>
      </c>
      <c r="L24" s="45">
        <v>0</v>
      </c>
      <c r="M24" s="45">
        <v>0</v>
      </c>
    </row>
    <row r="25" spans="1:13" x14ac:dyDescent="0.25">
      <c r="A25" s="46" t="s">
        <v>113</v>
      </c>
      <c r="B25" s="45">
        <v>0</v>
      </c>
      <c r="C25" s="45">
        <v>0</v>
      </c>
      <c r="D25" s="45">
        <v>0</v>
      </c>
      <c r="E25" s="45">
        <v>0</v>
      </c>
      <c r="F25" s="45">
        <v>0</v>
      </c>
      <c r="G25" s="45">
        <v>0</v>
      </c>
      <c r="H25" s="45">
        <v>0</v>
      </c>
      <c r="I25" s="45">
        <v>0</v>
      </c>
      <c r="J25" s="45">
        <v>0</v>
      </c>
      <c r="K25" s="45">
        <v>0</v>
      </c>
      <c r="L25" s="45">
        <v>0</v>
      </c>
      <c r="M25" s="45">
        <v>0</v>
      </c>
    </row>
    <row r="26" spans="1:13" x14ac:dyDescent="0.25">
      <c r="A26" s="46" t="s">
        <v>114</v>
      </c>
      <c r="B26" s="45">
        <v>0</v>
      </c>
      <c r="C26" s="45">
        <v>0</v>
      </c>
      <c r="D26" s="45">
        <v>0</v>
      </c>
      <c r="E26" s="45">
        <v>0</v>
      </c>
      <c r="F26" s="45">
        <v>0</v>
      </c>
      <c r="G26" s="45">
        <v>0</v>
      </c>
      <c r="H26" s="45">
        <v>0</v>
      </c>
      <c r="I26" s="45">
        <v>0</v>
      </c>
      <c r="J26" s="45">
        <v>0</v>
      </c>
      <c r="K26" s="45">
        <v>0</v>
      </c>
      <c r="L26" s="45">
        <v>0</v>
      </c>
      <c r="M26" s="45">
        <v>0</v>
      </c>
    </row>
    <row r="27" spans="1:13" x14ac:dyDescent="0.25">
      <c r="A27" s="38" t="s">
        <v>73</v>
      </c>
      <c r="B27" s="39">
        <v>6</v>
      </c>
      <c r="C27" s="39">
        <v>1</v>
      </c>
      <c r="D27" s="39">
        <v>0</v>
      </c>
      <c r="E27" s="39">
        <v>0</v>
      </c>
      <c r="F27" s="39">
        <v>0</v>
      </c>
      <c r="G27" s="39">
        <v>0</v>
      </c>
      <c r="H27" s="39">
        <v>0</v>
      </c>
      <c r="I27" s="39">
        <v>0</v>
      </c>
      <c r="J27" s="39">
        <v>1</v>
      </c>
      <c r="K27" s="39">
        <v>0</v>
      </c>
      <c r="L27" s="39">
        <v>0</v>
      </c>
      <c r="M27" s="39">
        <v>0</v>
      </c>
    </row>
    <row r="28" spans="1:13" x14ac:dyDescent="0.25">
      <c r="A28"/>
      <c r="B28"/>
      <c r="C28"/>
      <c r="D28"/>
      <c r="E28"/>
      <c r="F28"/>
      <c r="G28"/>
      <c r="H28"/>
      <c r="I28"/>
      <c r="J28"/>
      <c r="K28"/>
      <c r="L28"/>
      <c r="M28"/>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3"/>
  <dimension ref="A1:B23"/>
  <sheetViews>
    <sheetView zoomScale="90" zoomScaleNormal="90" workbookViewId="0">
      <pane ySplit="1" topLeftCell="A2" activePane="bottomLeft" state="frozen"/>
      <selection pane="bottomLeft" activeCell="A2" sqref="A2"/>
    </sheetView>
  </sheetViews>
  <sheetFormatPr baseColWidth="10" defaultRowHeight="12.75" x14ac:dyDescent="0.2"/>
  <cols>
    <col min="1" max="1" width="46" customWidth="1"/>
    <col min="2" max="2" width="103.28515625" customWidth="1"/>
  </cols>
  <sheetData>
    <row r="1" spans="1:2" s="14" customFormat="1" x14ac:dyDescent="0.2">
      <c r="A1" s="11" t="s">
        <v>30</v>
      </c>
      <c r="B1" s="12" t="s">
        <v>118</v>
      </c>
    </row>
    <row r="2" spans="1:2" s="14" customFormat="1" ht="37.5" customHeight="1" x14ac:dyDescent="0.2">
      <c r="A2" s="13" t="s">
        <v>7</v>
      </c>
      <c r="B2" s="13" t="s">
        <v>25</v>
      </c>
    </row>
    <row r="3" spans="1:2" s="14" customFormat="1" x14ac:dyDescent="0.2">
      <c r="A3" s="13" t="s">
        <v>31</v>
      </c>
      <c r="B3" s="13" t="s">
        <v>32</v>
      </c>
    </row>
    <row r="4" spans="1:2" s="14" customFormat="1" x14ac:dyDescent="0.2">
      <c r="A4" s="13" t="s">
        <v>8</v>
      </c>
      <c r="B4" s="13" t="s">
        <v>33</v>
      </c>
    </row>
    <row r="5" spans="1:2" s="14" customFormat="1" ht="38.25" x14ac:dyDescent="0.2">
      <c r="A5" s="13" t="s">
        <v>9</v>
      </c>
      <c r="B5" s="13" t="s">
        <v>29</v>
      </c>
    </row>
    <row r="6" spans="1:2" s="14" customFormat="1" x14ac:dyDescent="0.2">
      <c r="A6" s="13" t="s">
        <v>10</v>
      </c>
      <c r="B6" s="13" t="s">
        <v>34</v>
      </c>
    </row>
    <row r="7" spans="1:2" s="14" customFormat="1" ht="25.5" x14ac:dyDescent="0.2">
      <c r="A7" s="13" t="s">
        <v>11</v>
      </c>
      <c r="B7" s="13" t="s">
        <v>35</v>
      </c>
    </row>
    <row r="8" spans="1:2" s="14" customFormat="1" x14ac:dyDescent="0.2">
      <c r="A8" s="13" t="s">
        <v>12</v>
      </c>
      <c r="B8" s="13" t="s">
        <v>36</v>
      </c>
    </row>
    <row r="9" spans="1:2" s="14" customFormat="1" x14ac:dyDescent="0.2">
      <c r="A9" s="13" t="s">
        <v>13</v>
      </c>
      <c r="B9" s="13" t="s">
        <v>37</v>
      </c>
    </row>
    <row r="10" spans="1:2" s="14" customFormat="1" ht="25.5" x14ac:dyDescent="0.2">
      <c r="A10" s="13" t="s">
        <v>15</v>
      </c>
      <c r="B10" s="13" t="s">
        <v>38</v>
      </c>
    </row>
    <row r="11" spans="1:2" s="14" customFormat="1" ht="25.5" x14ac:dyDescent="0.2">
      <c r="A11" s="13" t="s">
        <v>14</v>
      </c>
      <c r="B11" s="13" t="s">
        <v>39</v>
      </c>
    </row>
    <row r="12" spans="1:2" s="14" customFormat="1" ht="38.25" x14ac:dyDescent="0.2">
      <c r="A12" s="13" t="s">
        <v>16</v>
      </c>
      <c r="B12" s="13" t="s">
        <v>40</v>
      </c>
    </row>
    <row r="13" spans="1:2" s="14" customFormat="1" ht="25.5" x14ac:dyDescent="0.2">
      <c r="A13" s="13" t="s">
        <v>17</v>
      </c>
      <c r="B13" s="13" t="s">
        <v>26</v>
      </c>
    </row>
    <row r="14" spans="1:2" s="14" customFormat="1" ht="25.5" x14ac:dyDescent="0.2">
      <c r="A14" s="13" t="s">
        <v>18</v>
      </c>
      <c r="B14" s="13" t="s">
        <v>41</v>
      </c>
    </row>
    <row r="15" spans="1:2" s="14" customFormat="1" ht="25.5" x14ac:dyDescent="0.2">
      <c r="A15" s="13" t="s">
        <v>19</v>
      </c>
      <c r="B15" s="13" t="s">
        <v>27</v>
      </c>
    </row>
    <row r="16" spans="1:2" s="14" customFormat="1" x14ac:dyDescent="0.2">
      <c r="A16" s="13" t="s">
        <v>20</v>
      </c>
      <c r="B16" s="13" t="s">
        <v>28</v>
      </c>
    </row>
    <row r="17" spans="1:2" s="14" customFormat="1" ht="51" x14ac:dyDescent="0.2">
      <c r="A17" s="13" t="s">
        <v>21</v>
      </c>
      <c r="B17" s="13" t="s">
        <v>42</v>
      </c>
    </row>
    <row r="18" spans="1:2" s="14" customFormat="1" x14ac:dyDescent="0.2">
      <c r="A18" s="13" t="s">
        <v>43</v>
      </c>
      <c r="B18" s="13" t="s">
        <v>44</v>
      </c>
    </row>
    <row r="19" spans="1:2" s="14" customFormat="1" x14ac:dyDescent="0.2">
      <c r="A19" s="13" t="s">
        <v>22</v>
      </c>
      <c r="B19" s="13" t="s">
        <v>45</v>
      </c>
    </row>
    <row r="20" spans="1:2" s="14" customFormat="1" ht="51" x14ac:dyDescent="0.2">
      <c r="A20" s="13" t="s">
        <v>23</v>
      </c>
      <c r="B20" s="13" t="s">
        <v>46</v>
      </c>
    </row>
    <row r="21" spans="1:2" s="14" customFormat="1" x14ac:dyDescent="0.2">
      <c r="A21" s="13" t="s">
        <v>24</v>
      </c>
      <c r="B21" s="13" t="s">
        <v>47</v>
      </c>
    </row>
    <row r="22" spans="1:2" s="14" customFormat="1" x14ac:dyDescent="0.2">
      <c r="A22"/>
      <c r="B22"/>
    </row>
    <row r="23" spans="1:2" s="14" customFormat="1" x14ac:dyDescent="0.2">
      <c r="A23"/>
      <c r="B23"/>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Operación</vt:lpstr>
      <vt:lpstr>Gráficos</vt:lpstr>
      <vt:lpstr>Graficas Cancelaciones</vt:lpstr>
      <vt:lpstr>Detalle de las Causas</vt:lpstr>
      <vt:lpstr>Notas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Heliodoro Vidal Velazquez</dc:creator>
  <cp:lastModifiedBy>Administrador</cp:lastModifiedBy>
  <cp:lastPrinted>2015-10-22T16:18:07Z</cp:lastPrinted>
  <dcterms:created xsi:type="dcterms:W3CDTF">2005-04-25T18:34:12Z</dcterms:created>
  <dcterms:modified xsi:type="dcterms:W3CDTF">2018-10-19T19:59:37Z</dcterms:modified>
</cp:coreProperties>
</file>