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Cancelaciones\2018\Archivos Cancelaciones 3T\"/>
    </mc:Choice>
  </mc:AlternateContent>
  <xr:revisionPtr revIDLastSave="0" documentId="10_ncr:100000_{D6C2EDCF-6863-4143-80E6-29B60896E8CE}"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Cancelaciones" sheetId="21" r:id="rId3"/>
    <sheet name="Detalle de las Causas" sheetId="28" r:id="rId4"/>
    <sheet name="Notas" sheetId="17" r:id="rId5"/>
  </sheets>
  <calcPr calcId="179017"/>
  <pivotCaches>
    <pivotCache cacheId="110" r:id="rId6"/>
  </pivotCaches>
</workbook>
</file>

<file path=xl/calcChain.xml><?xml version="1.0" encoding="utf-8"?>
<calcChain xmlns="http://schemas.openxmlformats.org/spreadsheetml/2006/main">
  <c r="Z37" i="24" l="1"/>
  <c r="Y37" i="24"/>
  <c r="Z36" i="24"/>
  <c r="Y36" i="24"/>
  <c r="Y6" i="24"/>
  <c r="Z6" i="24"/>
  <c r="Y7" i="24"/>
  <c r="Z7" i="24"/>
  <c r="Y8" i="24"/>
  <c r="Z8" i="24"/>
  <c r="Y9" i="24"/>
  <c r="Z9" i="24"/>
  <c r="D37" i="24" l="1"/>
  <c r="C37" i="24"/>
  <c r="B37" i="24"/>
  <c r="D36" i="24"/>
  <c r="C36" i="24"/>
  <c r="B36" i="24"/>
  <c r="E37" i="24"/>
  <c r="F37" i="24"/>
  <c r="G37" i="24"/>
  <c r="H37" i="24"/>
  <c r="I37" i="24"/>
  <c r="J37" i="24"/>
  <c r="K37" i="24"/>
  <c r="L37" i="24"/>
  <c r="M37" i="24"/>
  <c r="E36" i="24"/>
  <c r="F36" i="24"/>
  <c r="G36" i="24"/>
  <c r="H36" i="24"/>
  <c r="I36" i="24"/>
  <c r="J36" i="24"/>
  <c r="K36" i="24"/>
  <c r="L36" i="24"/>
  <c r="M36" i="24"/>
  <c r="B7" i="24" l="1"/>
  <c r="C7" i="24"/>
  <c r="D7" i="24"/>
  <c r="E7" i="24"/>
  <c r="F7" i="24"/>
  <c r="G7" i="24"/>
  <c r="H7" i="24"/>
  <c r="I7" i="24"/>
  <c r="J7" i="24"/>
  <c r="K7" i="24"/>
  <c r="L7" i="24"/>
  <c r="M7" i="24"/>
  <c r="B6" i="24"/>
  <c r="C6" i="24"/>
  <c r="D6" i="24"/>
  <c r="E6" i="24"/>
  <c r="F6" i="24"/>
  <c r="G6" i="24"/>
  <c r="H6" i="24"/>
  <c r="I6" i="24"/>
  <c r="J6" i="24"/>
  <c r="K6" i="24"/>
  <c r="L6" i="24"/>
  <c r="M6" i="24"/>
  <c r="A1" i="24"/>
  <c r="A2" i="24"/>
  <c r="A3" i="24"/>
</calcChain>
</file>

<file path=xl/sharedStrings.xml><?xml version="1.0" encoding="utf-8"?>
<sst xmlns="http://schemas.openxmlformats.org/spreadsheetml/2006/main" count="226" uniqueCount="146">
  <si>
    <t>ESTADÍSTICA POR EMPRESA / AIR CARRIER STATISTICS</t>
  </si>
  <si>
    <t>E m p r e s a / Air Carrier</t>
  </si>
  <si>
    <t>IATA</t>
  </si>
  <si>
    <t>Mexicanas</t>
  </si>
  <si>
    <t>Norteamericanas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</si>
  <si>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</si>
  <si>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</si>
  <si>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</si>
  <si>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</si>
  <si>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</si>
  <si>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</si>
  <si>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</si>
  <si>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</si>
  <si>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</si>
  <si>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</si>
  <si>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</si>
  <si>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</si>
  <si>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</si>
  <si>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</si>
  <si>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</si>
  <si>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</si>
  <si>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</si>
  <si>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</si>
  <si>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</si>
  <si>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</si>
  <si>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</si>
  <si>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</si>
  <si>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</si>
  <si>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</si>
  <si>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</si>
  <si>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</si>
  <si>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</si>
  <si>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</si>
  <si>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</si>
  <si>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</si>
  <si>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</si>
  <si>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</si>
  <si>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</si>
  <si>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</si>
  <si>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</si>
  <si>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</si>
  <si>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</si>
  <si>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</si>
  <si>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</si>
  <si>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</si>
  <si>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</si>
  <si>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</si>
  <si>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</si>
  <si>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</si>
  <si>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</si>
  <si>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</si>
  <si>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</si>
  <si>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</si>
  <si>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</si>
  <si>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</si>
  <si>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</si>
  <si>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</si>
  <si>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</si>
  <si>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</si>
  <si>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</si>
  <si>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</si>
  <si>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</si>
  <si>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</si>
  <si>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</si>
  <si>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</si>
  <si>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</si>
  <si>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</si>
  <si>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</si>
  <si>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</si>
  <si>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</si>
  <si>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</si>
  <si>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</si>
  <si>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</si>
  <si>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</si>
  <si>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</si>
  <si>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</si>
  <si>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</si>
  <si>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</si>
  <si>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</si>
  <si>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</si>
  <si>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</si>
  <si>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</si>
  <si>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</si>
  <si>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</si>
  <si>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</si>
  <si>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</si>
  <si>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</si>
  <si>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</si>
  <si>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</si>
  <si>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</si>
  <si>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</si>
  <si>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</si>
  <si>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</si>
  <si>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</si>
  <si>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EMPRESAS INTERNACIONALES / FOREIGN</t>
    </r>
    <r>
      <rPr>
        <b/>
        <i/>
        <sz val="10"/>
        <rFont val="Arial"/>
        <family val="2"/>
      </rPr>
      <t xml:space="preserve"> AIR CARRIER</t>
    </r>
  </si>
  <si>
    <r>
      <t>EN SERVICIO REGULAR /</t>
    </r>
    <r>
      <rPr>
        <b/>
        <i/>
        <sz val="10"/>
        <rFont val="Arial"/>
        <family val="2"/>
      </rPr>
      <t xml:space="preserve"> SCHEDULED SERVICE</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</si>
  <si>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</si>
  <si>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</si>
  <si>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</si>
  <si>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</si>
  <si>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</si>
  <si>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</si>
  <si>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</si>
  <si>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 xml:space="preserve">   Operaciones Aerolinea</t>
  </si>
  <si>
    <t xml:space="preserve">   Mantenimiento Aeronaves</t>
  </si>
  <si>
    <t xml:space="preserve">   Otras Imputables</t>
  </si>
  <si>
    <t>No Imputables</t>
  </si>
  <si>
    <t xml:space="preserve">   Meteorologia</t>
  </si>
  <si>
    <t xml:space="preserve">   Otras No Imputables</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</si>
  <si>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</si>
  <si>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</si>
  <si>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</si>
  <si>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</si>
  <si>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</si>
  <si>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</si>
  <si>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</si>
  <si>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</si>
  <si>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</si>
  <si>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</si>
  <si>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</si>
  <si>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</si>
  <si>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Descripción de las Causas de las Cancelaciones</t>
  </si>
  <si>
    <t>* El índice de operaciones se obtiene de la siguiente manera:</t>
  </si>
  <si>
    <t>Promedio Norte América / North America Average</t>
  </si>
  <si>
    <t>Total Anual 2018 (Ene-Sep)
Empresas Nacionales</t>
  </si>
  <si>
    <t>Total Anual 2018 (Ene-Sep)
Empresas Extranjeras</t>
  </si>
  <si>
    <t>Índice de 
Operación
(Ene-Sep)</t>
  </si>
  <si>
    <t>AEROPUERTO DE QUERETARO</t>
  </si>
  <si>
    <t>LCT</t>
  </si>
  <si>
    <t>Transportes Aéreos Regionales (TAR)</t>
  </si>
  <si>
    <t>SLI</t>
  </si>
  <si>
    <t>Aeroméxico Connect (Aerolitoral)</t>
  </si>
  <si>
    <t>VIV</t>
  </si>
  <si>
    <t>Vivaaerobus (Aeroenlaces)</t>
  </si>
  <si>
    <t>VOI</t>
  </si>
  <si>
    <t>Volaris (Concesionaria Vuela Cia de Aviación)</t>
  </si>
  <si>
    <t>ASH</t>
  </si>
  <si>
    <t>Mesa Airlines (Mesa Airlines, Inc.)</t>
  </si>
  <si>
    <t>ENY</t>
  </si>
  <si>
    <t>Envoy Air, Inc</t>
  </si>
  <si>
    <t>Mesa Airlines</t>
  </si>
  <si>
    <t>Envoy Air</t>
  </si>
  <si>
    <t>Transportes 
Aéreos Regionales</t>
  </si>
  <si>
    <t>Aeroméxico 
Connect</t>
  </si>
  <si>
    <t>Vivaaerobus</t>
  </si>
  <si>
    <t>Volaris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</si>
</sst>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0" fontId="7"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7"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61">
    <xf numFmtId="0" fontId="0" fillId="0" borderId="0" xfId="0"/>
    <xf numFmtId="0" fontId="0" fillId="0" borderId="10" xfId="0" applyFill="1" applyBorder="1"/>
    <xf numFmtId="0" fontId="0" fillId="0" borderId="0" xfId="0" applyFill="1" applyBorder="1"/>
    <xf numFmtId="0" fontId="0" fillId="0" borderId="0" xfId="0" applyAlignment="1">
      <alignment horizontal="left"/>
    </xf>
    <xf numFmtId="0" fontId="8" fillId="0" borderId="0" xfId="0" applyFont="1" applyFill="1" applyAlignment="1">
      <alignment horizontal="left"/>
    </xf>
    <xf numFmtId="9" fontId="0" fillId="0" borderId="0" xfId="44" applyFont="1" applyFill="1" applyBorder="1"/>
    <xf numFmtId="9" fontId="8" fillId="24" borderId="10" xfId="44" applyFont="1" applyFill="1" applyBorder="1" applyAlignment="1">
      <alignment horizontal="right"/>
    </xf>
    <xf numFmtId="3" fontId="0" fillId="0" borderId="10" xfId="0" applyNumberFormat="1" applyFill="1" applyBorder="1"/>
    <xf numFmtId="9" fontId="0" fillId="0" borderId="0" xfId="0" applyNumberFormat="1"/>
    <xf numFmtId="0" fontId="7" fillId="0" borderId="10" xfId="0" applyFont="1" applyBorder="1" applyAlignment="1">
      <alignment horizontal="left" vertical="center"/>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166" fontId="0" fillId="0" borderId="10" xfId="44" applyNumberFormat="1" applyFont="1" applyBorder="1" applyAlignment="1">
      <alignment horizontal="center"/>
    </xf>
    <xf numFmtId="9" fontId="8" fillId="24" borderId="10" xfId="44" applyFont="1" applyFill="1" applyBorder="1" applyAlignment="1">
      <alignment horizontal="center" vertical="center"/>
    </xf>
    <xf numFmtId="0" fontId="31" fillId="25" borderId="10" xfId="81" applyFont="1" applyFill="1" applyBorder="1" applyAlignment="1">
      <alignment horizontal="center" vertical="center" wrapText="1"/>
    </xf>
    <xf numFmtId="0" fontId="31" fillId="25" borderId="12" xfId="81" applyFont="1" applyFill="1" applyBorder="1" applyAlignment="1">
      <alignment horizontal="center" vertical="center" wrapText="1"/>
    </xf>
    <xf numFmtId="0" fontId="7" fillId="28" borderId="10" xfId="81" applyFill="1" applyBorder="1" applyAlignment="1">
      <alignment vertical="center" wrapText="1"/>
    </xf>
    <xf numFmtId="0" fontId="0" fillId="0" borderId="0" xfId="0" applyAlignment="1">
      <alignment wrapText="1"/>
    </xf>
    <xf numFmtId="0" fontId="8" fillId="0" borderId="0" xfId="0" applyFont="1" applyAlignment="1">
      <alignment horizontal="left"/>
    </xf>
    <xf numFmtId="0" fontId="9" fillId="0" borderId="0" xfId="0" applyFont="1" applyAlignment="1"/>
    <xf numFmtId="3" fontId="8" fillId="24" borderId="10" xfId="0" applyNumberFormat="1" applyFont="1" applyFill="1" applyBorder="1" applyAlignment="1">
      <alignment wrapText="1"/>
    </xf>
    <xf numFmtId="0" fontId="2" fillId="0" borderId="0" xfId="102"/>
    <xf numFmtId="0" fontId="2" fillId="0" borderId="10" xfId="102" applyBorder="1"/>
    <xf numFmtId="0" fontId="31" fillId="26" borderId="11"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8" fillId="0" borderId="0" xfId="0" applyFont="1" applyAlignment="1">
      <alignment horizontal="center"/>
    </xf>
    <xf numFmtId="0" fontId="31" fillId="26" borderId="10" xfId="0" applyFont="1" applyFill="1" applyBorder="1" applyAlignment="1">
      <alignment horizontal="center" vertical="center"/>
    </xf>
    <xf numFmtId="0" fontId="31" fillId="26" borderId="10" xfId="0" applyFont="1" applyFill="1" applyBorder="1" applyAlignment="1"/>
    <xf numFmtId="0" fontId="31" fillId="27" borderId="10" xfId="0" applyFont="1" applyFill="1" applyBorder="1" applyAlignment="1">
      <alignment horizontal="center" wrapText="1"/>
    </xf>
    <xf numFmtId="0" fontId="31" fillId="26" borderId="11" xfId="0" applyFont="1" applyFill="1" applyBorder="1" applyAlignment="1">
      <alignment horizontal="center" vertical="center" wrapText="1"/>
    </xf>
    <xf numFmtId="0" fontId="0" fillId="0" borderId="10" xfId="0" applyBorder="1"/>
    <xf numFmtId="0" fontId="2" fillId="29" borderId="10" xfId="102" applyFill="1" applyBorder="1"/>
    <xf numFmtId="0" fontId="1"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1" fillId="0" borderId="0" xfId="0" applyFont="1"/>
    <xf numFmtId="0" fontId="51" fillId="0" borderId="0" xfId="0" applyFont="1" applyAlignment="1">
      <alignment horizontal="center" vertical="center" wrapText="1"/>
    </xf>
    <xf numFmtId="0" fontId="51" fillId="0" borderId="0" xfId="0" applyFont="1" applyAlignment="1">
      <alignment horizontal="left"/>
    </xf>
    <xf numFmtId="165" fontId="51" fillId="0" borderId="0" xfId="0" applyNumberFormat="1" applyFont="1"/>
    <xf numFmtId="166" fontId="8" fillId="24" borderId="10" xfId="44" applyNumberFormat="1" applyFont="1" applyFill="1" applyBorder="1" applyAlignment="1">
      <alignment horizontal="center" vertical="center"/>
    </xf>
    <xf numFmtId="0" fontId="51" fillId="31" borderId="0" xfId="0" applyFont="1" applyFill="1" applyAlignment="1">
      <alignment horizontal="left"/>
    </xf>
    <xf numFmtId="165" fontId="51" fillId="31" borderId="0" xfId="0" applyNumberFormat="1" applyFont="1" applyFill="1"/>
    <xf numFmtId="0" fontId="51" fillId="31" borderId="0" xfId="0" applyFont="1" applyFill="1" applyAlignment="1">
      <alignment horizontal="left" indent="1"/>
    </xf>
    <xf numFmtId="0" fontId="51" fillId="32" borderId="0" xfId="0" applyFont="1" applyFill="1" applyAlignment="1">
      <alignment horizontal="left"/>
    </xf>
    <xf numFmtId="165" fontId="51" fillId="32" borderId="0" xfId="0" applyNumberFormat="1" applyFont="1" applyFill="1"/>
    <xf numFmtId="0" fontId="51" fillId="32" borderId="0" xfId="0" applyFont="1" applyFill="1" applyAlignment="1">
      <alignment horizontal="left" indent="1"/>
    </xf>
    <xf numFmtId="0" fontId="33" fillId="0" borderId="0" xfId="0" applyFont="1"/>
    <xf numFmtId="0" fontId="8" fillId="0" borderId="0" xfId="0" applyFont="1" applyAlignment="1"/>
    <xf numFmtId="0" fontId="8" fillId="24" borderId="10" xfId="0" applyFont="1" applyFill="1" applyBorder="1" applyAlignment="1">
      <alignment horizontal="center" wrapText="1"/>
    </xf>
    <xf numFmtId="0" fontId="50" fillId="0" borderId="0" xfId="0" applyFont="1" applyAlignment="1"/>
    <xf numFmtId="0" fontId="28" fillId="0" borderId="0" xfId="0" applyFont="1" applyAlignment="1"/>
    <xf numFmtId="0" fontId="9" fillId="0" borderId="0" xfId="0" applyFont="1" applyAlignment="1"/>
    <xf numFmtId="0" fontId="9" fillId="0" borderId="0" xfId="0" applyFont="1" applyFill="1" applyAlignment="1"/>
    <xf numFmtId="0" fontId="8" fillId="0" borderId="0" xfId="0" applyFont="1" applyFill="1" applyAlignment="1"/>
    <xf numFmtId="0" fontId="51" fillId="0" borderId="0" xfId="0" pivotButton="1" applyFont="1"/>
    <xf numFmtId="0" fontId="51"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Promedio de Índice de Operación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Gráficos!$B$6:$M$6</c:f>
              <c:numCache>
                <c:formatCode>0.0%</c:formatCode>
                <c:ptCount val="9"/>
                <c:pt idx="0">
                  <c:v>0.97127562650260169</c:v>
                </c:pt>
                <c:pt idx="1">
                  <c:v>0.97994512270316936</c:v>
                </c:pt>
                <c:pt idx="2">
                  <c:v>0.9706017583779748</c:v>
                </c:pt>
                <c:pt idx="3">
                  <c:v>0.98404255319148937</c:v>
                </c:pt>
                <c:pt idx="4">
                  <c:v>0.98885350318471343</c:v>
                </c:pt>
                <c:pt idx="5">
                  <c:v>0.98199999999999998</c:v>
                </c:pt>
                <c:pt idx="6">
                  <c:v>0.99002347417840375</c:v>
                </c:pt>
                <c:pt idx="7">
                  <c:v>0.97759661835748801</c:v>
                </c:pt>
                <c:pt idx="8">
                  <c:v>0.9882716049382716</c:v>
                </c:pt>
              </c:numCache>
            </c:numRef>
          </c:val>
          <c:smooth val="0"/>
          <c:extLst>
            <c:ext xmlns:c16="http://schemas.microsoft.com/office/drawing/2014/chart" uri="{C3380CC4-5D6E-409C-BE32-E72D297353CC}">
              <c16:uniqueId val="{00000000-AF27-4943-ACD3-AC988333DDAC}"/>
            </c:ext>
          </c:extLst>
        </c:ser>
        <c:ser>
          <c:idx val="1"/>
          <c:order val="1"/>
          <c:tx>
            <c:strRef>
              <c:f>Gráficos!$A$7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Gráficos!$B$7:$M$7</c:f>
              <c:numCache>
                <c:formatCode>0.0%</c:formatCode>
                <c:ptCount val="9"/>
                <c:pt idx="0">
                  <c:v>1</c:v>
                </c:pt>
                <c:pt idx="1">
                  <c:v>1</c:v>
                </c:pt>
                <c:pt idx="2">
                  <c:v>0.99473684210526314</c:v>
                </c:pt>
                <c:pt idx="3">
                  <c:v>1</c:v>
                </c:pt>
                <c:pt idx="4">
                  <c:v>1</c:v>
                </c:pt>
                <c:pt idx="5">
                  <c:v>1</c:v>
                </c:pt>
                <c:pt idx="6">
                  <c:v>1</c:v>
                </c:pt>
                <c:pt idx="7">
                  <c:v>1</c:v>
                </c:pt>
                <c:pt idx="8">
                  <c:v>1</c:v>
                </c:pt>
              </c:numCache>
            </c:numRef>
          </c:val>
          <c:smooth val="0"/>
          <c:extLst>
            <c:ext xmlns:c16="http://schemas.microsoft.com/office/drawing/2014/chart" uri="{C3380CC4-5D6E-409C-BE32-E72D297353CC}">
              <c16:uniqueId val="{00000001-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ax val="1.05"/>
          <c:min val="0.9500000000000000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Promedio de % Operaciones</a:t>
            </a:r>
            <a:r>
              <a:rPr lang="es-MX" baseline="0"/>
              <a:t>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Gráficos!$B$35:$M$35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Gráficos!$B$36:$M$36</c:f>
              <c:numCache>
                <c:formatCode>0.0%</c:formatCode>
                <c:ptCount val="9"/>
                <c:pt idx="0">
                  <c:v>0.96840206328421086</c:v>
                </c:pt>
                <c:pt idx="1">
                  <c:v>0.97522814157109394</c:v>
                </c:pt>
                <c:pt idx="2">
                  <c:v>0.9706017583779748</c:v>
                </c:pt>
                <c:pt idx="3">
                  <c:v>0.98404255319148937</c:v>
                </c:pt>
                <c:pt idx="4">
                  <c:v>0.98885350318471343</c:v>
                </c:pt>
                <c:pt idx="5">
                  <c:v>0.98133333333333339</c:v>
                </c:pt>
                <c:pt idx="6">
                  <c:v>0.99002347417840375</c:v>
                </c:pt>
                <c:pt idx="7">
                  <c:v>0.9775966183574879</c:v>
                </c:pt>
                <c:pt idx="8">
                  <c:v>0.98703703703703705</c:v>
                </c:pt>
              </c:numCache>
            </c:numRef>
          </c:val>
          <c:smooth val="0"/>
          <c:extLst>
            <c:ext xmlns:c16="http://schemas.microsoft.com/office/drawing/2014/chart" uri="{C3380CC4-5D6E-409C-BE32-E72D297353CC}">
              <c16:uniqueId val="{00000000-4198-41A9-8409-AE1699E6D7B8}"/>
            </c:ext>
          </c:extLst>
        </c:ser>
        <c:ser>
          <c:idx val="1"/>
          <c:order val="1"/>
          <c:tx>
            <c:strRef>
              <c:f>Gráficos!$A$37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Gráficos!$B$35:$M$35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Gráficos!$B$37:$M$37</c:f>
              <c:numCache>
                <c:formatCode>0.0%</c:formatCode>
                <c:ptCount val="9"/>
                <c:pt idx="0">
                  <c:v>0.98469387755102034</c:v>
                </c:pt>
                <c:pt idx="1">
                  <c:v>1</c:v>
                </c:pt>
                <c:pt idx="2">
                  <c:v>0.98947368421052628</c:v>
                </c:pt>
                <c:pt idx="3">
                  <c:v>1</c:v>
                </c:pt>
                <c:pt idx="4">
                  <c:v>1</c:v>
                </c:pt>
                <c:pt idx="5">
                  <c:v>1</c:v>
                </c:pt>
                <c:pt idx="6">
                  <c:v>1</c:v>
                </c:pt>
                <c:pt idx="7">
                  <c:v>1</c:v>
                </c:pt>
                <c:pt idx="8">
                  <c:v>1</c:v>
                </c:pt>
              </c:numCache>
            </c:numRef>
          </c:val>
          <c:smooth val="0"/>
          <c:extLst>
            <c:ext xmlns:c16="http://schemas.microsoft.com/office/drawing/2014/chart" uri="{C3380CC4-5D6E-409C-BE32-E72D297353CC}">
              <c16:uniqueId val="{00000001-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ax val="1.05"/>
          <c:min val="0.9500000000000000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Operación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Operación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Gráficos!$X$6:$X$9</c:f>
              <c:strCache>
                <c:ptCount val="4"/>
                <c:pt idx="0">
                  <c:v>Transportes 
Aéreos Regionales</c:v>
                </c:pt>
                <c:pt idx="1">
                  <c:v>Aeroméxico 
Connect</c:v>
                </c:pt>
                <c:pt idx="2">
                  <c:v>Vivaaerobus</c:v>
                </c:pt>
                <c:pt idx="3">
                  <c:v>Volaris</c:v>
                </c:pt>
              </c:strCache>
            </c:strRef>
          </c:cat>
          <c:val>
            <c:numRef>
              <c:f>Gráficos!$Y$6:$Y$9</c:f>
              <c:numCache>
                <c:formatCode>0.0%</c:formatCode>
                <c:ptCount val="4"/>
                <c:pt idx="0">
                  <c:v>0.94520986863184875</c:v>
                </c:pt>
                <c:pt idx="1">
                  <c:v>0.99859418931583876</c:v>
                </c:pt>
                <c:pt idx="2">
                  <c:v>0.99502487562189057</c:v>
                </c:pt>
                <c:pt idx="3">
                  <c:v>0.98627002288329524</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Realizadas</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Gráficos!$X$6:$X$9</c:f>
              <c:strCache>
                <c:ptCount val="4"/>
                <c:pt idx="0">
                  <c:v>Transportes 
Aéreos Regionales</c:v>
                </c:pt>
                <c:pt idx="1">
                  <c:v>Aeroméxico 
Connect</c:v>
                </c:pt>
                <c:pt idx="2">
                  <c:v>Vivaaerobus</c:v>
                </c:pt>
                <c:pt idx="3">
                  <c:v>Volaris</c:v>
                </c:pt>
              </c:strCache>
            </c:strRef>
          </c:cat>
          <c:val>
            <c:numRef>
              <c:f>Gráficos!$Z$6:$Z$9</c:f>
              <c:numCache>
                <c:formatCode>0.0%</c:formatCode>
                <c:ptCount val="4"/>
                <c:pt idx="0">
                  <c:v>0.94360781800704907</c:v>
                </c:pt>
                <c:pt idx="1">
                  <c:v>0.99859418931583876</c:v>
                </c:pt>
                <c:pt idx="2">
                  <c:v>0.99502487562189057</c:v>
                </c:pt>
                <c:pt idx="3">
                  <c:v>0.98398169336384445</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Operación - Aerolíneas</a:t>
            </a:r>
            <a:r>
              <a:rPr lang="es-MX" baseline="0"/>
              <a:t> Internacionales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Gráficos!$Y$35</c:f>
              <c:strCache>
                <c:ptCount val="1"/>
                <c:pt idx="0">
                  <c:v>Índice de 
Operación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Gráficos!$X$36:$X$37</c:f>
              <c:strCache>
                <c:ptCount val="2"/>
                <c:pt idx="0">
                  <c:v>Mesa Airlines</c:v>
                </c:pt>
                <c:pt idx="1">
                  <c:v>Envoy Air</c:v>
                </c:pt>
              </c:strCache>
            </c:strRef>
          </c:cat>
          <c:val>
            <c:numRef>
              <c:f>Gráficos!$Y$36:$Y$37</c:f>
              <c:numCache>
                <c:formatCode>0.0%</c:formatCode>
                <c:ptCount val="2"/>
                <c:pt idx="0">
                  <c:v>0.99875000000000003</c:v>
                </c:pt>
                <c:pt idx="1">
                  <c:v>1</c:v>
                </c:pt>
              </c:numCache>
            </c:numRef>
          </c:val>
          <c:extLst>
            <c:ext xmlns:c16="http://schemas.microsoft.com/office/drawing/2014/chart" uri="{C3380CC4-5D6E-409C-BE32-E72D297353CC}">
              <c16:uniqueId val="{00000000-E464-4C3A-B3FE-BC6E68086C0B}"/>
            </c:ext>
          </c:extLst>
        </c:ser>
        <c:ser>
          <c:idx val="1"/>
          <c:order val="1"/>
          <c:tx>
            <c:strRef>
              <c:f>Gráficos!$Z$35</c:f>
              <c:strCache>
                <c:ptCount val="1"/>
                <c:pt idx="0">
                  <c:v>% Operaciones
Realizadas</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Gráficos!$X$36:$X$37</c:f>
              <c:strCache>
                <c:ptCount val="2"/>
                <c:pt idx="0">
                  <c:v>Mesa Airlines</c:v>
                </c:pt>
                <c:pt idx="1">
                  <c:v>Envoy Air</c:v>
                </c:pt>
              </c:strCache>
            </c:strRef>
          </c:cat>
          <c:val>
            <c:numRef>
              <c:f>Gráficos!$Z$36:$Z$37</c:f>
              <c:numCache>
                <c:formatCode>0.0%</c:formatCode>
                <c:ptCount val="2"/>
                <c:pt idx="0">
                  <c:v>0.99375000000000002</c:v>
                </c:pt>
                <c:pt idx="1">
                  <c:v>1</c:v>
                </c:pt>
              </c:numCache>
            </c:numRef>
          </c:val>
          <c:extLst>
            <c:ext xmlns:c16="http://schemas.microsoft.com/office/drawing/2014/chart" uri="{C3380CC4-5D6E-409C-BE32-E72D297353CC}">
              <c16:uniqueId val="{00000001-E464-4C3A-B3FE-BC6E68086C0B}"/>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2">
                  <a:lumMod val="60000"/>
                  <a:lumOff val="4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2">
                  <a:lumMod val="20000"/>
                  <a:lumOff val="80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75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60000"/>
                  <a:lumOff val="4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E4A-4177-8855-197F488BE624}"/>
                </c:ext>
              </c:extLst>
            </c:dLbl>
            <c:dLbl>
              <c:idx val="1"/>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4"/>
              <c:numFmt formatCode="0.00%" sourceLinked="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E4A-4177-8855-197F488BE624}"/>
                </c:ext>
              </c:extLst>
            </c:dLbl>
            <c:dLbl>
              <c:idx val="6"/>
              <c:tx>
                <c:rich>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fld id="{73E5F661-AA43-40CE-B4B9-B313A8A5BFEC}" type="CELLREF">
                      <a:rPr lang="en-US">
                        <a:solidFill>
                          <a:schemeClr val="bg1"/>
                        </a:solidFill>
                      </a:rPr>
                      <a:pPr>
                        <a:defRPr>
                          <a:solidFill>
                            <a:schemeClr val="bg1"/>
                          </a:solidFill>
                        </a:defRPr>
                      </a:pPr>
                      <a:t>[CELLREF]</a:t>
                    </a:fld>
                    <a:endParaRPr lang="en-US" baseline="0">
                      <a:solidFill>
                        <a:schemeClr val="bg1"/>
                      </a:solidFill>
                    </a:endParaRPr>
                  </a:p>
                  <a:p>
                    <a:pPr>
                      <a:defRPr>
                        <a:solidFill>
                          <a:schemeClr val="bg1"/>
                        </a:solidFill>
                      </a:defRPr>
                    </a:pPr>
                    <a:fld id="{699A6633-574F-4C05-8C1D-DC3215E1D3A9}" type="PERCENTAGE">
                      <a:rPr lang="en-US">
                        <a:solidFill>
                          <a:schemeClr val="bg1"/>
                        </a:solidFill>
                      </a:rPr>
                      <a:pPr>
                        <a:defRPr>
                          <a:solidFill>
                            <a:schemeClr val="bg1"/>
                          </a:solidFill>
                        </a:defRPr>
                      </a:pPr>
                      <a:t>[PORCENTAJE]</a:t>
                    </a:fld>
                    <a:endParaRPr lang="es-MX"/>
                  </a:p>
                </c:rich>
              </c:tx>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inEnd"/>
              <c:showLegendKey val="0"/>
              <c:showVal val="0"/>
              <c:showCatName val="0"/>
              <c:showSerName val="1"/>
              <c:showPercent val="1"/>
              <c:showBubbleSize val="0"/>
              <c:separator>
</c:separator>
              <c:extLst>
                <c:ext xmlns:c15="http://schemas.microsoft.com/office/drawing/2012/chart" uri="{CE6537A1-D6FC-4f65-9D91-7224C49458BB}">
                  <c15:dlblFieldTable>
                    <c15:dlblFTEntry>
                      <c15:txfldGUID>{73E5F661-AA43-40CE-B4B9-B313A8A5BFEC}</c15:txfldGUID>
                      <c15:f>'Graficas Cancelaciones'!$B$4</c15:f>
                      <c15:dlblFieldTableCache>
                        <c:ptCount val="1"/>
                        <c:pt idx="0">
                          <c:v>Cancelaciones</c:v>
                        </c:pt>
                      </c15:dlblFieldTableCache>
                    </c15:dlblFTEntry>
                  </c15:dlblFieldTable>
                  <c15:showDataLabelsRange val="0"/>
                </c:ext>
                <c:ext xmlns:c16="http://schemas.microsoft.com/office/drawing/2014/chart" uri="{C3380CC4-5D6E-409C-BE32-E72D297353CC}">
                  <c16:uniqueId val="{00000002-FE4A-4177-8855-197F488BE624}"/>
                </c:ext>
              </c:extLst>
            </c:dLbl>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Cancelaciones'!$B$3,'Graficas Cancelaciones'!$B$6:$B$8,'Graficas Cancelaciones'!$B$10:$B$11)</c:f>
              <c:strCache>
                <c:ptCount val="6"/>
                <c:pt idx="0">
                  <c:v>Operaciones Realizadas</c:v>
                </c:pt>
                <c:pt idx="1">
                  <c:v>   Operaciones Aerolinea</c:v>
                </c:pt>
                <c:pt idx="2">
                  <c:v>   Mantenimiento Aeronaves</c:v>
                </c:pt>
                <c:pt idx="3">
                  <c:v>   Otras Imputables</c:v>
                </c:pt>
                <c:pt idx="4">
                  <c:v>   Meteorologia</c:v>
                </c:pt>
                <c:pt idx="5">
                  <c:v>   Otras No Imputables</c:v>
                </c:pt>
              </c:strCache>
            </c:strRef>
          </c:cat>
          <c:val>
            <c:numRef>
              <c:f>('Graficas Cancelaciones'!$C$3,'Graficas Cancelaciones'!$C$6:$C$8,'Graficas Cancelaciones'!$C$10:$C$11)</c:f>
              <c:numCache>
                <c:formatCode>#,##0_ ;\-#,##0\ </c:formatCode>
                <c:ptCount val="6"/>
                <c:pt idx="0">
                  <c:v>7047</c:v>
                </c:pt>
                <c:pt idx="1">
                  <c:v>48</c:v>
                </c:pt>
                <c:pt idx="2">
                  <c:v>131</c:v>
                </c:pt>
                <c:pt idx="3">
                  <c:v>3</c:v>
                </c:pt>
                <c:pt idx="4">
                  <c:v>8</c:v>
                </c:pt>
                <c:pt idx="5">
                  <c:v>2</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0</xdr:colOff>
      <xdr:row>54</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1047748</xdr:colOff>
      <xdr:row>8</xdr:row>
      <xdr:rowOff>45943</xdr:rowOff>
    </xdr:from>
    <xdr:to>
      <xdr:col>8</xdr:col>
      <xdr:colOff>694763</xdr:colOff>
      <xdr:row>33</xdr:row>
      <xdr:rowOff>44825</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1075765</xdr:colOff>
      <xdr:row>38</xdr:row>
      <xdr:rowOff>2</xdr:rowOff>
    </xdr:from>
    <xdr:to>
      <xdr:col>9</xdr:col>
      <xdr:colOff>11206</xdr:colOff>
      <xdr:row>63</xdr:row>
      <xdr:rowOff>1</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756398</xdr:colOff>
      <xdr:row>6</xdr:row>
      <xdr:rowOff>6</xdr:rowOff>
    </xdr:from>
    <xdr:to>
      <xdr:col>34</xdr:col>
      <xdr:colOff>0</xdr:colOff>
      <xdr:row>33</xdr:row>
      <xdr:rowOff>0</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36</xdr:row>
      <xdr:rowOff>0</xdr:rowOff>
    </xdr:from>
    <xdr:to>
      <xdr:col>34</xdr:col>
      <xdr:colOff>5602</xdr:colOff>
      <xdr:row>62</xdr:row>
      <xdr:rowOff>156876</xdr:rowOff>
    </xdr:to>
    <xdr:graphicFrame macro="">
      <xdr:nvGraphicFramePr>
        <xdr:cNvPr id="5" name="Gráfico 4">
          <a:extLst>
            <a:ext uri="{FF2B5EF4-FFF2-40B4-BE49-F238E27FC236}">
              <a16:creationId xmlns:a16="http://schemas.microsoft.com/office/drawing/2014/main" id="{390334F6-6E0E-45A1-A2D6-2C50F18EA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89.701128819448" createdVersion="6" refreshedVersion="6" minRefreshableVersion="3" recordCount="100" xr:uid="{E16B36F7-F8B5-4FBE-8FB6-A4F7A5EBB1AC}">
  <cacheSource type="worksheet">
    <worksheetSource ref="S3:AH103" sheet="TD Detalle Causas" r:id="rId2"/>
  </cacheSource>
  <cacheFields count="16">
    <cacheField name="Aerolínea" numFmtId="0">
      <sharedItems count="5">
        <s v="Aeroméxico Connect (Aerolitoral)"/>
        <s v="Transportes Aéreos Regionales (TAR)"/>
        <s v="Vivaaerobus (Aeroenlaces)"/>
        <s v="Volaris (Concesionaria Vuela Cia de Aviación)"/>
        <s v="Mesa Airlines (Mesa Airlines, Inc.)"/>
      </sharedItems>
    </cacheField>
    <cacheField name="Nacionalidad" numFmtId="0">
      <sharedItems count="2">
        <s v="Mexicanas"/>
        <s v="Estadounidense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CIONES POR UN TERCERO"/>
        <s v="OPERACIONES AEROLINEA*"/>
        <s v="MANTENIMIENTO AERONAVES*"/>
        <s v="ACCIDENTE*"/>
        <s v="CARGA*"/>
        <s v="COMISARIATO*"/>
        <s v="INCIDENTE*"/>
        <s v="RAMPA AEROLINEA*"/>
        <s v="REPERCUCIONES*"/>
        <s v="TRAFICO/DOCUMENTACION*"/>
        <s v="TRIPULACIONES*"/>
      </sharedItems>
    </cacheField>
    <cacheField name="Ene" numFmtId="0">
      <sharedItems containsSemiMixedTypes="0" containsString="0" containsNumber="1" containsInteger="1" minValue="0" maxValue="11" count="5">
        <n v="0"/>
        <n v="2"/>
        <n v="1"/>
        <n v="11"/>
        <n v="3"/>
      </sharedItems>
    </cacheField>
    <cacheField name="Feb" numFmtId="0">
      <sharedItems containsSemiMixedTypes="0" containsString="0" containsNumber="1" containsInteger="1" minValue="0" maxValue="10" count="5">
        <n v="0"/>
        <n v="3"/>
        <n v="10"/>
        <n v="1"/>
        <n v="2"/>
      </sharedItems>
    </cacheField>
    <cacheField name="Mar" numFmtId="0">
      <sharedItems containsSemiMixedTypes="0" containsString="0" containsNumber="1" containsInteger="1" minValue="0" maxValue="11" count="4">
        <n v="0"/>
        <n v="1"/>
        <n v="5"/>
        <n v="11"/>
      </sharedItems>
    </cacheField>
    <cacheField name="Abr" numFmtId="0">
      <sharedItems containsSemiMixedTypes="0" containsString="0" containsNumber="1" containsInteger="1" minValue="0" maxValue="14" count="3">
        <n v="0"/>
        <n v="7"/>
        <n v="14"/>
      </sharedItems>
    </cacheField>
    <cacheField name="May" numFmtId="0">
      <sharedItems containsSemiMixedTypes="0" containsString="0" containsNumber="1" containsInteger="1" minValue="0" maxValue="8" count="3">
        <n v="0"/>
        <n v="6"/>
        <n v="8"/>
      </sharedItems>
    </cacheField>
    <cacheField name="Jun" numFmtId="0">
      <sharedItems containsSemiMixedTypes="0" containsString="0" containsNumber="1" containsInteger="1" minValue="0" maxValue="21" count="4">
        <n v="0"/>
        <n v="1"/>
        <n v="5"/>
        <n v="21"/>
      </sharedItems>
    </cacheField>
    <cacheField name="Jul" numFmtId="0">
      <sharedItems containsSemiMixedTypes="0" containsString="0" containsNumber="1" containsInteger="1" minValue="0" maxValue="13" count="3">
        <n v="0"/>
        <n v="4"/>
        <n v="13"/>
      </sharedItems>
    </cacheField>
    <cacheField name="Ago" numFmtId="0">
      <sharedItems containsSemiMixedTypes="0" containsString="0" containsNumber="1" containsInteger="1" minValue="0" maxValue="26" count="5">
        <n v="0"/>
        <n v="3"/>
        <n v="26"/>
        <n v="2"/>
        <n v="1"/>
      </sharedItems>
    </cacheField>
    <cacheField name="Sep" numFmtId="0">
      <sharedItems containsSemiMixedTypes="0" containsString="0" containsNumber="1" containsInteger="1" minValue="0" maxValue="15" count="4">
        <n v="0"/>
        <n v="2"/>
        <n v="4"/>
        <n v="15"/>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x v="0"/>
    <x v="0"/>
    <x v="0"/>
    <x v="0"/>
    <x v="0"/>
    <x v="0"/>
    <x v="0"/>
    <x v="0"/>
    <x v="0"/>
    <x v="0"/>
    <x v="0"/>
    <x v="0"/>
    <x v="0"/>
    <x v="0"/>
  </r>
  <r>
    <x v="0"/>
    <x v="0"/>
    <x v="0"/>
    <x v="1"/>
    <x v="0"/>
    <x v="0"/>
    <x v="0"/>
    <x v="0"/>
    <x v="0"/>
    <x v="0"/>
    <x v="0"/>
    <x v="0"/>
    <x v="0"/>
    <x v="0"/>
    <x v="0"/>
    <x v="0"/>
  </r>
  <r>
    <x v="0"/>
    <x v="0"/>
    <x v="0"/>
    <x v="2"/>
    <x v="0"/>
    <x v="0"/>
    <x v="0"/>
    <x v="0"/>
    <x v="0"/>
    <x v="0"/>
    <x v="0"/>
    <x v="0"/>
    <x v="0"/>
    <x v="0"/>
    <x v="0"/>
    <x v="0"/>
  </r>
  <r>
    <x v="0"/>
    <x v="0"/>
    <x v="0"/>
    <x v="3"/>
    <x v="0"/>
    <x v="0"/>
    <x v="0"/>
    <x v="0"/>
    <x v="0"/>
    <x v="0"/>
    <x v="0"/>
    <x v="0"/>
    <x v="0"/>
    <x v="0"/>
    <x v="0"/>
    <x v="0"/>
  </r>
  <r>
    <x v="0"/>
    <x v="0"/>
    <x v="0"/>
    <x v="4"/>
    <x v="0"/>
    <x v="0"/>
    <x v="0"/>
    <x v="0"/>
    <x v="0"/>
    <x v="0"/>
    <x v="0"/>
    <x v="0"/>
    <x v="0"/>
    <x v="0"/>
    <x v="0"/>
    <x v="0"/>
  </r>
  <r>
    <x v="0"/>
    <x v="0"/>
    <x v="0"/>
    <x v="5"/>
    <x v="0"/>
    <x v="0"/>
    <x v="0"/>
    <x v="0"/>
    <x v="0"/>
    <x v="0"/>
    <x v="0"/>
    <x v="0"/>
    <x v="0"/>
    <x v="0"/>
    <x v="0"/>
    <x v="0"/>
  </r>
  <r>
    <x v="0"/>
    <x v="0"/>
    <x v="0"/>
    <x v="6"/>
    <x v="0"/>
    <x v="0"/>
    <x v="0"/>
    <x v="0"/>
    <x v="0"/>
    <x v="0"/>
    <x v="0"/>
    <x v="0"/>
    <x v="0"/>
    <x v="0"/>
    <x v="0"/>
    <x v="0"/>
  </r>
  <r>
    <x v="0"/>
    <x v="0"/>
    <x v="0"/>
    <x v="7"/>
    <x v="0"/>
    <x v="0"/>
    <x v="0"/>
    <x v="0"/>
    <x v="0"/>
    <x v="0"/>
    <x v="0"/>
    <x v="0"/>
    <x v="0"/>
    <x v="0"/>
    <x v="0"/>
    <x v="0"/>
  </r>
  <r>
    <x v="0"/>
    <x v="0"/>
    <x v="0"/>
    <x v="8"/>
    <x v="0"/>
    <x v="0"/>
    <x v="0"/>
    <x v="0"/>
    <x v="0"/>
    <x v="0"/>
    <x v="0"/>
    <x v="0"/>
    <x v="0"/>
    <x v="0"/>
    <x v="0"/>
    <x v="0"/>
  </r>
  <r>
    <x v="0"/>
    <x v="0"/>
    <x v="0"/>
    <x v="9"/>
    <x v="0"/>
    <x v="0"/>
    <x v="0"/>
    <x v="0"/>
    <x v="0"/>
    <x v="0"/>
    <x v="0"/>
    <x v="0"/>
    <x v="0"/>
    <x v="0"/>
    <x v="0"/>
    <x v="0"/>
  </r>
  <r>
    <x v="0"/>
    <x v="0"/>
    <x v="1"/>
    <x v="10"/>
    <x v="1"/>
    <x v="0"/>
    <x v="0"/>
    <x v="0"/>
    <x v="0"/>
    <x v="0"/>
    <x v="0"/>
    <x v="0"/>
    <x v="0"/>
    <x v="0"/>
    <x v="0"/>
    <x v="0"/>
  </r>
  <r>
    <x v="0"/>
    <x v="0"/>
    <x v="1"/>
    <x v="11"/>
    <x v="0"/>
    <x v="0"/>
    <x v="1"/>
    <x v="0"/>
    <x v="0"/>
    <x v="0"/>
    <x v="0"/>
    <x v="0"/>
    <x v="0"/>
    <x v="0"/>
    <x v="0"/>
    <x v="0"/>
  </r>
  <r>
    <x v="0"/>
    <x v="0"/>
    <x v="1"/>
    <x v="12"/>
    <x v="0"/>
    <x v="0"/>
    <x v="0"/>
    <x v="0"/>
    <x v="0"/>
    <x v="0"/>
    <x v="0"/>
    <x v="0"/>
    <x v="0"/>
    <x v="0"/>
    <x v="0"/>
    <x v="0"/>
  </r>
  <r>
    <x v="0"/>
    <x v="0"/>
    <x v="1"/>
    <x v="13"/>
    <x v="0"/>
    <x v="0"/>
    <x v="0"/>
    <x v="0"/>
    <x v="0"/>
    <x v="0"/>
    <x v="0"/>
    <x v="0"/>
    <x v="0"/>
    <x v="0"/>
    <x v="0"/>
    <x v="0"/>
  </r>
  <r>
    <x v="0"/>
    <x v="0"/>
    <x v="1"/>
    <x v="14"/>
    <x v="0"/>
    <x v="0"/>
    <x v="0"/>
    <x v="0"/>
    <x v="0"/>
    <x v="0"/>
    <x v="0"/>
    <x v="0"/>
    <x v="0"/>
    <x v="0"/>
    <x v="0"/>
    <x v="0"/>
  </r>
  <r>
    <x v="0"/>
    <x v="0"/>
    <x v="1"/>
    <x v="15"/>
    <x v="0"/>
    <x v="0"/>
    <x v="0"/>
    <x v="0"/>
    <x v="0"/>
    <x v="0"/>
    <x v="0"/>
    <x v="0"/>
    <x v="0"/>
    <x v="0"/>
    <x v="0"/>
    <x v="0"/>
  </r>
  <r>
    <x v="0"/>
    <x v="0"/>
    <x v="1"/>
    <x v="16"/>
    <x v="0"/>
    <x v="0"/>
    <x v="0"/>
    <x v="0"/>
    <x v="0"/>
    <x v="0"/>
    <x v="0"/>
    <x v="0"/>
    <x v="0"/>
    <x v="0"/>
    <x v="0"/>
    <x v="0"/>
  </r>
  <r>
    <x v="0"/>
    <x v="0"/>
    <x v="1"/>
    <x v="17"/>
    <x v="0"/>
    <x v="0"/>
    <x v="0"/>
    <x v="0"/>
    <x v="0"/>
    <x v="0"/>
    <x v="0"/>
    <x v="0"/>
    <x v="0"/>
    <x v="0"/>
    <x v="0"/>
    <x v="0"/>
  </r>
  <r>
    <x v="0"/>
    <x v="0"/>
    <x v="1"/>
    <x v="18"/>
    <x v="0"/>
    <x v="0"/>
    <x v="0"/>
    <x v="0"/>
    <x v="0"/>
    <x v="0"/>
    <x v="0"/>
    <x v="0"/>
    <x v="0"/>
    <x v="0"/>
    <x v="0"/>
    <x v="0"/>
  </r>
  <r>
    <x v="0"/>
    <x v="0"/>
    <x v="1"/>
    <x v="19"/>
    <x v="0"/>
    <x v="0"/>
    <x v="0"/>
    <x v="0"/>
    <x v="0"/>
    <x v="0"/>
    <x v="0"/>
    <x v="0"/>
    <x v="0"/>
    <x v="0"/>
    <x v="0"/>
    <x v="0"/>
  </r>
  <r>
    <x v="1"/>
    <x v="0"/>
    <x v="0"/>
    <x v="0"/>
    <x v="2"/>
    <x v="0"/>
    <x v="0"/>
    <x v="0"/>
    <x v="0"/>
    <x v="0"/>
    <x v="0"/>
    <x v="0"/>
    <x v="1"/>
    <x v="0"/>
    <x v="0"/>
    <x v="0"/>
  </r>
  <r>
    <x v="1"/>
    <x v="0"/>
    <x v="0"/>
    <x v="1"/>
    <x v="0"/>
    <x v="0"/>
    <x v="0"/>
    <x v="0"/>
    <x v="0"/>
    <x v="0"/>
    <x v="0"/>
    <x v="0"/>
    <x v="0"/>
    <x v="0"/>
    <x v="0"/>
    <x v="0"/>
  </r>
  <r>
    <x v="1"/>
    <x v="0"/>
    <x v="0"/>
    <x v="2"/>
    <x v="0"/>
    <x v="0"/>
    <x v="0"/>
    <x v="0"/>
    <x v="0"/>
    <x v="0"/>
    <x v="0"/>
    <x v="0"/>
    <x v="0"/>
    <x v="0"/>
    <x v="0"/>
    <x v="0"/>
  </r>
  <r>
    <x v="1"/>
    <x v="0"/>
    <x v="0"/>
    <x v="3"/>
    <x v="0"/>
    <x v="0"/>
    <x v="0"/>
    <x v="0"/>
    <x v="0"/>
    <x v="0"/>
    <x v="0"/>
    <x v="0"/>
    <x v="0"/>
    <x v="0"/>
    <x v="0"/>
    <x v="0"/>
  </r>
  <r>
    <x v="1"/>
    <x v="0"/>
    <x v="0"/>
    <x v="4"/>
    <x v="0"/>
    <x v="0"/>
    <x v="0"/>
    <x v="0"/>
    <x v="0"/>
    <x v="1"/>
    <x v="0"/>
    <x v="0"/>
    <x v="0"/>
    <x v="0"/>
    <x v="0"/>
    <x v="0"/>
  </r>
  <r>
    <x v="1"/>
    <x v="0"/>
    <x v="0"/>
    <x v="5"/>
    <x v="2"/>
    <x v="0"/>
    <x v="0"/>
    <x v="0"/>
    <x v="0"/>
    <x v="0"/>
    <x v="0"/>
    <x v="0"/>
    <x v="0"/>
    <x v="0"/>
    <x v="0"/>
    <x v="0"/>
  </r>
  <r>
    <x v="1"/>
    <x v="0"/>
    <x v="0"/>
    <x v="6"/>
    <x v="0"/>
    <x v="0"/>
    <x v="0"/>
    <x v="0"/>
    <x v="0"/>
    <x v="0"/>
    <x v="0"/>
    <x v="0"/>
    <x v="0"/>
    <x v="0"/>
    <x v="0"/>
    <x v="0"/>
  </r>
  <r>
    <x v="1"/>
    <x v="0"/>
    <x v="0"/>
    <x v="7"/>
    <x v="0"/>
    <x v="0"/>
    <x v="0"/>
    <x v="0"/>
    <x v="0"/>
    <x v="0"/>
    <x v="0"/>
    <x v="0"/>
    <x v="0"/>
    <x v="0"/>
    <x v="0"/>
    <x v="0"/>
  </r>
  <r>
    <x v="1"/>
    <x v="0"/>
    <x v="0"/>
    <x v="8"/>
    <x v="0"/>
    <x v="0"/>
    <x v="0"/>
    <x v="0"/>
    <x v="0"/>
    <x v="0"/>
    <x v="0"/>
    <x v="0"/>
    <x v="0"/>
    <x v="0"/>
    <x v="0"/>
    <x v="0"/>
  </r>
  <r>
    <x v="1"/>
    <x v="0"/>
    <x v="0"/>
    <x v="9"/>
    <x v="0"/>
    <x v="0"/>
    <x v="0"/>
    <x v="0"/>
    <x v="0"/>
    <x v="0"/>
    <x v="0"/>
    <x v="0"/>
    <x v="0"/>
    <x v="0"/>
    <x v="0"/>
    <x v="0"/>
  </r>
  <r>
    <x v="1"/>
    <x v="0"/>
    <x v="1"/>
    <x v="10"/>
    <x v="1"/>
    <x v="1"/>
    <x v="2"/>
    <x v="1"/>
    <x v="1"/>
    <x v="2"/>
    <x v="1"/>
    <x v="1"/>
    <x v="2"/>
    <x v="0"/>
    <x v="0"/>
    <x v="0"/>
  </r>
  <r>
    <x v="1"/>
    <x v="0"/>
    <x v="1"/>
    <x v="11"/>
    <x v="3"/>
    <x v="2"/>
    <x v="3"/>
    <x v="2"/>
    <x v="2"/>
    <x v="3"/>
    <x v="2"/>
    <x v="2"/>
    <x v="3"/>
    <x v="0"/>
    <x v="0"/>
    <x v="0"/>
  </r>
  <r>
    <x v="1"/>
    <x v="0"/>
    <x v="1"/>
    <x v="12"/>
    <x v="0"/>
    <x v="0"/>
    <x v="0"/>
    <x v="0"/>
    <x v="0"/>
    <x v="0"/>
    <x v="0"/>
    <x v="0"/>
    <x v="0"/>
    <x v="0"/>
    <x v="0"/>
    <x v="0"/>
  </r>
  <r>
    <x v="1"/>
    <x v="0"/>
    <x v="1"/>
    <x v="13"/>
    <x v="0"/>
    <x v="0"/>
    <x v="0"/>
    <x v="0"/>
    <x v="0"/>
    <x v="0"/>
    <x v="0"/>
    <x v="0"/>
    <x v="0"/>
    <x v="0"/>
    <x v="0"/>
    <x v="0"/>
  </r>
  <r>
    <x v="1"/>
    <x v="0"/>
    <x v="1"/>
    <x v="14"/>
    <x v="0"/>
    <x v="0"/>
    <x v="0"/>
    <x v="0"/>
    <x v="0"/>
    <x v="0"/>
    <x v="0"/>
    <x v="0"/>
    <x v="0"/>
    <x v="0"/>
    <x v="0"/>
    <x v="0"/>
  </r>
  <r>
    <x v="1"/>
    <x v="0"/>
    <x v="1"/>
    <x v="15"/>
    <x v="0"/>
    <x v="0"/>
    <x v="0"/>
    <x v="0"/>
    <x v="0"/>
    <x v="0"/>
    <x v="0"/>
    <x v="0"/>
    <x v="0"/>
    <x v="0"/>
    <x v="0"/>
    <x v="0"/>
  </r>
  <r>
    <x v="1"/>
    <x v="0"/>
    <x v="1"/>
    <x v="16"/>
    <x v="0"/>
    <x v="0"/>
    <x v="0"/>
    <x v="0"/>
    <x v="0"/>
    <x v="0"/>
    <x v="0"/>
    <x v="0"/>
    <x v="0"/>
    <x v="0"/>
    <x v="0"/>
    <x v="0"/>
  </r>
  <r>
    <x v="1"/>
    <x v="0"/>
    <x v="1"/>
    <x v="17"/>
    <x v="0"/>
    <x v="0"/>
    <x v="0"/>
    <x v="0"/>
    <x v="0"/>
    <x v="0"/>
    <x v="0"/>
    <x v="0"/>
    <x v="0"/>
    <x v="0"/>
    <x v="0"/>
    <x v="0"/>
  </r>
  <r>
    <x v="1"/>
    <x v="0"/>
    <x v="1"/>
    <x v="18"/>
    <x v="0"/>
    <x v="0"/>
    <x v="0"/>
    <x v="0"/>
    <x v="0"/>
    <x v="0"/>
    <x v="0"/>
    <x v="0"/>
    <x v="0"/>
    <x v="0"/>
    <x v="0"/>
    <x v="0"/>
  </r>
  <r>
    <x v="1"/>
    <x v="0"/>
    <x v="1"/>
    <x v="19"/>
    <x v="0"/>
    <x v="0"/>
    <x v="0"/>
    <x v="0"/>
    <x v="0"/>
    <x v="1"/>
    <x v="0"/>
    <x v="3"/>
    <x v="0"/>
    <x v="0"/>
    <x v="0"/>
    <x v="0"/>
  </r>
  <r>
    <x v="2"/>
    <x v="0"/>
    <x v="0"/>
    <x v="0"/>
    <x v="0"/>
    <x v="0"/>
    <x v="0"/>
    <x v="0"/>
    <x v="0"/>
    <x v="0"/>
    <x v="0"/>
    <x v="0"/>
    <x v="0"/>
    <x v="0"/>
    <x v="0"/>
    <x v="0"/>
  </r>
  <r>
    <x v="2"/>
    <x v="0"/>
    <x v="0"/>
    <x v="1"/>
    <x v="0"/>
    <x v="0"/>
    <x v="0"/>
    <x v="0"/>
    <x v="0"/>
    <x v="0"/>
    <x v="0"/>
    <x v="0"/>
    <x v="0"/>
    <x v="0"/>
    <x v="0"/>
    <x v="0"/>
  </r>
  <r>
    <x v="2"/>
    <x v="0"/>
    <x v="0"/>
    <x v="2"/>
    <x v="0"/>
    <x v="0"/>
    <x v="0"/>
    <x v="0"/>
    <x v="0"/>
    <x v="0"/>
    <x v="0"/>
    <x v="0"/>
    <x v="0"/>
    <x v="0"/>
    <x v="0"/>
    <x v="0"/>
  </r>
  <r>
    <x v="2"/>
    <x v="0"/>
    <x v="0"/>
    <x v="3"/>
    <x v="0"/>
    <x v="0"/>
    <x v="0"/>
    <x v="0"/>
    <x v="0"/>
    <x v="0"/>
    <x v="0"/>
    <x v="0"/>
    <x v="0"/>
    <x v="0"/>
    <x v="0"/>
    <x v="0"/>
  </r>
  <r>
    <x v="2"/>
    <x v="0"/>
    <x v="0"/>
    <x v="4"/>
    <x v="0"/>
    <x v="0"/>
    <x v="0"/>
    <x v="0"/>
    <x v="0"/>
    <x v="0"/>
    <x v="0"/>
    <x v="0"/>
    <x v="0"/>
    <x v="0"/>
    <x v="0"/>
    <x v="0"/>
  </r>
  <r>
    <x v="2"/>
    <x v="0"/>
    <x v="0"/>
    <x v="5"/>
    <x v="0"/>
    <x v="0"/>
    <x v="0"/>
    <x v="0"/>
    <x v="0"/>
    <x v="0"/>
    <x v="0"/>
    <x v="0"/>
    <x v="0"/>
    <x v="0"/>
    <x v="0"/>
    <x v="0"/>
  </r>
  <r>
    <x v="2"/>
    <x v="0"/>
    <x v="0"/>
    <x v="6"/>
    <x v="0"/>
    <x v="0"/>
    <x v="0"/>
    <x v="0"/>
    <x v="0"/>
    <x v="0"/>
    <x v="0"/>
    <x v="0"/>
    <x v="0"/>
    <x v="0"/>
    <x v="0"/>
    <x v="0"/>
  </r>
  <r>
    <x v="2"/>
    <x v="0"/>
    <x v="0"/>
    <x v="7"/>
    <x v="0"/>
    <x v="0"/>
    <x v="0"/>
    <x v="0"/>
    <x v="0"/>
    <x v="0"/>
    <x v="0"/>
    <x v="0"/>
    <x v="0"/>
    <x v="0"/>
    <x v="0"/>
    <x v="0"/>
  </r>
  <r>
    <x v="2"/>
    <x v="0"/>
    <x v="0"/>
    <x v="8"/>
    <x v="0"/>
    <x v="0"/>
    <x v="0"/>
    <x v="0"/>
    <x v="0"/>
    <x v="0"/>
    <x v="0"/>
    <x v="0"/>
    <x v="0"/>
    <x v="0"/>
    <x v="0"/>
    <x v="0"/>
  </r>
  <r>
    <x v="2"/>
    <x v="0"/>
    <x v="0"/>
    <x v="9"/>
    <x v="0"/>
    <x v="0"/>
    <x v="0"/>
    <x v="0"/>
    <x v="0"/>
    <x v="0"/>
    <x v="0"/>
    <x v="0"/>
    <x v="0"/>
    <x v="0"/>
    <x v="0"/>
    <x v="0"/>
  </r>
  <r>
    <x v="2"/>
    <x v="0"/>
    <x v="1"/>
    <x v="10"/>
    <x v="0"/>
    <x v="0"/>
    <x v="1"/>
    <x v="0"/>
    <x v="0"/>
    <x v="0"/>
    <x v="0"/>
    <x v="0"/>
    <x v="0"/>
    <x v="0"/>
    <x v="0"/>
    <x v="0"/>
  </r>
  <r>
    <x v="2"/>
    <x v="0"/>
    <x v="1"/>
    <x v="11"/>
    <x v="0"/>
    <x v="0"/>
    <x v="0"/>
    <x v="0"/>
    <x v="0"/>
    <x v="0"/>
    <x v="0"/>
    <x v="0"/>
    <x v="0"/>
    <x v="0"/>
    <x v="0"/>
    <x v="0"/>
  </r>
  <r>
    <x v="2"/>
    <x v="0"/>
    <x v="1"/>
    <x v="12"/>
    <x v="0"/>
    <x v="0"/>
    <x v="0"/>
    <x v="0"/>
    <x v="0"/>
    <x v="0"/>
    <x v="0"/>
    <x v="0"/>
    <x v="0"/>
    <x v="0"/>
    <x v="0"/>
    <x v="0"/>
  </r>
  <r>
    <x v="2"/>
    <x v="0"/>
    <x v="1"/>
    <x v="13"/>
    <x v="0"/>
    <x v="0"/>
    <x v="0"/>
    <x v="0"/>
    <x v="0"/>
    <x v="0"/>
    <x v="0"/>
    <x v="0"/>
    <x v="0"/>
    <x v="0"/>
    <x v="0"/>
    <x v="0"/>
  </r>
  <r>
    <x v="2"/>
    <x v="0"/>
    <x v="1"/>
    <x v="14"/>
    <x v="0"/>
    <x v="0"/>
    <x v="0"/>
    <x v="0"/>
    <x v="0"/>
    <x v="0"/>
    <x v="0"/>
    <x v="0"/>
    <x v="0"/>
    <x v="0"/>
    <x v="0"/>
    <x v="0"/>
  </r>
  <r>
    <x v="2"/>
    <x v="0"/>
    <x v="1"/>
    <x v="15"/>
    <x v="0"/>
    <x v="0"/>
    <x v="0"/>
    <x v="0"/>
    <x v="0"/>
    <x v="0"/>
    <x v="0"/>
    <x v="0"/>
    <x v="0"/>
    <x v="0"/>
    <x v="0"/>
    <x v="0"/>
  </r>
  <r>
    <x v="2"/>
    <x v="0"/>
    <x v="1"/>
    <x v="16"/>
    <x v="0"/>
    <x v="0"/>
    <x v="0"/>
    <x v="0"/>
    <x v="0"/>
    <x v="0"/>
    <x v="0"/>
    <x v="0"/>
    <x v="0"/>
    <x v="0"/>
    <x v="0"/>
    <x v="0"/>
  </r>
  <r>
    <x v="2"/>
    <x v="0"/>
    <x v="1"/>
    <x v="17"/>
    <x v="0"/>
    <x v="0"/>
    <x v="0"/>
    <x v="0"/>
    <x v="0"/>
    <x v="0"/>
    <x v="0"/>
    <x v="0"/>
    <x v="0"/>
    <x v="0"/>
    <x v="0"/>
    <x v="0"/>
  </r>
  <r>
    <x v="2"/>
    <x v="0"/>
    <x v="1"/>
    <x v="18"/>
    <x v="0"/>
    <x v="0"/>
    <x v="0"/>
    <x v="0"/>
    <x v="0"/>
    <x v="0"/>
    <x v="0"/>
    <x v="0"/>
    <x v="0"/>
    <x v="0"/>
    <x v="0"/>
    <x v="0"/>
  </r>
  <r>
    <x v="2"/>
    <x v="0"/>
    <x v="1"/>
    <x v="19"/>
    <x v="0"/>
    <x v="0"/>
    <x v="0"/>
    <x v="0"/>
    <x v="0"/>
    <x v="0"/>
    <x v="0"/>
    <x v="0"/>
    <x v="0"/>
    <x v="0"/>
    <x v="0"/>
    <x v="0"/>
  </r>
  <r>
    <x v="3"/>
    <x v="0"/>
    <x v="0"/>
    <x v="0"/>
    <x v="0"/>
    <x v="3"/>
    <x v="0"/>
    <x v="0"/>
    <x v="0"/>
    <x v="0"/>
    <x v="0"/>
    <x v="0"/>
    <x v="0"/>
    <x v="0"/>
    <x v="0"/>
    <x v="0"/>
  </r>
  <r>
    <x v="3"/>
    <x v="0"/>
    <x v="0"/>
    <x v="1"/>
    <x v="0"/>
    <x v="0"/>
    <x v="0"/>
    <x v="0"/>
    <x v="0"/>
    <x v="0"/>
    <x v="0"/>
    <x v="0"/>
    <x v="0"/>
    <x v="0"/>
    <x v="0"/>
    <x v="0"/>
  </r>
  <r>
    <x v="3"/>
    <x v="0"/>
    <x v="0"/>
    <x v="2"/>
    <x v="0"/>
    <x v="0"/>
    <x v="0"/>
    <x v="0"/>
    <x v="0"/>
    <x v="0"/>
    <x v="0"/>
    <x v="0"/>
    <x v="0"/>
    <x v="0"/>
    <x v="0"/>
    <x v="0"/>
  </r>
  <r>
    <x v="3"/>
    <x v="0"/>
    <x v="0"/>
    <x v="3"/>
    <x v="0"/>
    <x v="0"/>
    <x v="0"/>
    <x v="0"/>
    <x v="0"/>
    <x v="0"/>
    <x v="0"/>
    <x v="0"/>
    <x v="0"/>
    <x v="0"/>
    <x v="0"/>
    <x v="0"/>
  </r>
  <r>
    <x v="3"/>
    <x v="0"/>
    <x v="0"/>
    <x v="4"/>
    <x v="0"/>
    <x v="0"/>
    <x v="0"/>
    <x v="0"/>
    <x v="0"/>
    <x v="0"/>
    <x v="0"/>
    <x v="0"/>
    <x v="0"/>
    <x v="0"/>
    <x v="0"/>
    <x v="0"/>
  </r>
  <r>
    <x v="3"/>
    <x v="0"/>
    <x v="0"/>
    <x v="5"/>
    <x v="0"/>
    <x v="0"/>
    <x v="0"/>
    <x v="0"/>
    <x v="0"/>
    <x v="0"/>
    <x v="0"/>
    <x v="0"/>
    <x v="0"/>
    <x v="0"/>
    <x v="0"/>
    <x v="0"/>
  </r>
  <r>
    <x v="3"/>
    <x v="0"/>
    <x v="0"/>
    <x v="6"/>
    <x v="0"/>
    <x v="0"/>
    <x v="0"/>
    <x v="0"/>
    <x v="0"/>
    <x v="0"/>
    <x v="0"/>
    <x v="0"/>
    <x v="0"/>
    <x v="0"/>
    <x v="0"/>
    <x v="0"/>
  </r>
  <r>
    <x v="3"/>
    <x v="0"/>
    <x v="0"/>
    <x v="7"/>
    <x v="0"/>
    <x v="0"/>
    <x v="0"/>
    <x v="0"/>
    <x v="0"/>
    <x v="0"/>
    <x v="0"/>
    <x v="0"/>
    <x v="0"/>
    <x v="0"/>
    <x v="0"/>
    <x v="0"/>
  </r>
  <r>
    <x v="3"/>
    <x v="0"/>
    <x v="0"/>
    <x v="8"/>
    <x v="0"/>
    <x v="0"/>
    <x v="0"/>
    <x v="0"/>
    <x v="0"/>
    <x v="0"/>
    <x v="0"/>
    <x v="0"/>
    <x v="0"/>
    <x v="0"/>
    <x v="0"/>
    <x v="0"/>
  </r>
  <r>
    <x v="3"/>
    <x v="0"/>
    <x v="0"/>
    <x v="9"/>
    <x v="0"/>
    <x v="0"/>
    <x v="0"/>
    <x v="0"/>
    <x v="0"/>
    <x v="0"/>
    <x v="0"/>
    <x v="0"/>
    <x v="0"/>
    <x v="0"/>
    <x v="0"/>
    <x v="0"/>
  </r>
  <r>
    <x v="3"/>
    <x v="0"/>
    <x v="1"/>
    <x v="10"/>
    <x v="1"/>
    <x v="4"/>
    <x v="1"/>
    <x v="0"/>
    <x v="0"/>
    <x v="0"/>
    <x v="0"/>
    <x v="4"/>
    <x v="0"/>
    <x v="0"/>
    <x v="0"/>
    <x v="0"/>
  </r>
  <r>
    <x v="3"/>
    <x v="0"/>
    <x v="1"/>
    <x v="11"/>
    <x v="0"/>
    <x v="0"/>
    <x v="0"/>
    <x v="0"/>
    <x v="0"/>
    <x v="0"/>
    <x v="0"/>
    <x v="0"/>
    <x v="0"/>
    <x v="0"/>
    <x v="0"/>
    <x v="0"/>
  </r>
  <r>
    <x v="3"/>
    <x v="0"/>
    <x v="1"/>
    <x v="12"/>
    <x v="0"/>
    <x v="0"/>
    <x v="0"/>
    <x v="0"/>
    <x v="0"/>
    <x v="0"/>
    <x v="0"/>
    <x v="0"/>
    <x v="0"/>
    <x v="0"/>
    <x v="0"/>
    <x v="0"/>
  </r>
  <r>
    <x v="3"/>
    <x v="0"/>
    <x v="1"/>
    <x v="13"/>
    <x v="0"/>
    <x v="0"/>
    <x v="0"/>
    <x v="0"/>
    <x v="0"/>
    <x v="0"/>
    <x v="0"/>
    <x v="0"/>
    <x v="0"/>
    <x v="0"/>
    <x v="0"/>
    <x v="0"/>
  </r>
  <r>
    <x v="3"/>
    <x v="0"/>
    <x v="1"/>
    <x v="14"/>
    <x v="0"/>
    <x v="0"/>
    <x v="0"/>
    <x v="0"/>
    <x v="0"/>
    <x v="0"/>
    <x v="0"/>
    <x v="0"/>
    <x v="0"/>
    <x v="0"/>
    <x v="0"/>
    <x v="0"/>
  </r>
  <r>
    <x v="3"/>
    <x v="0"/>
    <x v="1"/>
    <x v="15"/>
    <x v="0"/>
    <x v="0"/>
    <x v="0"/>
    <x v="0"/>
    <x v="0"/>
    <x v="0"/>
    <x v="0"/>
    <x v="0"/>
    <x v="0"/>
    <x v="0"/>
    <x v="0"/>
    <x v="0"/>
  </r>
  <r>
    <x v="3"/>
    <x v="0"/>
    <x v="1"/>
    <x v="16"/>
    <x v="0"/>
    <x v="0"/>
    <x v="0"/>
    <x v="0"/>
    <x v="0"/>
    <x v="0"/>
    <x v="0"/>
    <x v="0"/>
    <x v="0"/>
    <x v="0"/>
    <x v="0"/>
    <x v="0"/>
  </r>
  <r>
    <x v="3"/>
    <x v="0"/>
    <x v="1"/>
    <x v="17"/>
    <x v="0"/>
    <x v="0"/>
    <x v="0"/>
    <x v="0"/>
    <x v="0"/>
    <x v="0"/>
    <x v="0"/>
    <x v="0"/>
    <x v="0"/>
    <x v="0"/>
    <x v="0"/>
    <x v="0"/>
  </r>
  <r>
    <x v="3"/>
    <x v="0"/>
    <x v="1"/>
    <x v="18"/>
    <x v="0"/>
    <x v="0"/>
    <x v="0"/>
    <x v="0"/>
    <x v="0"/>
    <x v="0"/>
    <x v="0"/>
    <x v="0"/>
    <x v="0"/>
    <x v="0"/>
    <x v="0"/>
    <x v="0"/>
  </r>
  <r>
    <x v="3"/>
    <x v="0"/>
    <x v="1"/>
    <x v="19"/>
    <x v="0"/>
    <x v="0"/>
    <x v="0"/>
    <x v="0"/>
    <x v="0"/>
    <x v="0"/>
    <x v="0"/>
    <x v="0"/>
    <x v="0"/>
    <x v="0"/>
    <x v="0"/>
    <x v="0"/>
  </r>
  <r>
    <x v="4"/>
    <x v="1"/>
    <x v="0"/>
    <x v="0"/>
    <x v="4"/>
    <x v="0"/>
    <x v="1"/>
    <x v="0"/>
    <x v="0"/>
    <x v="0"/>
    <x v="0"/>
    <x v="0"/>
    <x v="0"/>
    <x v="0"/>
    <x v="0"/>
    <x v="0"/>
  </r>
  <r>
    <x v="4"/>
    <x v="1"/>
    <x v="0"/>
    <x v="1"/>
    <x v="0"/>
    <x v="0"/>
    <x v="0"/>
    <x v="0"/>
    <x v="0"/>
    <x v="0"/>
    <x v="0"/>
    <x v="0"/>
    <x v="0"/>
    <x v="0"/>
    <x v="0"/>
    <x v="0"/>
  </r>
  <r>
    <x v="4"/>
    <x v="1"/>
    <x v="0"/>
    <x v="2"/>
    <x v="0"/>
    <x v="0"/>
    <x v="0"/>
    <x v="0"/>
    <x v="0"/>
    <x v="0"/>
    <x v="0"/>
    <x v="0"/>
    <x v="0"/>
    <x v="0"/>
    <x v="0"/>
    <x v="0"/>
  </r>
  <r>
    <x v="4"/>
    <x v="1"/>
    <x v="0"/>
    <x v="3"/>
    <x v="0"/>
    <x v="0"/>
    <x v="0"/>
    <x v="0"/>
    <x v="0"/>
    <x v="0"/>
    <x v="0"/>
    <x v="0"/>
    <x v="0"/>
    <x v="0"/>
    <x v="0"/>
    <x v="0"/>
  </r>
  <r>
    <x v="4"/>
    <x v="1"/>
    <x v="0"/>
    <x v="4"/>
    <x v="0"/>
    <x v="0"/>
    <x v="0"/>
    <x v="0"/>
    <x v="0"/>
    <x v="0"/>
    <x v="0"/>
    <x v="0"/>
    <x v="0"/>
    <x v="0"/>
    <x v="0"/>
    <x v="0"/>
  </r>
  <r>
    <x v="4"/>
    <x v="1"/>
    <x v="0"/>
    <x v="5"/>
    <x v="0"/>
    <x v="0"/>
    <x v="0"/>
    <x v="0"/>
    <x v="0"/>
    <x v="0"/>
    <x v="0"/>
    <x v="0"/>
    <x v="0"/>
    <x v="0"/>
    <x v="0"/>
    <x v="0"/>
  </r>
  <r>
    <x v="4"/>
    <x v="1"/>
    <x v="0"/>
    <x v="6"/>
    <x v="0"/>
    <x v="0"/>
    <x v="0"/>
    <x v="0"/>
    <x v="0"/>
    <x v="0"/>
    <x v="0"/>
    <x v="0"/>
    <x v="0"/>
    <x v="0"/>
    <x v="0"/>
    <x v="0"/>
  </r>
  <r>
    <x v="4"/>
    <x v="1"/>
    <x v="0"/>
    <x v="7"/>
    <x v="0"/>
    <x v="0"/>
    <x v="0"/>
    <x v="0"/>
    <x v="0"/>
    <x v="0"/>
    <x v="0"/>
    <x v="0"/>
    <x v="0"/>
    <x v="0"/>
    <x v="0"/>
    <x v="0"/>
  </r>
  <r>
    <x v="4"/>
    <x v="1"/>
    <x v="0"/>
    <x v="8"/>
    <x v="0"/>
    <x v="0"/>
    <x v="0"/>
    <x v="0"/>
    <x v="0"/>
    <x v="0"/>
    <x v="0"/>
    <x v="0"/>
    <x v="0"/>
    <x v="0"/>
    <x v="0"/>
    <x v="0"/>
  </r>
  <r>
    <x v="4"/>
    <x v="1"/>
    <x v="0"/>
    <x v="9"/>
    <x v="0"/>
    <x v="0"/>
    <x v="0"/>
    <x v="0"/>
    <x v="0"/>
    <x v="0"/>
    <x v="0"/>
    <x v="0"/>
    <x v="0"/>
    <x v="0"/>
    <x v="0"/>
    <x v="0"/>
  </r>
  <r>
    <x v="4"/>
    <x v="1"/>
    <x v="1"/>
    <x v="10"/>
    <x v="0"/>
    <x v="0"/>
    <x v="0"/>
    <x v="0"/>
    <x v="0"/>
    <x v="0"/>
    <x v="0"/>
    <x v="0"/>
    <x v="0"/>
    <x v="0"/>
    <x v="0"/>
    <x v="0"/>
  </r>
  <r>
    <x v="4"/>
    <x v="1"/>
    <x v="1"/>
    <x v="11"/>
    <x v="0"/>
    <x v="0"/>
    <x v="1"/>
    <x v="0"/>
    <x v="0"/>
    <x v="0"/>
    <x v="0"/>
    <x v="0"/>
    <x v="0"/>
    <x v="0"/>
    <x v="0"/>
    <x v="0"/>
  </r>
  <r>
    <x v="4"/>
    <x v="1"/>
    <x v="1"/>
    <x v="12"/>
    <x v="0"/>
    <x v="0"/>
    <x v="0"/>
    <x v="0"/>
    <x v="0"/>
    <x v="0"/>
    <x v="0"/>
    <x v="0"/>
    <x v="0"/>
    <x v="0"/>
    <x v="0"/>
    <x v="0"/>
  </r>
  <r>
    <x v="4"/>
    <x v="1"/>
    <x v="1"/>
    <x v="13"/>
    <x v="0"/>
    <x v="0"/>
    <x v="0"/>
    <x v="0"/>
    <x v="0"/>
    <x v="0"/>
    <x v="0"/>
    <x v="0"/>
    <x v="0"/>
    <x v="0"/>
    <x v="0"/>
    <x v="0"/>
  </r>
  <r>
    <x v="4"/>
    <x v="1"/>
    <x v="1"/>
    <x v="14"/>
    <x v="0"/>
    <x v="0"/>
    <x v="0"/>
    <x v="0"/>
    <x v="0"/>
    <x v="0"/>
    <x v="0"/>
    <x v="0"/>
    <x v="0"/>
    <x v="0"/>
    <x v="0"/>
    <x v="0"/>
  </r>
  <r>
    <x v="4"/>
    <x v="1"/>
    <x v="1"/>
    <x v="15"/>
    <x v="0"/>
    <x v="0"/>
    <x v="0"/>
    <x v="0"/>
    <x v="0"/>
    <x v="0"/>
    <x v="0"/>
    <x v="0"/>
    <x v="0"/>
    <x v="0"/>
    <x v="0"/>
    <x v="0"/>
  </r>
  <r>
    <x v="4"/>
    <x v="1"/>
    <x v="1"/>
    <x v="16"/>
    <x v="0"/>
    <x v="0"/>
    <x v="0"/>
    <x v="0"/>
    <x v="0"/>
    <x v="0"/>
    <x v="0"/>
    <x v="0"/>
    <x v="0"/>
    <x v="0"/>
    <x v="0"/>
    <x v="0"/>
  </r>
  <r>
    <x v="4"/>
    <x v="1"/>
    <x v="1"/>
    <x v="17"/>
    <x v="0"/>
    <x v="0"/>
    <x v="0"/>
    <x v="0"/>
    <x v="0"/>
    <x v="0"/>
    <x v="0"/>
    <x v="0"/>
    <x v="0"/>
    <x v="0"/>
    <x v="0"/>
    <x v="0"/>
  </r>
  <r>
    <x v="4"/>
    <x v="1"/>
    <x v="1"/>
    <x v="18"/>
    <x v="0"/>
    <x v="0"/>
    <x v="0"/>
    <x v="0"/>
    <x v="0"/>
    <x v="0"/>
    <x v="0"/>
    <x v="0"/>
    <x v="0"/>
    <x v="0"/>
    <x v="0"/>
    <x v="0"/>
  </r>
  <r>
    <x v="4"/>
    <x v="1"/>
    <x v="1"/>
    <x v="19"/>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D0815F6-AFF3-4846-A409-0D3087E2F780}" name="TablaDinámica13" cacheId="110"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6">
        <item x="0"/>
        <item x="1"/>
        <item x="3"/>
        <item x="4"/>
        <item x="2"/>
        <item t="default"/>
      </items>
    </pivotField>
    <pivotField axis="axisPage" showAll="0">
      <items count="3">
        <item x="1"/>
        <item x="0"/>
        <item t="default"/>
      </items>
    </pivotField>
    <pivotField axis="axisRow" showAll="0" sortType="ascending">
      <items count="3">
        <item x="1"/>
        <item x="0"/>
        <item t="default"/>
      </items>
    </pivotField>
    <pivotField axis="axisRow" showAll="0">
      <items count="21">
        <item x="1"/>
        <item x="12"/>
        <item x="2"/>
        <item x="3"/>
        <item x="4"/>
        <item x="13"/>
        <item x="14"/>
        <item x="5"/>
        <item x="6"/>
        <item x="15"/>
        <item x="7"/>
        <item x="11"/>
        <item x="0"/>
        <item x="10"/>
        <item x="8"/>
        <item x="16"/>
        <item x="9"/>
        <item x="17"/>
        <item x="18"/>
        <item x="1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37.5703125" bestFit="1" customWidth="1"/>
    <col min="4" max="12" width="10.7109375" customWidth="1"/>
    <col min="13" max="15" width="10.7109375" hidden="1" customWidth="1"/>
    <col min="16" max="16" width="8.28515625" customWidth="1"/>
    <col min="17" max="17" width="26.85546875" customWidth="1"/>
  </cols>
  <sheetData>
    <row r="1" spans="1:18" ht="15.75" x14ac:dyDescent="0.25">
      <c r="A1" s="55" t="s">
        <v>0</v>
      </c>
      <c r="B1" s="55"/>
      <c r="C1" s="55"/>
      <c r="D1" s="3"/>
      <c r="E1" s="3"/>
      <c r="F1" s="29">
        <v>2018</v>
      </c>
      <c r="G1" s="3"/>
      <c r="H1" s="3"/>
      <c r="I1" s="3"/>
      <c r="J1" s="3"/>
      <c r="K1" s="3"/>
      <c r="L1" s="3"/>
      <c r="M1" s="3"/>
      <c r="N1" s="3"/>
      <c r="O1" s="3"/>
    </row>
    <row r="2" spans="1:18" x14ac:dyDescent="0.2">
      <c r="A2" s="4" t="s">
        <v>96</v>
      </c>
      <c r="B2" s="3"/>
      <c r="C2" s="3"/>
      <c r="D2" s="3"/>
      <c r="E2" s="3"/>
      <c r="F2" s="3"/>
      <c r="G2" s="3"/>
      <c r="H2" s="3"/>
      <c r="I2" s="3"/>
      <c r="J2" s="3"/>
      <c r="K2" s="3"/>
      <c r="L2" s="3"/>
      <c r="M2" s="3"/>
      <c r="N2" s="3"/>
      <c r="O2" s="3"/>
    </row>
    <row r="3" spans="1:18" ht="15" x14ac:dyDescent="0.25">
      <c r="A3" s="56" t="s">
        <v>127</v>
      </c>
      <c r="B3" s="56"/>
      <c r="C3" s="56"/>
      <c r="D3" s="19"/>
      <c r="E3" s="18"/>
      <c r="F3" s="18"/>
      <c r="G3" s="18"/>
      <c r="H3" s="18"/>
      <c r="I3" s="18"/>
      <c r="J3" s="18"/>
      <c r="K3" s="18"/>
      <c r="L3" s="18"/>
      <c r="M3" s="18"/>
      <c r="N3" s="18"/>
      <c r="O3" s="18"/>
    </row>
    <row r="4" spans="1:18" x14ac:dyDescent="0.2">
      <c r="A4" s="18"/>
      <c r="B4" s="18"/>
      <c r="C4" s="18"/>
      <c r="D4" s="18"/>
      <c r="E4" s="18"/>
      <c r="F4" s="18"/>
      <c r="G4" s="18"/>
      <c r="H4" s="18"/>
      <c r="I4" s="18"/>
      <c r="J4" s="18"/>
      <c r="K4" s="18"/>
      <c r="L4" s="18"/>
      <c r="M4" s="18"/>
      <c r="N4" s="18"/>
      <c r="O4" s="18"/>
    </row>
    <row r="5" spans="1:18" ht="15" x14ac:dyDescent="0.25">
      <c r="A5" s="57" t="s">
        <v>93</v>
      </c>
      <c r="B5" s="57"/>
      <c r="C5" s="57"/>
      <c r="D5" s="3"/>
      <c r="E5" s="3"/>
      <c r="F5" s="3"/>
      <c r="G5" s="3"/>
      <c r="H5" s="3"/>
      <c r="I5" s="3"/>
      <c r="J5" s="3"/>
      <c r="K5" s="3"/>
      <c r="L5" s="3"/>
      <c r="M5" s="3"/>
      <c r="N5" s="3"/>
      <c r="O5" s="3"/>
    </row>
    <row r="6" spans="1:18" ht="12.75" customHeight="1" x14ac:dyDescent="0.2">
      <c r="A6" s="52" t="s">
        <v>6</v>
      </c>
      <c r="B6" s="52"/>
      <c r="C6" s="52"/>
      <c r="D6" s="3"/>
      <c r="E6" s="3"/>
      <c r="F6" s="3"/>
      <c r="G6" s="3"/>
      <c r="H6" s="3"/>
      <c r="I6" s="3"/>
      <c r="J6" s="3"/>
      <c r="K6" s="3"/>
      <c r="L6" s="3"/>
      <c r="M6" s="3"/>
      <c r="N6" s="3"/>
      <c r="O6" s="3"/>
    </row>
    <row r="7" spans="1:18" ht="25.5" x14ac:dyDescent="0.2">
      <c r="A7" s="30" t="s">
        <v>2</v>
      </c>
      <c r="B7" s="30" t="s">
        <v>1</v>
      </c>
      <c r="C7" s="10"/>
      <c r="D7" s="10" t="s">
        <v>80</v>
      </c>
      <c r="E7" s="10" t="s">
        <v>81</v>
      </c>
      <c r="F7" s="10" t="s">
        <v>82</v>
      </c>
      <c r="G7" s="10" t="s">
        <v>83</v>
      </c>
      <c r="H7" s="10" t="s">
        <v>84</v>
      </c>
      <c r="I7" s="10" t="s">
        <v>85</v>
      </c>
      <c r="J7" s="10" t="s">
        <v>86</v>
      </c>
      <c r="K7" s="10" t="s">
        <v>87</v>
      </c>
      <c r="L7" s="10" t="s">
        <v>88</v>
      </c>
      <c r="M7" s="10" t="s">
        <v>89</v>
      </c>
      <c r="N7" s="10" t="s">
        <v>90</v>
      </c>
      <c r="O7" s="10" t="s">
        <v>91</v>
      </c>
      <c r="Q7" s="32" t="s">
        <v>124</v>
      </c>
    </row>
    <row r="8" spans="1:18" x14ac:dyDescent="0.2">
      <c r="A8" s="26" t="s">
        <v>128</v>
      </c>
      <c r="B8" s="26" t="s">
        <v>129</v>
      </c>
      <c r="C8" s="27" t="s">
        <v>75</v>
      </c>
      <c r="D8" s="28">
        <v>0.92528735632183912</v>
      </c>
      <c r="E8" s="28">
        <v>0.95751633986928109</v>
      </c>
      <c r="F8" s="28">
        <v>0.95180722891566261</v>
      </c>
      <c r="G8" s="28">
        <v>0.93617021276595747</v>
      </c>
      <c r="H8" s="28">
        <v>0.95541401273885351</v>
      </c>
      <c r="I8" s="28">
        <v>0.92800000000000005</v>
      </c>
      <c r="J8" s="28">
        <v>0.960093896713615</v>
      </c>
      <c r="K8" s="28">
        <v>0.93260869565217397</v>
      </c>
      <c r="L8" s="28">
        <v>0.95308641975308639</v>
      </c>
      <c r="M8" s="28"/>
      <c r="N8" s="28"/>
      <c r="O8" s="28"/>
      <c r="Q8" s="28">
        <v>0.94520986863184875</v>
      </c>
      <c r="R8" s="8"/>
    </row>
    <row r="9" spans="1:18" ht="12.75" hidden="1" customHeight="1" outlineLevel="1" x14ac:dyDescent="0.2">
      <c r="A9" s="1"/>
      <c r="B9" s="1"/>
      <c r="C9" s="7" t="s">
        <v>76</v>
      </c>
      <c r="D9" s="24">
        <v>174</v>
      </c>
      <c r="E9" s="24">
        <v>306</v>
      </c>
      <c r="F9" s="24">
        <v>332</v>
      </c>
      <c r="G9" s="24">
        <v>329</v>
      </c>
      <c r="H9" s="24">
        <v>314</v>
      </c>
      <c r="I9" s="24">
        <v>375</v>
      </c>
      <c r="J9" s="24">
        <v>426</v>
      </c>
      <c r="K9" s="24">
        <v>460</v>
      </c>
      <c r="L9" s="24">
        <v>405</v>
      </c>
      <c r="M9" s="24"/>
      <c r="N9" s="24"/>
      <c r="O9" s="24"/>
      <c r="Q9" s="24">
        <v>3121</v>
      </c>
      <c r="R9" s="8"/>
    </row>
    <row r="10" spans="1:18" ht="12.75" hidden="1" customHeight="1" outlineLevel="1" x14ac:dyDescent="0.2">
      <c r="A10" s="1"/>
      <c r="B10" s="1"/>
      <c r="C10" s="7" t="s">
        <v>77</v>
      </c>
      <c r="D10" s="25">
        <v>0.91379310344827591</v>
      </c>
      <c r="E10" s="25">
        <v>0.95751633986928109</v>
      </c>
      <c r="F10" s="25">
        <v>0.95180722891566261</v>
      </c>
      <c r="G10" s="25">
        <v>0.93617021276595747</v>
      </c>
      <c r="H10" s="25">
        <v>0.95541401273885351</v>
      </c>
      <c r="I10" s="25">
        <v>0.92533333333333334</v>
      </c>
      <c r="J10" s="25">
        <v>0.960093896713615</v>
      </c>
      <c r="K10" s="25">
        <v>0.93260869565217386</v>
      </c>
      <c r="L10" s="25">
        <v>0.94814814814814818</v>
      </c>
      <c r="M10" s="25"/>
      <c r="N10" s="25"/>
      <c r="O10" s="25"/>
      <c r="Q10" s="25">
        <v>0.94360781800704907</v>
      </c>
      <c r="R10" s="8"/>
    </row>
    <row r="11" spans="1:18" ht="12.75" hidden="1" customHeight="1" outlineLevel="1" x14ac:dyDescent="0.2">
      <c r="A11" s="1"/>
      <c r="B11" s="1"/>
      <c r="C11" s="7" t="s">
        <v>78</v>
      </c>
      <c r="D11" s="25">
        <v>8.6206896551724144E-2</v>
      </c>
      <c r="E11" s="25">
        <v>4.2483660130718956E-2</v>
      </c>
      <c r="F11" s="25">
        <v>4.8192771084337352E-2</v>
      </c>
      <c r="G11" s="25">
        <v>6.3829787234042548E-2</v>
      </c>
      <c r="H11" s="25">
        <v>4.4585987261146494E-2</v>
      </c>
      <c r="I11" s="25">
        <v>7.4666666666666673E-2</v>
      </c>
      <c r="J11" s="25">
        <v>3.9906103286384977E-2</v>
      </c>
      <c r="K11" s="25">
        <v>6.7391304347826086E-2</v>
      </c>
      <c r="L11" s="25">
        <v>5.185185185185185E-2</v>
      </c>
      <c r="M11" s="25"/>
      <c r="N11" s="25"/>
      <c r="O11" s="25"/>
      <c r="Q11" s="25">
        <v>5.6392181992950978E-2</v>
      </c>
      <c r="R11" s="8"/>
    </row>
    <row r="12" spans="1:18" ht="12.75" hidden="1" customHeight="1" outlineLevel="1" x14ac:dyDescent="0.2">
      <c r="A12" s="1"/>
      <c r="B12" s="1"/>
      <c r="C12" s="7" t="s">
        <v>79</v>
      </c>
      <c r="D12" s="25">
        <v>7.4712643678160925E-2</v>
      </c>
      <c r="E12" s="25">
        <v>4.2483660130718956E-2</v>
      </c>
      <c r="F12" s="25">
        <v>4.8192771084337352E-2</v>
      </c>
      <c r="G12" s="25">
        <v>6.3829787234042548E-2</v>
      </c>
      <c r="H12" s="25">
        <v>4.4585987261146494E-2</v>
      </c>
      <c r="I12" s="25">
        <v>7.1999999999999995E-2</v>
      </c>
      <c r="J12" s="25">
        <v>3.9906103286384977E-2</v>
      </c>
      <c r="K12" s="25">
        <v>6.7391304347826086E-2</v>
      </c>
      <c r="L12" s="25">
        <v>4.6913580246913583E-2</v>
      </c>
      <c r="M12" s="25"/>
      <c r="N12" s="25"/>
      <c r="O12" s="25"/>
      <c r="Q12" s="25">
        <v>5.4790131368151231E-2</v>
      </c>
      <c r="R12" s="8"/>
    </row>
    <row r="13" spans="1:18" collapsed="1" x14ac:dyDescent="0.2">
      <c r="A13" s="26" t="s">
        <v>130</v>
      </c>
      <c r="B13" s="26" t="s">
        <v>131</v>
      </c>
      <c r="C13" s="27" t="s">
        <v>75</v>
      </c>
      <c r="D13" s="28">
        <v>0.99156118143459915</v>
      </c>
      <c r="E13" s="28">
        <v>1</v>
      </c>
      <c r="F13" s="28">
        <v>0.99576271186440679</v>
      </c>
      <c r="G13" s="28">
        <v>1</v>
      </c>
      <c r="H13" s="28">
        <v>1</v>
      </c>
      <c r="I13" s="28">
        <v>1</v>
      </c>
      <c r="J13" s="28">
        <v>1</v>
      </c>
      <c r="K13" s="28">
        <v>1</v>
      </c>
      <c r="L13" s="28">
        <v>1</v>
      </c>
      <c r="M13" s="28"/>
      <c r="N13" s="28"/>
      <c r="O13" s="28"/>
      <c r="Q13" s="28">
        <v>0.99859418931583876</v>
      </c>
      <c r="R13" s="8"/>
    </row>
    <row r="14" spans="1:18" ht="12.75" hidden="1" customHeight="1" outlineLevel="1" x14ac:dyDescent="0.2">
      <c r="A14" s="1"/>
      <c r="B14" s="1"/>
      <c r="C14" s="7" t="s">
        <v>76</v>
      </c>
      <c r="D14" s="24">
        <v>237</v>
      </c>
      <c r="E14" s="24">
        <v>235</v>
      </c>
      <c r="F14" s="24">
        <v>236</v>
      </c>
      <c r="G14" s="24">
        <v>236</v>
      </c>
      <c r="H14" s="24">
        <v>236</v>
      </c>
      <c r="I14" s="24">
        <v>234</v>
      </c>
      <c r="J14" s="24">
        <v>240</v>
      </c>
      <c r="K14" s="24">
        <v>241</v>
      </c>
      <c r="L14" s="24">
        <v>239</v>
      </c>
      <c r="M14" s="24"/>
      <c r="N14" s="24"/>
      <c r="O14" s="24"/>
      <c r="Q14" s="24">
        <v>2134</v>
      </c>
      <c r="R14" s="8"/>
    </row>
    <row r="15" spans="1:18" ht="12.75" hidden="1" customHeight="1" outlineLevel="1" x14ac:dyDescent="0.2">
      <c r="A15" s="1"/>
      <c r="B15" s="1"/>
      <c r="C15" s="7" t="s">
        <v>77</v>
      </c>
      <c r="D15" s="25">
        <v>0.99156118143459915</v>
      </c>
      <c r="E15" s="25">
        <v>1</v>
      </c>
      <c r="F15" s="25">
        <v>0.99576271186440679</v>
      </c>
      <c r="G15" s="25">
        <v>1</v>
      </c>
      <c r="H15" s="25">
        <v>1</v>
      </c>
      <c r="I15" s="25">
        <v>1</v>
      </c>
      <c r="J15" s="25">
        <v>1</v>
      </c>
      <c r="K15" s="25">
        <v>1</v>
      </c>
      <c r="L15" s="25">
        <v>1</v>
      </c>
      <c r="M15" s="25"/>
      <c r="N15" s="25"/>
      <c r="O15" s="25"/>
      <c r="Q15" s="25">
        <v>0.99859418931583876</v>
      </c>
      <c r="R15" s="8"/>
    </row>
    <row r="16" spans="1:18" ht="12.75" hidden="1" customHeight="1" outlineLevel="1" x14ac:dyDescent="0.2">
      <c r="A16" s="1"/>
      <c r="B16" s="1"/>
      <c r="C16" s="7" t="s">
        <v>78</v>
      </c>
      <c r="D16" s="25">
        <v>8.4388185654008432E-3</v>
      </c>
      <c r="E16" s="25">
        <v>0</v>
      </c>
      <c r="F16" s="25">
        <v>4.2372881355932203E-3</v>
      </c>
      <c r="G16" s="25">
        <v>0</v>
      </c>
      <c r="H16" s="25">
        <v>0</v>
      </c>
      <c r="I16" s="25">
        <v>0</v>
      </c>
      <c r="J16" s="25">
        <v>0</v>
      </c>
      <c r="K16" s="25">
        <v>0</v>
      </c>
      <c r="L16" s="25">
        <v>0</v>
      </c>
      <c r="M16" s="25"/>
      <c r="N16" s="25"/>
      <c r="O16" s="25"/>
      <c r="Q16" s="25">
        <v>1.4058106841611997E-3</v>
      </c>
      <c r="R16" s="8"/>
    </row>
    <row r="17" spans="1:18" ht="12.75" hidden="1" customHeight="1" outlineLevel="1" x14ac:dyDescent="0.2">
      <c r="A17" s="1"/>
      <c r="B17" s="1"/>
      <c r="C17" s="7" t="s">
        <v>79</v>
      </c>
      <c r="D17" s="25">
        <v>8.4388185654008432E-3</v>
      </c>
      <c r="E17" s="25">
        <v>0</v>
      </c>
      <c r="F17" s="25">
        <v>4.2372881355932203E-3</v>
      </c>
      <c r="G17" s="25">
        <v>0</v>
      </c>
      <c r="H17" s="25">
        <v>0</v>
      </c>
      <c r="I17" s="25">
        <v>0</v>
      </c>
      <c r="J17" s="25">
        <v>0</v>
      </c>
      <c r="K17" s="25">
        <v>0</v>
      </c>
      <c r="L17" s="25">
        <v>0</v>
      </c>
      <c r="M17" s="25"/>
      <c r="N17" s="25"/>
      <c r="O17" s="25"/>
      <c r="Q17" s="25">
        <v>1.4058106841611997E-3</v>
      </c>
      <c r="R17" s="8"/>
    </row>
    <row r="18" spans="1:18" collapsed="1" x14ac:dyDescent="0.2">
      <c r="A18" s="26" t="s">
        <v>132</v>
      </c>
      <c r="B18" s="26" t="s">
        <v>133</v>
      </c>
      <c r="C18" s="27" t="s">
        <v>75</v>
      </c>
      <c r="D18" s="28">
        <v>1</v>
      </c>
      <c r="E18" s="28">
        <v>1</v>
      </c>
      <c r="F18" s="28">
        <v>0.95238095238095233</v>
      </c>
      <c r="G18" s="28">
        <v>1</v>
      </c>
      <c r="H18" s="28">
        <v>1</v>
      </c>
      <c r="I18" s="28">
        <v>1</v>
      </c>
      <c r="J18" s="28">
        <v>1</v>
      </c>
      <c r="K18" s="28">
        <v>1</v>
      </c>
      <c r="L18" s="28">
        <v>1</v>
      </c>
      <c r="M18" s="28"/>
      <c r="N18" s="28"/>
      <c r="O18" s="28"/>
      <c r="Q18" s="28">
        <v>0.99502487562189057</v>
      </c>
      <c r="R18" s="8"/>
    </row>
    <row r="19" spans="1:18" ht="12.75" hidden="1" customHeight="1" outlineLevel="1" x14ac:dyDescent="0.2">
      <c r="A19" s="1"/>
      <c r="B19" s="1"/>
      <c r="C19" s="7" t="s">
        <v>76</v>
      </c>
      <c r="D19" s="24">
        <v>12</v>
      </c>
      <c r="E19" s="24">
        <v>8</v>
      </c>
      <c r="F19" s="24">
        <v>21</v>
      </c>
      <c r="G19" s="24">
        <v>25</v>
      </c>
      <c r="H19" s="24">
        <v>25</v>
      </c>
      <c r="I19" s="24">
        <v>23</v>
      </c>
      <c r="J19" s="24">
        <v>31</v>
      </c>
      <c r="K19" s="24">
        <v>29</v>
      </c>
      <c r="L19" s="24">
        <v>27</v>
      </c>
      <c r="M19" s="24"/>
      <c r="N19" s="24"/>
      <c r="O19" s="24"/>
      <c r="Q19" s="24">
        <v>201</v>
      </c>
      <c r="R19" s="8"/>
    </row>
    <row r="20" spans="1:18" ht="12.75" hidden="1" customHeight="1" outlineLevel="1" x14ac:dyDescent="0.2">
      <c r="A20" s="1"/>
      <c r="B20" s="1"/>
      <c r="C20" s="7" t="s">
        <v>77</v>
      </c>
      <c r="D20" s="25">
        <v>1</v>
      </c>
      <c r="E20" s="25">
        <v>1</v>
      </c>
      <c r="F20" s="25">
        <v>0.95238095238095233</v>
      </c>
      <c r="G20" s="25">
        <v>1</v>
      </c>
      <c r="H20" s="25">
        <v>1</v>
      </c>
      <c r="I20" s="25">
        <v>1</v>
      </c>
      <c r="J20" s="25">
        <v>1</v>
      </c>
      <c r="K20" s="25">
        <v>1</v>
      </c>
      <c r="L20" s="25">
        <v>1</v>
      </c>
      <c r="M20" s="25"/>
      <c r="N20" s="25"/>
      <c r="O20" s="25"/>
      <c r="Q20" s="25">
        <v>0.99502487562189057</v>
      </c>
      <c r="R20" s="8"/>
    </row>
    <row r="21" spans="1:18" ht="12.75" hidden="1" customHeight="1" outlineLevel="1" x14ac:dyDescent="0.2">
      <c r="A21" s="1"/>
      <c r="B21" s="1"/>
      <c r="C21" s="7" t="s">
        <v>78</v>
      </c>
      <c r="D21" s="25">
        <v>0</v>
      </c>
      <c r="E21" s="25">
        <v>0</v>
      </c>
      <c r="F21" s="25">
        <v>4.7619047619047616E-2</v>
      </c>
      <c r="G21" s="25">
        <v>0</v>
      </c>
      <c r="H21" s="25">
        <v>0</v>
      </c>
      <c r="I21" s="25">
        <v>0</v>
      </c>
      <c r="J21" s="25">
        <v>0</v>
      </c>
      <c r="K21" s="25">
        <v>0</v>
      </c>
      <c r="L21" s="25">
        <v>0</v>
      </c>
      <c r="M21" s="25"/>
      <c r="N21" s="25"/>
      <c r="O21" s="25"/>
      <c r="Q21" s="25">
        <v>4.9751243781094526E-3</v>
      </c>
      <c r="R21" s="8"/>
    </row>
    <row r="22" spans="1:18" ht="12.75" hidden="1" customHeight="1" outlineLevel="1" x14ac:dyDescent="0.2">
      <c r="A22" s="1"/>
      <c r="B22" s="1"/>
      <c r="C22" s="7" t="s">
        <v>79</v>
      </c>
      <c r="D22" s="25">
        <v>0</v>
      </c>
      <c r="E22" s="25">
        <v>0</v>
      </c>
      <c r="F22" s="25">
        <v>4.7619047619047616E-2</v>
      </c>
      <c r="G22" s="25">
        <v>0</v>
      </c>
      <c r="H22" s="25">
        <v>0</v>
      </c>
      <c r="I22" s="25">
        <v>0</v>
      </c>
      <c r="J22" s="25">
        <v>0</v>
      </c>
      <c r="K22" s="25">
        <v>0</v>
      </c>
      <c r="L22" s="25">
        <v>0</v>
      </c>
      <c r="M22" s="25"/>
      <c r="N22" s="25"/>
      <c r="O22" s="25"/>
      <c r="Q22" s="25">
        <v>4.9751243781094526E-3</v>
      </c>
      <c r="R22" s="8"/>
    </row>
    <row r="23" spans="1:18" collapsed="1" x14ac:dyDescent="0.2">
      <c r="A23" s="26" t="s">
        <v>134</v>
      </c>
      <c r="B23" s="26" t="s">
        <v>135</v>
      </c>
      <c r="C23" s="27" t="s">
        <v>75</v>
      </c>
      <c r="D23" s="28">
        <v>0.96825396825396826</v>
      </c>
      <c r="E23" s="28">
        <v>0.96226415094339623</v>
      </c>
      <c r="F23" s="28">
        <v>0.98245614035087714</v>
      </c>
      <c r="G23" s="28">
        <v>1</v>
      </c>
      <c r="H23" s="28">
        <v>1</v>
      </c>
      <c r="I23" s="28">
        <v>1</v>
      </c>
      <c r="J23" s="28">
        <v>1</v>
      </c>
      <c r="K23" s="28">
        <v>0.97777777777777775</v>
      </c>
      <c r="L23" s="28">
        <v>1</v>
      </c>
      <c r="M23" s="28"/>
      <c r="N23" s="28"/>
      <c r="O23" s="28"/>
      <c r="Q23" s="28">
        <v>0.98627002288329524</v>
      </c>
      <c r="R23" s="8"/>
    </row>
    <row r="24" spans="1:18" ht="12.75" hidden="1" customHeight="1" outlineLevel="1" x14ac:dyDescent="0.2">
      <c r="A24" s="1"/>
      <c r="B24" s="1"/>
      <c r="C24" s="7" t="s">
        <v>76</v>
      </c>
      <c r="D24" s="24">
        <v>63</v>
      </c>
      <c r="E24" s="24">
        <v>53</v>
      </c>
      <c r="F24" s="24">
        <v>57</v>
      </c>
      <c r="G24" s="24">
        <v>43</v>
      </c>
      <c r="H24" s="24">
        <v>44</v>
      </c>
      <c r="I24" s="24">
        <v>44</v>
      </c>
      <c r="J24" s="24">
        <v>44</v>
      </c>
      <c r="K24" s="24">
        <v>45</v>
      </c>
      <c r="L24" s="24">
        <v>44</v>
      </c>
      <c r="M24" s="24"/>
      <c r="N24" s="24"/>
      <c r="O24" s="24"/>
      <c r="Q24" s="24">
        <v>437</v>
      </c>
      <c r="R24" s="8"/>
    </row>
    <row r="25" spans="1:18" ht="12.75" hidden="1" customHeight="1" outlineLevel="1" x14ac:dyDescent="0.2">
      <c r="A25" s="1"/>
      <c r="B25" s="1"/>
      <c r="C25" s="7" t="s">
        <v>77</v>
      </c>
      <c r="D25" s="25">
        <v>0.96825396825396826</v>
      </c>
      <c r="E25" s="25">
        <v>0.94339622641509435</v>
      </c>
      <c r="F25" s="25">
        <v>0.98245614035087714</v>
      </c>
      <c r="G25" s="25">
        <v>1</v>
      </c>
      <c r="H25" s="25">
        <v>1</v>
      </c>
      <c r="I25" s="25">
        <v>1</v>
      </c>
      <c r="J25" s="25">
        <v>1</v>
      </c>
      <c r="K25" s="25">
        <v>0.97777777777777775</v>
      </c>
      <c r="L25" s="25">
        <v>1</v>
      </c>
      <c r="M25" s="25"/>
      <c r="N25" s="25"/>
      <c r="O25" s="25"/>
      <c r="Q25" s="25">
        <v>0.98398169336384445</v>
      </c>
      <c r="R25" s="8"/>
    </row>
    <row r="26" spans="1:18" ht="12.75" hidden="1" customHeight="1" outlineLevel="1" x14ac:dyDescent="0.2">
      <c r="A26" s="1"/>
      <c r="B26" s="1"/>
      <c r="C26" s="7" t="s">
        <v>78</v>
      </c>
      <c r="D26" s="25">
        <v>3.1746031746031744E-2</v>
      </c>
      <c r="E26" s="25">
        <v>5.6603773584905662E-2</v>
      </c>
      <c r="F26" s="25">
        <v>1.7543859649122806E-2</v>
      </c>
      <c r="G26" s="25">
        <v>0</v>
      </c>
      <c r="H26" s="25">
        <v>0</v>
      </c>
      <c r="I26" s="25">
        <v>0</v>
      </c>
      <c r="J26" s="25">
        <v>0</v>
      </c>
      <c r="K26" s="25">
        <v>2.2222222222222223E-2</v>
      </c>
      <c r="L26" s="25">
        <v>0</v>
      </c>
      <c r="M26" s="25"/>
      <c r="N26" s="25"/>
      <c r="O26" s="25"/>
      <c r="Q26" s="25">
        <v>1.6018306636155607E-2</v>
      </c>
      <c r="R26" s="8"/>
    </row>
    <row r="27" spans="1:18" ht="12.75" hidden="1" customHeight="1" outlineLevel="1" x14ac:dyDescent="0.2">
      <c r="A27" s="1"/>
      <c r="B27" s="1"/>
      <c r="C27" s="7" t="s">
        <v>79</v>
      </c>
      <c r="D27" s="25">
        <v>3.1746031746031744E-2</v>
      </c>
      <c r="E27" s="25">
        <v>3.7735849056603772E-2</v>
      </c>
      <c r="F27" s="25">
        <v>1.7543859649122806E-2</v>
      </c>
      <c r="G27" s="25">
        <v>0</v>
      </c>
      <c r="H27" s="25">
        <v>0</v>
      </c>
      <c r="I27" s="25">
        <v>0</v>
      </c>
      <c r="J27" s="25">
        <v>0</v>
      </c>
      <c r="K27" s="25">
        <v>2.2222222222222223E-2</v>
      </c>
      <c r="L27" s="25">
        <v>0</v>
      </c>
      <c r="M27" s="25"/>
      <c r="N27" s="25"/>
      <c r="O27" s="25"/>
      <c r="Q27" s="25">
        <v>1.3729977116704805E-2</v>
      </c>
      <c r="R27" s="8"/>
    </row>
    <row r="28" spans="1:18" ht="12.75" customHeight="1" collapsed="1" x14ac:dyDescent="0.2">
      <c r="A28" s="53" t="s">
        <v>7</v>
      </c>
      <c r="B28" s="53"/>
      <c r="C28" s="20" t="s">
        <v>75</v>
      </c>
      <c r="D28" s="44">
        <v>0.97127562650260169</v>
      </c>
      <c r="E28" s="44">
        <v>0.97994512270316936</v>
      </c>
      <c r="F28" s="44">
        <v>0.9706017583779748</v>
      </c>
      <c r="G28" s="44">
        <v>0.98404255319148937</v>
      </c>
      <c r="H28" s="44">
        <v>0.98885350318471343</v>
      </c>
      <c r="I28" s="44">
        <v>0.98199999999999998</v>
      </c>
      <c r="J28" s="44">
        <v>0.99002347417840375</v>
      </c>
      <c r="K28" s="44">
        <v>0.97759661835748801</v>
      </c>
      <c r="L28" s="44">
        <v>0.9882716049382716</v>
      </c>
      <c r="M28" s="13"/>
      <c r="N28" s="13"/>
      <c r="O28" s="13"/>
      <c r="Q28" s="44">
        <v>0.98127473911321839</v>
      </c>
    </row>
    <row r="29" spans="1:18" ht="12.75" hidden="1" customHeight="1" outlineLevel="1" x14ac:dyDescent="0.2">
      <c r="A29" s="1"/>
      <c r="B29" s="1"/>
      <c r="C29" s="7" t="s">
        <v>76</v>
      </c>
      <c r="D29" s="24">
        <v>486</v>
      </c>
      <c r="E29" s="24">
        <v>602</v>
      </c>
      <c r="F29" s="24">
        <v>646</v>
      </c>
      <c r="G29" s="24">
        <v>633</v>
      </c>
      <c r="H29" s="24">
        <v>619</v>
      </c>
      <c r="I29" s="24">
        <v>676</v>
      </c>
      <c r="J29" s="24">
        <v>741</v>
      </c>
      <c r="K29" s="24">
        <v>775</v>
      </c>
      <c r="L29" s="24">
        <v>715</v>
      </c>
      <c r="M29" s="24"/>
      <c r="N29" s="24"/>
      <c r="O29" s="24"/>
      <c r="Q29" s="24">
        <v>5893</v>
      </c>
      <c r="R29" s="8"/>
    </row>
    <row r="30" spans="1:18" ht="12.75" hidden="1" customHeight="1" outlineLevel="1" x14ac:dyDescent="0.2">
      <c r="A30" s="1"/>
      <c r="B30" s="1"/>
      <c r="C30" s="7" t="s">
        <v>77</v>
      </c>
      <c r="D30" s="25">
        <v>0.96840206328421086</v>
      </c>
      <c r="E30" s="25">
        <v>0.97522814157109394</v>
      </c>
      <c r="F30" s="25">
        <v>0.9706017583779748</v>
      </c>
      <c r="G30" s="25">
        <v>0.98404255319148937</v>
      </c>
      <c r="H30" s="25">
        <v>0.98885350318471343</v>
      </c>
      <c r="I30" s="25">
        <v>0.98133333333333339</v>
      </c>
      <c r="J30" s="25">
        <v>0.99002347417840375</v>
      </c>
      <c r="K30" s="25">
        <v>0.9775966183574879</v>
      </c>
      <c r="L30" s="25">
        <v>0.98703703703703705</v>
      </c>
      <c r="M30" s="25"/>
      <c r="N30" s="25"/>
      <c r="O30" s="25"/>
      <c r="Q30" s="25">
        <v>0.98030214407715577</v>
      </c>
      <c r="R30" s="8"/>
    </row>
    <row r="31" spans="1:18" ht="12.75" hidden="1" customHeight="1" outlineLevel="1" x14ac:dyDescent="0.2">
      <c r="A31" s="1"/>
      <c r="B31" s="1"/>
      <c r="C31" s="7" t="s">
        <v>78</v>
      </c>
      <c r="D31" s="25">
        <v>3.1597936715789185E-2</v>
      </c>
      <c r="E31" s="25">
        <v>2.4771858428906154E-2</v>
      </c>
      <c r="F31" s="25">
        <v>2.9398241622025249E-2</v>
      </c>
      <c r="G31" s="25">
        <v>1.5957446808510637E-2</v>
      </c>
      <c r="H31" s="25">
        <v>1.1146496815286623E-2</v>
      </c>
      <c r="I31" s="25">
        <v>1.8666666666666668E-2</v>
      </c>
      <c r="J31" s="25">
        <v>9.9765258215962441E-3</v>
      </c>
      <c r="K31" s="25">
        <v>2.2403381642512078E-2</v>
      </c>
      <c r="L31" s="25">
        <v>1.2962962962962963E-2</v>
      </c>
      <c r="M31" s="25"/>
      <c r="N31" s="25"/>
      <c r="O31" s="25"/>
      <c r="Q31" s="25">
        <v>1.9697855922844312E-2</v>
      </c>
      <c r="R31" s="8"/>
    </row>
    <row r="32" spans="1:18" ht="12.75" hidden="1" customHeight="1" outlineLevel="1" x14ac:dyDescent="0.2">
      <c r="A32" s="1"/>
      <c r="B32" s="1"/>
      <c r="C32" s="7" t="s">
        <v>79</v>
      </c>
      <c r="D32" s="25">
        <v>2.8724373497398377E-2</v>
      </c>
      <c r="E32" s="25">
        <v>2.0054877296830684E-2</v>
      </c>
      <c r="F32" s="25">
        <v>2.9398241622025249E-2</v>
      </c>
      <c r="G32" s="25">
        <v>1.5957446808510637E-2</v>
      </c>
      <c r="H32" s="25">
        <v>1.1146496815286623E-2</v>
      </c>
      <c r="I32" s="25">
        <v>1.7999999999999999E-2</v>
      </c>
      <c r="J32" s="25">
        <v>9.9765258215962441E-3</v>
      </c>
      <c r="K32" s="25">
        <v>2.2403381642512078E-2</v>
      </c>
      <c r="L32" s="25">
        <v>1.1728395061728396E-2</v>
      </c>
      <c r="M32" s="25"/>
      <c r="N32" s="25"/>
      <c r="O32" s="25"/>
      <c r="Q32" s="25">
        <v>1.8725260886781673E-2</v>
      </c>
      <c r="R32" s="8"/>
    </row>
    <row r="33" spans="1:18" collapsed="1" x14ac:dyDescent="0.2">
      <c r="A33" s="2"/>
      <c r="B33" s="2"/>
      <c r="C33" s="2"/>
      <c r="D33" s="5"/>
      <c r="E33" s="5"/>
      <c r="F33" s="5"/>
      <c r="G33" s="5"/>
      <c r="H33" s="5"/>
      <c r="I33" s="5"/>
      <c r="J33" s="5"/>
      <c r="K33" s="5"/>
      <c r="L33" s="5"/>
      <c r="M33" s="5"/>
      <c r="N33" s="5"/>
      <c r="O33" s="5"/>
    </row>
    <row r="34" spans="1:18" ht="15" x14ac:dyDescent="0.25">
      <c r="A34" s="57" t="s">
        <v>94</v>
      </c>
      <c r="B34" s="57"/>
      <c r="C34" s="57"/>
      <c r="E34" s="8"/>
      <c r="F34" s="8"/>
      <c r="G34" s="8"/>
      <c r="H34" s="8"/>
      <c r="I34" s="8"/>
      <c r="J34" s="8"/>
      <c r="K34" s="8"/>
      <c r="L34" s="8"/>
      <c r="M34" s="8"/>
      <c r="N34" s="8"/>
      <c r="O34" s="8"/>
    </row>
    <row r="35" spans="1:18" ht="12.75" customHeight="1" x14ac:dyDescent="0.2">
      <c r="A35" s="52" t="s">
        <v>95</v>
      </c>
      <c r="B35" s="52"/>
      <c r="C35" s="52"/>
    </row>
    <row r="36" spans="1:18" ht="25.5" x14ac:dyDescent="0.2">
      <c r="A36" s="30" t="s">
        <v>2</v>
      </c>
      <c r="B36" s="30" t="s">
        <v>1</v>
      </c>
      <c r="C36" s="31"/>
      <c r="D36" s="10" t="s">
        <v>80</v>
      </c>
      <c r="E36" s="10" t="s">
        <v>81</v>
      </c>
      <c r="F36" s="10" t="s">
        <v>82</v>
      </c>
      <c r="G36" s="10" t="s">
        <v>83</v>
      </c>
      <c r="H36" s="10" t="s">
        <v>84</v>
      </c>
      <c r="I36" s="10" t="s">
        <v>85</v>
      </c>
      <c r="J36" s="10" t="s">
        <v>86</v>
      </c>
      <c r="K36" s="10" t="s">
        <v>87</v>
      </c>
      <c r="L36" s="10" t="s">
        <v>88</v>
      </c>
      <c r="M36" s="10" t="s">
        <v>89</v>
      </c>
      <c r="N36" s="10" t="s">
        <v>90</v>
      </c>
      <c r="O36" s="10" t="s">
        <v>91</v>
      </c>
      <c r="Q36" s="32" t="s">
        <v>125</v>
      </c>
    </row>
    <row r="37" spans="1:18" ht="12.75" customHeight="1" x14ac:dyDescent="0.2">
      <c r="A37" s="53" t="s">
        <v>123</v>
      </c>
      <c r="B37" s="53"/>
      <c r="C37" s="20" t="s">
        <v>75</v>
      </c>
      <c r="D37" s="44">
        <v>1</v>
      </c>
      <c r="E37" s="44">
        <v>1</v>
      </c>
      <c r="F37" s="44">
        <v>0.99473684210526314</v>
      </c>
      <c r="G37" s="44">
        <v>1</v>
      </c>
      <c r="H37" s="44">
        <v>1</v>
      </c>
      <c r="I37" s="44">
        <v>1</v>
      </c>
      <c r="J37" s="44">
        <v>1</v>
      </c>
      <c r="K37" s="44">
        <v>1</v>
      </c>
      <c r="L37" s="44">
        <v>1</v>
      </c>
      <c r="M37" s="6"/>
      <c r="N37" s="6"/>
      <c r="O37" s="6"/>
      <c r="Q37" s="44">
        <v>0.99937500000000001</v>
      </c>
    </row>
    <row r="38" spans="1:18" ht="12.75" hidden="1" customHeight="1" outlineLevel="1" x14ac:dyDescent="0.2">
      <c r="A38" s="1"/>
      <c r="B38" s="1"/>
      <c r="C38" s="7" t="s">
        <v>76</v>
      </c>
      <c r="D38" s="24">
        <v>160</v>
      </c>
      <c r="E38" s="24">
        <v>140</v>
      </c>
      <c r="F38" s="24">
        <v>157</v>
      </c>
      <c r="G38" s="24">
        <v>150</v>
      </c>
      <c r="H38" s="24">
        <v>155</v>
      </c>
      <c r="I38" s="24">
        <v>124</v>
      </c>
      <c r="J38" s="24">
        <v>155</v>
      </c>
      <c r="K38" s="24">
        <v>155</v>
      </c>
      <c r="L38" s="24">
        <v>150</v>
      </c>
      <c r="M38" s="24"/>
      <c r="N38" s="24"/>
      <c r="O38" s="24"/>
      <c r="Q38" s="24">
        <v>1346</v>
      </c>
      <c r="R38" s="8"/>
    </row>
    <row r="39" spans="1:18" ht="12.75" hidden="1" customHeight="1" outlineLevel="1" x14ac:dyDescent="0.2">
      <c r="A39" s="1"/>
      <c r="B39" s="1"/>
      <c r="C39" s="7" t="s">
        <v>77</v>
      </c>
      <c r="D39" s="25">
        <v>0.98469387755102034</v>
      </c>
      <c r="E39" s="25">
        <v>1</v>
      </c>
      <c r="F39" s="25">
        <v>0.98947368421052628</v>
      </c>
      <c r="G39" s="25">
        <v>1</v>
      </c>
      <c r="H39" s="25">
        <v>1</v>
      </c>
      <c r="I39" s="25">
        <v>1</v>
      </c>
      <c r="J39" s="25">
        <v>1</v>
      </c>
      <c r="K39" s="25">
        <v>1</v>
      </c>
      <c r="L39" s="25">
        <v>1</v>
      </c>
      <c r="M39" s="25"/>
      <c r="N39" s="25"/>
      <c r="O39" s="25"/>
      <c r="Q39" s="25">
        <v>0.99687499999999996</v>
      </c>
      <c r="R39" s="8"/>
    </row>
    <row r="40" spans="1:18" ht="12.75" hidden="1" customHeight="1" outlineLevel="1" x14ac:dyDescent="0.2">
      <c r="A40" s="1"/>
      <c r="B40" s="1"/>
      <c r="C40" s="7" t="s">
        <v>78</v>
      </c>
      <c r="D40" s="25">
        <v>1.5306122448979591E-2</v>
      </c>
      <c r="E40" s="25">
        <v>0</v>
      </c>
      <c r="F40" s="25">
        <v>1.0526315789473684E-2</v>
      </c>
      <c r="G40" s="25">
        <v>0</v>
      </c>
      <c r="H40" s="25">
        <v>0</v>
      </c>
      <c r="I40" s="25">
        <v>0</v>
      </c>
      <c r="J40" s="25">
        <v>0</v>
      </c>
      <c r="K40" s="25">
        <v>0</v>
      </c>
      <c r="L40" s="25">
        <v>0</v>
      </c>
      <c r="M40" s="25"/>
      <c r="N40" s="25"/>
      <c r="O40" s="25"/>
      <c r="Q40" s="25">
        <v>3.1250000000000002E-3</v>
      </c>
      <c r="R40" s="8"/>
    </row>
    <row r="41" spans="1:18" ht="12.75" hidden="1" customHeight="1" outlineLevel="1" x14ac:dyDescent="0.2">
      <c r="A41" s="1"/>
      <c r="B41" s="1"/>
      <c r="C41" s="7" t="s">
        <v>79</v>
      </c>
      <c r="D41" s="25">
        <v>0</v>
      </c>
      <c r="E41" s="25">
        <v>0</v>
      </c>
      <c r="F41" s="25">
        <v>5.263157894736842E-3</v>
      </c>
      <c r="G41" s="25">
        <v>0</v>
      </c>
      <c r="H41" s="25">
        <v>0</v>
      </c>
      <c r="I41" s="25">
        <v>0</v>
      </c>
      <c r="J41" s="25">
        <v>0</v>
      </c>
      <c r="K41" s="25">
        <v>0</v>
      </c>
      <c r="L41" s="25">
        <v>0</v>
      </c>
      <c r="M41" s="25"/>
      <c r="N41" s="25"/>
      <c r="O41" s="25"/>
      <c r="Q41" s="25">
        <v>6.2500000000000001E-4</v>
      </c>
      <c r="R41" s="8"/>
    </row>
    <row r="42" spans="1:18" collapsed="1" x14ac:dyDescent="0.2">
      <c r="A42" s="26" t="s">
        <v>136</v>
      </c>
      <c r="B42" s="26" t="s">
        <v>137</v>
      </c>
      <c r="C42" s="27" t="s">
        <v>75</v>
      </c>
      <c r="D42" s="28">
        <v>1</v>
      </c>
      <c r="E42" s="28">
        <v>1</v>
      </c>
      <c r="F42" s="28">
        <v>0.98947368421052628</v>
      </c>
      <c r="G42" s="28">
        <v>1</v>
      </c>
      <c r="H42" s="28">
        <v>1</v>
      </c>
      <c r="I42" s="28">
        <v>1</v>
      </c>
      <c r="J42" s="28">
        <v>1</v>
      </c>
      <c r="K42" s="28">
        <v>1</v>
      </c>
      <c r="L42" s="28">
        <v>1</v>
      </c>
      <c r="M42" s="28"/>
      <c r="N42" s="28"/>
      <c r="O42" s="28"/>
      <c r="Q42" s="28">
        <v>0.99875000000000003</v>
      </c>
    </row>
    <row r="43" spans="1:18" ht="12.75" hidden="1" customHeight="1" outlineLevel="1" x14ac:dyDescent="0.2">
      <c r="A43" s="1"/>
      <c r="B43" s="1"/>
      <c r="C43" s="7" t="s">
        <v>76</v>
      </c>
      <c r="D43" s="24">
        <v>98</v>
      </c>
      <c r="E43" s="24">
        <v>84</v>
      </c>
      <c r="F43" s="24">
        <v>95</v>
      </c>
      <c r="G43" s="24">
        <v>90</v>
      </c>
      <c r="H43" s="24">
        <v>93</v>
      </c>
      <c r="I43" s="24">
        <v>64</v>
      </c>
      <c r="J43" s="24">
        <v>93</v>
      </c>
      <c r="K43" s="24">
        <v>93</v>
      </c>
      <c r="L43" s="24">
        <v>90</v>
      </c>
      <c r="M43" s="24"/>
      <c r="N43" s="24"/>
      <c r="O43" s="24"/>
      <c r="Q43" s="24">
        <v>800</v>
      </c>
    </row>
    <row r="44" spans="1:18" ht="12.75" hidden="1" customHeight="1" outlineLevel="1" x14ac:dyDescent="0.2">
      <c r="A44" s="1"/>
      <c r="B44" s="1"/>
      <c r="C44" s="7" t="s">
        <v>77</v>
      </c>
      <c r="D44" s="25">
        <v>0.96938775510204078</v>
      </c>
      <c r="E44" s="25">
        <v>1</v>
      </c>
      <c r="F44" s="25">
        <v>0.97894736842105268</v>
      </c>
      <c r="G44" s="25">
        <v>1</v>
      </c>
      <c r="H44" s="25">
        <v>1</v>
      </c>
      <c r="I44" s="25">
        <v>1</v>
      </c>
      <c r="J44" s="25">
        <v>1</v>
      </c>
      <c r="K44" s="25">
        <v>1</v>
      </c>
      <c r="L44" s="25">
        <v>1</v>
      </c>
      <c r="M44" s="25"/>
      <c r="N44" s="25"/>
      <c r="O44" s="25"/>
      <c r="Q44" s="25">
        <v>0.99375000000000002</v>
      </c>
    </row>
    <row r="45" spans="1:18" ht="12.75" hidden="1" customHeight="1" outlineLevel="1" x14ac:dyDescent="0.2">
      <c r="A45" s="1"/>
      <c r="B45" s="1"/>
      <c r="C45" s="7" t="s">
        <v>78</v>
      </c>
      <c r="D45" s="25">
        <v>3.0612244897959183E-2</v>
      </c>
      <c r="E45" s="25">
        <v>0</v>
      </c>
      <c r="F45" s="25">
        <v>2.1052631578947368E-2</v>
      </c>
      <c r="G45" s="25">
        <v>0</v>
      </c>
      <c r="H45" s="25">
        <v>0</v>
      </c>
      <c r="I45" s="25">
        <v>0</v>
      </c>
      <c r="J45" s="25">
        <v>0</v>
      </c>
      <c r="K45" s="25">
        <v>0</v>
      </c>
      <c r="L45" s="25">
        <v>0</v>
      </c>
      <c r="M45" s="25"/>
      <c r="N45" s="25"/>
      <c r="O45" s="25"/>
      <c r="Q45" s="25">
        <v>6.2500000000000003E-3</v>
      </c>
    </row>
    <row r="46" spans="1:18" ht="12.75" hidden="1" customHeight="1" outlineLevel="1" x14ac:dyDescent="0.2">
      <c r="A46" s="1"/>
      <c r="B46" s="1"/>
      <c r="C46" s="7" t="s">
        <v>79</v>
      </c>
      <c r="D46" s="25">
        <v>0</v>
      </c>
      <c r="E46" s="25">
        <v>0</v>
      </c>
      <c r="F46" s="25">
        <v>1.0526315789473684E-2</v>
      </c>
      <c r="G46" s="25">
        <v>0</v>
      </c>
      <c r="H46" s="25">
        <v>0</v>
      </c>
      <c r="I46" s="25">
        <v>0</v>
      </c>
      <c r="J46" s="25">
        <v>0</v>
      </c>
      <c r="K46" s="25">
        <v>0</v>
      </c>
      <c r="L46" s="25">
        <v>0</v>
      </c>
      <c r="M46" s="25"/>
      <c r="N46" s="25"/>
      <c r="O46" s="25"/>
      <c r="Q46" s="25">
        <v>1.25E-3</v>
      </c>
    </row>
    <row r="47" spans="1:18" collapsed="1" x14ac:dyDescent="0.2">
      <c r="A47" s="26" t="s">
        <v>138</v>
      </c>
      <c r="B47" s="26" t="s">
        <v>139</v>
      </c>
      <c r="C47" s="27" t="s">
        <v>75</v>
      </c>
      <c r="D47" s="28">
        <v>1</v>
      </c>
      <c r="E47" s="28">
        <v>1</v>
      </c>
      <c r="F47" s="28">
        <v>1</v>
      </c>
      <c r="G47" s="28">
        <v>1</v>
      </c>
      <c r="H47" s="28">
        <v>1</v>
      </c>
      <c r="I47" s="28">
        <v>1</v>
      </c>
      <c r="J47" s="28">
        <v>1</v>
      </c>
      <c r="K47" s="28">
        <v>1</v>
      </c>
      <c r="L47" s="28">
        <v>1</v>
      </c>
      <c r="M47" s="28"/>
      <c r="N47" s="28"/>
      <c r="O47" s="28"/>
      <c r="Q47" s="28">
        <v>1</v>
      </c>
    </row>
    <row r="48" spans="1:18" ht="12.75" hidden="1" customHeight="1" outlineLevel="1" x14ac:dyDescent="0.2">
      <c r="A48" s="1"/>
      <c r="B48" s="1"/>
      <c r="C48" s="7" t="s">
        <v>76</v>
      </c>
      <c r="D48" s="24">
        <v>62</v>
      </c>
      <c r="E48" s="24">
        <v>56</v>
      </c>
      <c r="F48" s="24">
        <v>62</v>
      </c>
      <c r="G48" s="24">
        <v>60</v>
      </c>
      <c r="H48" s="24">
        <v>62</v>
      </c>
      <c r="I48" s="24">
        <v>60</v>
      </c>
      <c r="J48" s="24">
        <v>62</v>
      </c>
      <c r="K48" s="24">
        <v>62</v>
      </c>
      <c r="L48" s="24">
        <v>60</v>
      </c>
      <c r="M48" s="24"/>
      <c r="N48" s="24"/>
      <c r="O48" s="24"/>
      <c r="Q48" s="24">
        <v>546</v>
      </c>
    </row>
    <row r="49" spans="1:17" ht="12.75" hidden="1" customHeight="1" outlineLevel="1" x14ac:dyDescent="0.2">
      <c r="A49" s="1"/>
      <c r="B49" s="1"/>
      <c r="C49" s="7" t="s">
        <v>77</v>
      </c>
      <c r="D49" s="25">
        <v>1</v>
      </c>
      <c r="E49" s="25">
        <v>1</v>
      </c>
      <c r="F49" s="25">
        <v>1</v>
      </c>
      <c r="G49" s="25">
        <v>1</v>
      </c>
      <c r="H49" s="25">
        <v>1</v>
      </c>
      <c r="I49" s="25">
        <v>1</v>
      </c>
      <c r="J49" s="25">
        <v>1</v>
      </c>
      <c r="K49" s="25">
        <v>1</v>
      </c>
      <c r="L49" s="25">
        <v>1</v>
      </c>
      <c r="M49" s="25"/>
      <c r="N49" s="25"/>
      <c r="O49" s="25"/>
      <c r="Q49" s="25">
        <v>1</v>
      </c>
    </row>
    <row r="50" spans="1:17" ht="12.75" hidden="1" customHeight="1" outlineLevel="1" x14ac:dyDescent="0.2">
      <c r="A50" s="1"/>
      <c r="B50" s="1"/>
      <c r="C50" s="7" t="s">
        <v>78</v>
      </c>
      <c r="D50" s="25">
        <v>0</v>
      </c>
      <c r="E50" s="25">
        <v>0</v>
      </c>
      <c r="F50" s="25">
        <v>0</v>
      </c>
      <c r="G50" s="25">
        <v>0</v>
      </c>
      <c r="H50" s="25">
        <v>0</v>
      </c>
      <c r="I50" s="25">
        <v>0</v>
      </c>
      <c r="J50" s="25">
        <v>0</v>
      </c>
      <c r="K50" s="25">
        <v>0</v>
      </c>
      <c r="L50" s="25">
        <v>0</v>
      </c>
      <c r="M50" s="25"/>
      <c r="N50" s="25"/>
      <c r="O50" s="25"/>
      <c r="Q50" s="25">
        <v>0</v>
      </c>
    </row>
    <row r="51" spans="1:17" ht="12.75" hidden="1" customHeight="1" outlineLevel="1" x14ac:dyDescent="0.2">
      <c r="A51" s="1"/>
      <c r="B51" s="1"/>
      <c r="C51" s="7" t="s">
        <v>79</v>
      </c>
      <c r="D51" s="25">
        <v>0</v>
      </c>
      <c r="E51" s="25">
        <v>0</v>
      </c>
      <c r="F51" s="25">
        <v>0</v>
      </c>
      <c r="G51" s="25">
        <v>0</v>
      </c>
      <c r="H51" s="25">
        <v>0</v>
      </c>
      <c r="I51" s="25">
        <v>0</v>
      </c>
      <c r="J51" s="25">
        <v>0</v>
      </c>
      <c r="K51" s="25">
        <v>0</v>
      </c>
      <c r="L51" s="25">
        <v>0</v>
      </c>
      <c r="M51" s="25"/>
      <c r="N51" s="25"/>
      <c r="O51" s="25"/>
      <c r="Q51" s="25">
        <v>0</v>
      </c>
    </row>
    <row r="52" spans="1:17" collapsed="1" x14ac:dyDescent="0.2"/>
    <row r="53" spans="1:17" x14ac:dyDescent="0.2">
      <c r="A53" s="54" t="s">
        <v>92</v>
      </c>
      <c r="B53" s="54"/>
      <c r="C53" s="54"/>
    </row>
    <row r="54" spans="1:17" x14ac:dyDescent="0.2">
      <c r="A54" t="s">
        <v>122</v>
      </c>
    </row>
  </sheetData>
  <mergeCells count="9">
    <mergeCell ref="A35:C35"/>
    <mergeCell ref="A37:B37"/>
    <mergeCell ref="A53:C53"/>
    <mergeCell ref="A28:B28"/>
    <mergeCell ref="A1:C1"/>
    <mergeCell ref="A3:C3"/>
    <mergeCell ref="A5:C5"/>
    <mergeCell ref="A6:C6"/>
    <mergeCell ref="A34:C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7"/>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5" t="str">
        <f>Operación!A1</f>
        <v>ESTADÍSTICA POR EMPRESA / AIR CARRIER STATISTICS</v>
      </c>
      <c r="B1" s="55"/>
      <c r="C1" s="55"/>
      <c r="D1" s="55"/>
      <c r="E1" s="55"/>
      <c r="F1" s="55"/>
      <c r="G1" s="55"/>
    </row>
    <row r="2" spans="1:26" x14ac:dyDescent="0.2">
      <c r="A2" s="58" t="str">
        <f>Operación!A2</f>
        <v>ÍNDICE DE OPERACIONES / OPERATION INDEX</v>
      </c>
      <c r="B2" s="58"/>
      <c r="C2" s="58"/>
      <c r="D2" s="58"/>
      <c r="E2" s="58"/>
      <c r="F2" s="58"/>
      <c r="G2" s="58"/>
    </row>
    <row r="3" spans="1:26" ht="15" x14ac:dyDescent="0.25">
      <c r="A3" s="56" t="str">
        <f>Operación!A3</f>
        <v>AEROPUERTO DE QUERETARO</v>
      </c>
      <c r="B3" s="56"/>
      <c r="C3" s="56"/>
      <c r="D3" s="56"/>
      <c r="E3" s="56"/>
      <c r="F3" s="56"/>
      <c r="G3" s="56"/>
    </row>
    <row r="5" spans="1:26" ht="38.25" x14ac:dyDescent="0.2">
      <c r="A5" s="11" t="s">
        <v>97</v>
      </c>
      <c r="B5" s="10" t="s">
        <v>80</v>
      </c>
      <c r="C5" s="10" t="s">
        <v>81</v>
      </c>
      <c r="D5" s="10" t="s">
        <v>82</v>
      </c>
      <c r="E5" s="10" t="s">
        <v>83</v>
      </c>
      <c r="F5" s="10" t="s">
        <v>84</v>
      </c>
      <c r="G5" s="10" t="s">
        <v>85</v>
      </c>
      <c r="H5" s="10" t="s">
        <v>86</v>
      </c>
      <c r="I5" s="10" t="s">
        <v>87</v>
      </c>
      <c r="J5" s="10" t="s">
        <v>88</v>
      </c>
      <c r="K5" s="10" t="s">
        <v>89</v>
      </c>
      <c r="L5" s="10" t="s">
        <v>90</v>
      </c>
      <c r="M5" s="10" t="s">
        <v>91</v>
      </c>
      <c r="X5" s="23" t="s">
        <v>5</v>
      </c>
      <c r="Y5" s="33" t="s">
        <v>126</v>
      </c>
      <c r="Z5" s="33" t="s">
        <v>99</v>
      </c>
    </row>
    <row r="6" spans="1:26" x14ac:dyDescent="0.2">
      <c r="A6" s="9" t="s">
        <v>3</v>
      </c>
      <c r="B6" s="12">
        <f>Operación!D28</f>
        <v>0.97127562650260169</v>
      </c>
      <c r="C6" s="12">
        <f>Operación!E28</f>
        <v>0.97994512270316936</v>
      </c>
      <c r="D6" s="12">
        <f>Operación!F28</f>
        <v>0.9706017583779748</v>
      </c>
      <c r="E6" s="12">
        <f>Operación!G28</f>
        <v>0.98404255319148937</v>
      </c>
      <c r="F6" s="12">
        <f>Operación!H28</f>
        <v>0.98885350318471343</v>
      </c>
      <c r="G6" s="12">
        <f>Operación!I28</f>
        <v>0.98199999999999998</v>
      </c>
      <c r="H6" s="12">
        <f>Operación!J28</f>
        <v>0.99002347417840375</v>
      </c>
      <c r="I6" s="12">
        <f>Operación!K28</f>
        <v>0.97759661835748801</v>
      </c>
      <c r="J6" s="12">
        <f>Operación!L28</f>
        <v>0.9882716049382716</v>
      </c>
      <c r="K6" s="12">
        <f>Operación!M28</f>
        <v>0</v>
      </c>
      <c r="L6" s="12">
        <f>Operación!N28</f>
        <v>0</v>
      </c>
      <c r="M6" s="12">
        <f>Operación!O28</f>
        <v>0</v>
      </c>
      <c r="N6" s="51"/>
      <c r="X6" s="34" t="s">
        <v>142</v>
      </c>
      <c r="Y6" s="12">
        <f>Operación!$Q$8</f>
        <v>0.94520986863184875</v>
      </c>
      <c r="Z6" s="12">
        <f>Operación!$Q$10</f>
        <v>0.94360781800704907</v>
      </c>
    </row>
    <row r="7" spans="1:26" x14ac:dyDescent="0.2">
      <c r="A7" s="9" t="s">
        <v>4</v>
      </c>
      <c r="B7" s="12">
        <f>Operación!D37</f>
        <v>1</v>
      </c>
      <c r="C7" s="12">
        <f>Operación!E37</f>
        <v>1</v>
      </c>
      <c r="D7" s="12">
        <f>Operación!F37</f>
        <v>0.99473684210526314</v>
      </c>
      <c r="E7" s="12">
        <f>Operación!G37</f>
        <v>1</v>
      </c>
      <c r="F7" s="12">
        <f>Operación!H37</f>
        <v>1</v>
      </c>
      <c r="G7" s="12">
        <f>Operación!I37</f>
        <v>1</v>
      </c>
      <c r="H7" s="12">
        <f>Operación!J37</f>
        <v>1</v>
      </c>
      <c r="I7" s="12">
        <f>Operación!K37</f>
        <v>1</v>
      </c>
      <c r="J7" s="12">
        <f>Operación!L37</f>
        <v>1</v>
      </c>
      <c r="K7" s="12">
        <f>Operación!M37</f>
        <v>0</v>
      </c>
      <c r="L7" s="12">
        <f>Operación!N37</f>
        <v>0</v>
      </c>
      <c r="M7" s="12">
        <f>Operación!O37</f>
        <v>0</v>
      </c>
      <c r="N7" s="51"/>
      <c r="X7" s="34" t="s">
        <v>143</v>
      </c>
      <c r="Y7" s="12">
        <f>Operación!$Q$13</f>
        <v>0.99859418931583876</v>
      </c>
      <c r="Z7" s="12">
        <f>Operación!$Q$15</f>
        <v>0.99859418931583876</v>
      </c>
    </row>
    <row r="8" spans="1:26" x14ac:dyDescent="0.2">
      <c r="N8" s="51"/>
      <c r="X8" s="34" t="s">
        <v>144</v>
      </c>
      <c r="Y8" s="12">
        <f>Operación!$Q$18</f>
        <v>0.99502487562189057</v>
      </c>
      <c r="Z8" s="12">
        <f>Operación!$Q$20</f>
        <v>0.99502487562189057</v>
      </c>
    </row>
    <row r="9" spans="1:26" x14ac:dyDescent="0.2">
      <c r="N9" s="51"/>
      <c r="X9" s="34" t="s">
        <v>145</v>
      </c>
      <c r="Y9" s="12">
        <f>Operación!$Q$23</f>
        <v>0.98627002288329524</v>
      </c>
      <c r="Z9" s="12">
        <f>Operación!$Q$25</f>
        <v>0.98398169336384445</v>
      </c>
    </row>
    <row r="35" spans="1:26" ht="38.25" x14ac:dyDescent="0.2">
      <c r="A35" s="11" t="s">
        <v>98</v>
      </c>
      <c r="B35" s="10" t="s">
        <v>80</v>
      </c>
      <c r="C35" s="10" t="s">
        <v>81</v>
      </c>
      <c r="D35" s="10" t="s">
        <v>82</v>
      </c>
      <c r="E35" s="10" t="s">
        <v>83</v>
      </c>
      <c r="F35" s="10" t="s">
        <v>84</v>
      </c>
      <c r="G35" s="10" t="s">
        <v>85</v>
      </c>
      <c r="H35" s="10" t="s">
        <v>86</v>
      </c>
      <c r="I35" s="10" t="s">
        <v>87</v>
      </c>
      <c r="J35" s="10" t="s">
        <v>88</v>
      </c>
      <c r="K35" s="10" t="s">
        <v>89</v>
      </c>
      <c r="L35" s="10" t="s">
        <v>90</v>
      </c>
      <c r="M35" s="10" t="s">
        <v>91</v>
      </c>
      <c r="X35" s="23" t="s">
        <v>5</v>
      </c>
      <c r="Y35" s="33" t="s">
        <v>126</v>
      </c>
      <c r="Z35" s="33" t="s">
        <v>99</v>
      </c>
    </row>
    <row r="36" spans="1:26" x14ac:dyDescent="0.2">
      <c r="A36" s="9" t="s">
        <v>3</v>
      </c>
      <c r="B36" s="12">
        <f>Operación!D30</f>
        <v>0.96840206328421086</v>
      </c>
      <c r="C36" s="12">
        <f>Operación!E30</f>
        <v>0.97522814157109394</v>
      </c>
      <c r="D36" s="12">
        <f>Operación!F30</f>
        <v>0.9706017583779748</v>
      </c>
      <c r="E36" s="12">
        <f>Operación!G30</f>
        <v>0.98404255319148937</v>
      </c>
      <c r="F36" s="12">
        <f>Operación!H30</f>
        <v>0.98885350318471343</v>
      </c>
      <c r="G36" s="12">
        <f>Operación!I30</f>
        <v>0.98133333333333339</v>
      </c>
      <c r="H36" s="12">
        <f>Operación!J30</f>
        <v>0.99002347417840375</v>
      </c>
      <c r="I36" s="12">
        <f>Operación!K30</f>
        <v>0.9775966183574879</v>
      </c>
      <c r="J36" s="12">
        <f>Operación!L30</f>
        <v>0.98703703703703705</v>
      </c>
      <c r="K36" s="12">
        <f>Operación!M30</f>
        <v>0</v>
      </c>
      <c r="L36" s="12">
        <f>Operación!N30</f>
        <v>0</v>
      </c>
      <c r="M36" s="12">
        <f>Operación!O30</f>
        <v>0</v>
      </c>
      <c r="N36" s="51"/>
      <c r="X36" s="34" t="s">
        <v>140</v>
      </c>
      <c r="Y36" s="12">
        <f>Operación!$Q$42</f>
        <v>0.99875000000000003</v>
      </c>
      <c r="Z36" s="12">
        <f>Operación!$Q$44</f>
        <v>0.99375000000000002</v>
      </c>
    </row>
    <row r="37" spans="1:26" x14ac:dyDescent="0.2">
      <c r="A37" s="9" t="s">
        <v>4</v>
      </c>
      <c r="B37" s="12">
        <f>Operación!D39</f>
        <v>0.98469387755102034</v>
      </c>
      <c r="C37" s="12">
        <f>Operación!E39</f>
        <v>1</v>
      </c>
      <c r="D37" s="12">
        <f>Operación!F39</f>
        <v>0.98947368421052628</v>
      </c>
      <c r="E37" s="12">
        <f>Operación!G39</f>
        <v>1</v>
      </c>
      <c r="F37" s="12">
        <f>Operación!H39</f>
        <v>1</v>
      </c>
      <c r="G37" s="12">
        <f>Operación!I39</f>
        <v>1</v>
      </c>
      <c r="H37" s="12">
        <f>Operación!J39</f>
        <v>1</v>
      </c>
      <c r="I37" s="12">
        <f>Operación!K39</f>
        <v>1</v>
      </c>
      <c r="J37" s="12">
        <f>Operación!L39</f>
        <v>1</v>
      </c>
      <c r="K37" s="12">
        <f>Operación!M39</f>
        <v>0</v>
      </c>
      <c r="L37" s="12">
        <f>Operación!N39</f>
        <v>0</v>
      </c>
      <c r="M37" s="12">
        <f>Operación!O39</f>
        <v>0</v>
      </c>
      <c r="N37" s="51"/>
      <c r="X37" s="34" t="s">
        <v>141</v>
      </c>
      <c r="Y37" s="12">
        <f>Operación!$Q$47</f>
        <v>1</v>
      </c>
      <c r="Z37" s="12">
        <f>Operación!$Q$49</f>
        <v>1</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1"/>
  <sheetViews>
    <sheetView showGridLines="0" zoomScale="85" zoomScaleNormal="85" workbookViewId="0"/>
  </sheetViews>
  <sheetFormatPr baseColWidth="10" defaultRowHeight="15" x14ac:dyDescent="0.25"/>
  <cols>
    <col min="1" max="1" width="11.42578125" customWidth="1"/>
    <col min="2" max="2" width="27.5703125" bestFit="1" customWidth="1"/>
    <col min="3" max="3" width="13.5703125" bestFit="1" customWidth="1"/>
    <col min="4" max="14" width="9.7109375" style="21" customWidth="1"/>
    <col min="15" max="16384" width="11.42578125" style="21"/>
  </cols>
  <sheetData>
    <row r="3" spans="2:3" x14ac:dyDescent="0.25">
      <c r="B3" s="36" t="s">
        <v>100</v>
      </c>
      <c r="C3" s="37">
        <v>7047</v>
      </c>
    </row>
    <row r="4" spans="2:3" x14ac:dyDescent="0.25">
      <c r="B4" s="36" t="s">
        <v>101</v>
      </c>
      <c r="C4" s="37">
        <v>192</v>
      </c>
    </row>
    <row r="5" spans="2:3" x14ac:dyDescent="0.25">
      <c r="B5" s="35" t="s">
        <v>102</v>
      </c>
      <c r="C5" s="38">
        <v>182</v>
      </c>
    </row>
    <row r="6" spans="2:3" x14ac:dyDescent="0.25">
      <c r="B6" s="22" t="s">
        <v>103</v>
      </c>
      <c r="C6" s="39">
        <v>48</v>
      </c>
    </row>
    <row r="7" spans="2:3" x14ac:dyDescent="0.25">
      <c r="B7" s="22" t="s">
        <v>104</v>
      </c>
      <c r="C7" s="39">
        <v>131</v>
      </c>
    </row>
    <row r="8" spans="2:3" x14ac:dyDescent="0.25">
      <c r="B8" s="22" t="s">
        <v>105</v>
      </c>
      <c r="C8" s="39">
        <v>3</v>
      </c>
    </row>
    <row r="9" spans="2:3" x14ac:dyDescent="0.25">
      <c r="B9" s="35" t="s">
        <v>106</v>
      </c>
      <c r="C9" s="38">
        <v>10</v>
      </c>
    </row>
    <row r="10" spans="2:3" x14ac:dyDescent="0.25">
      <c r="B10" s="22" t="s">
        <v>107</v>
      </c>
      <c r="C10" s="39">
        <v>8</v>
      </c>
    </row>
    <row r="11" spans="2:3" x14ac:dyDescent="0.25">
      <c r="B11" s="22" t="s">
        <v>108</v>
      </c>
      <c r="C11" s="39">
        <v>2</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40" bestFit="1" customWidth="1"/>
    <col min="2" max="13" width="9.7109375" style="40" customWidth="1"/>
    <col min="14" max="16384" width="11.42578125" style="40"/>
  </cols>
  <sheetData>
    <row r="1" spans="1:13" x14ac:dyDescent="0.25">
      <c r="A1" s="59" t="s">
        <v>52</v>
      </c>
      <c r="B1" s="40" t="s">
        <v>53</v>
      </c>
    </row>
    <row r="2" spans="1:13" x14ac:dyDescent="0.25">
      <c r="A2" s="59" t="s">
        <v>5</v>
      </c>
      <c r="B2" s="40" t="s">
        <v>53</v>
      </c>
    </row>
    <row r="4" spans="1:13" ht="30" x14ac:dyDescent="0.25">
      <c r="A4" s="60" t="s">
        <v>54</v>
      </c>
      <c r="B4" s="41" t="s">
        <v>55</v>
      </c>
      <c r="C4" s="41" t="s">
        <v>56</v>
      </c>
      <c r="D4" s="41" t="s">
        <v>57</v>
      </c>
      <c r="E4" s="41" t="s">
        <v>58</v>
      </c>
      <c r="F4" s="41" t="s">
        <v>59</v>
      </c>
      <c r="G4" s="41" t="s">
        <v>60</v>
      </c>
      <c r="H4" s="41" t="s">
        <v>61</v>
      </c>
      <c r="I4" s="41" t="s">
        <v>119</v>
      </c>
      <c r="J4" s="41" t="s">
        <v>62</v>
      </c>
      <c r="K4" s="41" t="s">
        <v>63</v>
      </c>
      <c r="L4" s="41" t="s">
        <v>64</v>
      </c>
      <c r="M4" s="41" t="s">
        <v>120</v>
      </c>
    </row>
    <row r="5" spans="1:13" x14ac:dyDescent="0.25">
      <c r="A5" s="45" t="s">
        <v>65</v>
      </c>
      <c r="B5" s="46">
        <v>17</v>
      </c>
      <c r="C5" s="46">
        <v>15</v>
      </c>
      <c r="D5" s="46">
        <v>20</v>
      </c>
      <c r="E5" s="46">
        <v>21</v>
      </c>
      <c r="F5" s="46">
        <v>14</v>
      </c>
      <c r="G5" s="46">
        <v>27</v>
      </c>
      <c r="H5" s="46">
        <v>17</v>
      </c>
      <c r="I5" s="46">
        <v>32</v>
      </c>
      <c r="J5" s="46">
        <v>19</v>
      </c>
      <c r="K5" s="46">
        <v>0</v>
      </c>
      <c r="L5" s="46">
        <v>0</v>
      </c>
      <c r="M5" s="46">
        <v>0</v>
      </c>
    </row>
    <row r="6" spans="1:13" x14ac:dyDescent="0.25">
      <c r="A6" s="47" t="s">
        <v>110</v>
      </c>
      <c r="B6" s="46">
        <v>0</v>
      </c>
      <c r="C6" s="46">
        <v>0</v>
      </c>
      <c r="D6" s="46">
        <v>0</v>
      </c>
      <c r="E6" s="46">
        <v>0</v>
      </c>
      <c r="F6" s="46">
        <v>0</v>
      </c>
      <c r="G6" s="46">
        <v>0</v>
      </c>
      <c r="H6" s="46">
        <v>0</v>
      </c>
      <c r="I6" s="46">
        <v>0</v>
      </c>
      <c r="J6" s="46">
        <v>0</v>
      </c>
      <c r="K6" s="46">
        <v>0</v>
      </c>
      <c r="L6" s="46">
        <v>0</v>
      </c>
      <c r="M6" s="46">
        <v>0</v>
      </c>
    </row>
    <row r="7" spans="1:13" x14ac:dyDescent="0.25">
      <c r="A7" s="47" t="s">
        <v>112</v>
      </c>
      <c r="B7" s="46">
        <v>0</v>
      </c>
      <c r="C7" s="46">
        <v>0</v>
      </c>
      <c r="D7" s="46">
        <v>0</v>
      </c>
      <c r="E7" s="46">
        <v>0</v>
      </c>
      <c r="F7" s="46">
        <v>0</v>
      </c>
      <c r="G7" s="46">
        <v>0</v>
      </c>
      <c r="H7" s="46">
        <v>0</v>
      </c>
      <c r="I7" s="46">
        <v>0</v>
      </c>
      <c r="J7" s="46">
        <v>0</v>
      </c>
      <c r="K7" s="46">
        <v>0</v>
      </c>
      <c r="L7" s="46">
        <v>0</v>
      </c>
      <c r="M7" s="46">
        <v>0</v>
      </c>
    </row>
    <row r="8" spans="1:13" x14ac:dyDescent="0.25">
      <c r="A8" s="47" t="s">
        <v>113</v>
      </c>
      <c r="B8" s="46">
        <v>0</v>
      </c>
      <c r="C8" s="46">
        <v>0</v>
      </c>
      <c r="D8" s="46">
        <v>0</v>
      </c>
      <c r="E8" s="46">
        <v>0</v>
      </c>
      <c r="F8" s="46">
        <v>0</v>
      </c>
      <c r="G8" s="46">
        <v>0</v>
      </c>
      <c r="H8" s="46">
        <v>0</v>
      </c>
      <c r="I8" s="46">
        <v>0</v>
      </c>
      <c r="J8" s="46">
        <v>0</v>
      </c>
      <c r="K8" s="46">
        <v>0</v>
      </c>
      <c r="L8" s="46">
        <v>0</v>
      </c>
      <c r="M8" s="46">
        <v>0</v>
      </c>
    </row>
    <row r="9" spans="1:13" x14ac:dyDescent="0.25">
      <c r="A9" s="47" t="s">
        <v>115</v>
      </c>
      <c r="B9" s="46">
        <v>0</v>
      </c>
      <c r="C9" s="46">
        <v>0</v>
      </c>
      <c r="D9" s="46">
        <v>0</v>
      </c>
      <c r="E9" s="46">
        <v>0</v>
      </c>
      <c r="F9" s="46">
        <v>0</v>
      </c>
      <c r="G9" s="46">
        <v>0</v>
      </c>
      <c r="H9" s="46">
        <v>0</v>
      </c>
      <c r="I9" s="46">
        <v>0</v>
      </c>
      <c r="J9" s="46">
        <v>0</v>
      </c>
      <c r="K9" s="46">
        <v>0</v>
      </c>
      <c r="L9" s="46">
        <v>0</v>
      </c>
      <c r="M9" s="46">
        <v>0</v>
      </c>
    </row>
    <row r="10" spans="1:13" x14ac:dyDescent="0.25">
      <c r="A10" s="47" t="s">
        <v>66</v>
      </c>
      <c r="B10" s="46">
        <v>11</v>
      </c>
      <c r="C10" s="46">
        <v>10</v>
      </c>
      <c r="D10" s="46">
        <v>13</v>
      </c>
      <c r="E10" s="46">
        <v>14</v>
      </c>
      <c r="F10" s="46">
        <v>8</v>
      </c>
      <c r="G10" s="46">
        <v>21</v>
      </c>
      <c r="H10" s="46">
        <v>13</v>
      </c>
      <c r="I10" s="46">
        <v>26</v>
      </c>
      <c r="J10" s="46">
        <v>15</v>
      </c>
      <c r="K10" s="46">
        <v>0</v>
      </c>
      <c r="L10" s="46">
        <v>0</v>
      </c>
      <c r="M10" s="46">
        <v>0</v>
      </c>
    </row>
    <row r="11" spans="1:13" x14ac:dyDescent="0.25">
      <c r="A11" s="47" t="s">
        <v>68</v>
      </c>
      <c r="B11" s="46">
        <v>6</v>
      </c>
      <c r="C11" s="46">
        <v>5</v>
      </c>
      <c r="D11" s="46">
        <v>7</v>
      </c>
      <c r="E11" s="46">
        <v>7</v>
      </c>
      <c r="F11" s="46">
        <v>6</v>
      </c>
      <c r="G11" s="46">
        <v>5</v>
      </c>
      <c r="H11" s="46">
        <v>4</v>
      </c>
      <c r="I11" s="46">
        <v>4</v>
      </c>
      <c r="J11" s="46">
        <v>4</v>
      </c>
      <c r="K11" s="46">
        <v>0</v>
      </c>
      <c r="L11" s="46">
        <v>0</v>
      </c>
      <c r="M11" s="46">
        <v>0</v>
      </c>
    </row>
    <row r="12" spans="1:13" x14ac:dyDescent="0.25">
      <c r="A12" s="47" t="s">
        <v>70</v>
      </c>
      <c r="B12" s="46">
        <v>0</v>
      </c>
      <c r="C12" s="46">
        <v>0</v>
      </c>
      <c r="D12" s="46">
        <v>0</v>
      </c>
      <c r="E12" s="46">
        <v>0</v>
      </c>
      <c r="F12" s="46">
        <v>0</v>
      </c>
      <c r="G12" s="46">
        <v>0</v>
      </c>
      <c r="H12" s="46">
        <v>0</v>
      </c>
      <c r="I12" s="46">
        <v>0</v>
      </c>
      <c r="J12" s="46">
        <v>0</v>
      </c>
      <c r="K12" s="46">
        <v>0</v>
      </c>
      <c r="L12" s="46">
        <v>0</v>
      </c>
      <c r="M12" s="46">
        <v>0</v>
      </c>
    </row>
    <row r="13" spans="1:13" x14ac:dyDescent="0.25">
      <c r="A13" s="47" t="s">
        <v>118</v>
      </c>
      <c r="B13" s="46">
        <v>0</v>
      </c>
      <c r="C13" s="46">
        <v>0</v>
      </c>
      <c r="D13" s="46">
        <v>0</v>
      </c>
      <c r="E13" s="46">
        <v>0</v>
      </c>
      <c r="F13" s="46">
        <v>0</v>
      </c>
      <c r="G13" s="46">
        <v>0</v>
      </c>
      <c r="H13" s="46">
        <v>0</v>
      </c>
      <c r="I13" s="46">
        <v>0</v>
      </c>
      <c r="J13" s="46">
        <v>0</v>
      </c>
      <c r="K13" s="46">
        <v>0</v>
      </c>
      <c r="L13" s="46">
        <v>0</v>
      </c>
      <c r="M13" s="46">
        <v>0</v>
      </c>
    </row>
    <row r="14" spans="1:13" x14ac:dyDescent="0.25">
      <c r="A14" s="47" t="s">
        <v>69</v>
      </c>
      <c r="B14" s="46">
        <v>0</v>
      </c>
      <c r="C14" s="46">
        <v>0</v>
      </c>
      <c r="D14" s="46">
        <v>0</v>
      </c>
      <c r="E14" s="46">
        <v>0</v>
      </c>
      <c r="F14" s="46">
        <v>0</v>
      </c>
      <c r="G14" s="46">
        <v>0</v>
      </c>
      <c r="H14" s="46">
        <v>0</v>
      </c>
      <c r="I14" s="46">
        <v>0</v>
      </c>
      <c r="J14" s="46">
        <v>0</v>
      </c>
      <c r="K14" s="46">
        <v>0</v>
      </c>
      <c r="L14" s="46">
        <v>0</v>
      </c>
      <c r="M14" s="46">
        <v>0</v>
      </c>
    </row>
    <row r="15" spans="1:13" x14ac:dyDescent="0.25">
      <c r="A15" s="47" t="s">
        <v>67</v>
      </c>
      <c r="B15" s="46">
        <v>0</v>
      </c>
      <c r="C15" s="46">
        <v>0</v>
      </c>
      <c r="D15" s="46">
        <v>0</v>
      </c>
      <c r="E15" s="46">
        <v>0</v>
      </c>
      <c r="F15" s="46">
        <v>0</v>
      </c>
      <c r="G15" s="46">
        <v>1</v>
      </c>
      <c r="H15" s="46">
        <v>0</v>
      </c>
      <c r="I15" s="46">
        <v>2</v>
      </c>
      <c r="J15" s="46">
        <v>0</v>
      </c>
      <c r="K15" s="46">
        <v>0</v>
      </c>
      <c r="L15" s="46">
        <v>0</v>
      </c>
      <c r="M15" s="46">
        <v>0</v>
      </c>
    </row>
    <row r="16" spans="1:13" x14ac:dyDescent="0.25">
      <c r="A16" s="48" t="s">
        <v>49</v>
      </c>
      <c r="B16" s="49">
        <v>5</v>
      </c>
      <c r="C16" s="49">
        <v>1</v>
      </c>
      <c r="D16" s="49">
        <v>1</v>
      </c>
      <c r="E16" s="49">
        <v>0</v>
      </c>
      <c r="F16" s="49">
        <v>0</v>
      </c>
      <c r="G16" s="49">
        <v>1</v>
      </c>
      <c r="H16" s="49">
        <v>0</v>
      </c>
      <c r="I16" s="49">
        <v>0</v>
      </c>
      <c r="J16" s="49">
        <v>2</v>
      </c>
      <c r="K16" s="49">
        <v>0</v>
      </c>
      <c r="L16" s="49">
        <v>0</v>
      </c>
      <c r="M16" s="49">
        <v>0</v>
      </c>
    </row>
    <row r="17" spans="1:13" x14ac:dyDescent="0.25">
      <c r="A17" s="50" t="s">
        <v>109</v>
      </c>
      <c r="B17" s="49">
        <v>0</v>
      </c>
      <c r="C17" s="49">
        <v>0</v>
      </c>
      <c r="D17" s="49">
        <v>0</v>
      </c>
      <c r="E17" s="49">
        <v>0</v>
      </c>
      <c r="F17" s="49">
        <v>0</v>
      </c>
      <c r="G17" s="49">
        <v>0</v>
      </c>
      <c r="H17" s="49">
        <v>0</v>
      </c>
      <c r="I17" s="49">
        <v>0</v>
      </c>
      <c r="J17" s="49">
        <v>0</v>
      </c>
      <c r="K17" s="49">
        <v>0</v>
      </c>
      <c r="L17" s="49">
        <v>0</v>
      </c>
      <c r="M17" s="49">
        <v>0</v>
      </c>
    </row>
    <row r="18" spans="1:13" x14ac:dyDescent="0.25">
      <c r="A18" s="50" t="s">
        <v>72</v>
      </c>
      <c r="B18" s="49">
        <v>0</v>
      </c>
      <c r="C18" s="49">
        <v>0</v>
      </c>
      <c r="D18" s="49">
        <v>0</v>
      </c>
      <c r="E18" s="49">
        <v>0</v>
      </c>
      <c r="F18" s="49">
        <v>0</v>
      </c>
      <c r="G18" s="49">
        <v>0</v>
      </c>
      <c r="H18" s="49">
        <v>0</v>
      </c>
      <c r="I18" s="49">
        <v>0</v>
      </c>
      <c r="J18" s="49">
        <v>0</v>
      </c>
      <c r="K18" s="49">
        <v>0</v>
      </c>
      <c r="L18" s="49">
        <v>0</v>
      </c>
      <c r="M18" s="49">
        <v>0</v>
      </c>
    </row>
    <row r="19" spans="1:13" x14ac:dyDescent="0.25">
      <c r="A19" s="50" t="s">
        <v>50</v>
      </c>
      <c r="B19" s="49">
        <v>0</v>
      </c>
      <c r="C19" s="49">
        <v>0</v>
      </c>
      <c r="D19" s="49">
        <v>0</v>
      </c>
      <c r="E19" s="49">
        <v>0</v>
      </c>
      <c r="F19" s="49">
        <v>0</v>
      </c>
      <c r="G19" s="49">
        <v>0</v>
      </c>
      <c r="H19" s="49">
        <v>0</v>
      </c>
      <c r="I19" s="49">
        <v>0</v>
      </c>
      <c r="J19" s="49">
        <v>0</v>
      </c>
      <c r="K19" s="49">
        <v>0</v>
      </c>
      <c r="L19" s="49">
        <v>0</v>
      </c>
      <c r="M19" s="49">
        <v>0</v>
      </c>
    </row>
    <row r="20" spans="1:13" x14ac:dyDescent="0.25">
      <c r="A20" s="50" t="s">
        <v>111</v>
      </c>
      <c r="B20" s="49">
        <v>0</v>
      </c>
      <c r="C20" s="49">
        <v>0</v>
      </c>
      <c r="D20" s="49">
        <v>0</v>
      </c>
      <c r="E20" s="49">
        <v>0</v>
      </c>
      <c r="F20" s="49">
        <v>0</v>
      </c>
      <c r="G20" s="49">
        <v>1</v>
      </c>
      <c r="H20" s="49">
        <v>0</v>
      </c>
      <c r="I20" s="49">
        <v>0</v>
      </c>
      <c r="J20" s="49">
        <v>0</v>
      </c>
      <c r="K20" s="49">
        <v>0</v>
      </c>
      <c r="L20" s="49">
        <v>0</v>
      </c>
      <c r="M20" s="49">
        <v>0</v>
      </c>
    </row>
    <row r="21" spans="1:13" x14ac:dyDescent="0.25">
      <c r="A21" s="50" t="s">
        <v>71</v>
      </c>
      <c r="B21" s="49">
        <v>1</v>
      </c>
      <c r="C21" s="49">
        <v>0</v>
      </c>
      <c r="D21" s="49">
        <v>0</v>
      </c>
      <c r="E21" s="49">
        <v>0</v>
      </c>
      <c r="F21" s="49">
        <v>0</v>
      </c>
      <c r="G21" s="49">
        <v>0</v>
      </c>
      <c r="H21" s="49">
        <v>0</v>
      </c>
      <c r="I21" s="49">
        <v>0</v>
      </c>
      <c r="J21" s="49">
        <v>0</v>
      </c>
      <c r="K21" s="49">
        <v>0</v>
      </c>
      <c r="L21" s="49">
        <v>0</v>
      </c>
      <c r="M21" s="49">
        <v>0</v>
      </c>
    </row>
    <row r="22" spans="1:13" x14ac:dyDescent="0.25">
      <c r="A22" s="50" t="s">
        <v>114</v>
      </c>
      <c r="B22" s="49">
        <v>0</v>
      </c>
      <c r="C22" s="49">
        <v>0</v>
      </c>
      <c r="D22" s="49">
        <v>0</v>
      </c>
      <c r="E22" s="49">
        <v>0</v>
      </c>
      <c r="F22" s="49">
        <v>0</v>
      </c>
      <c r="G22" s="49">
        <v>0</v>
      </c>
      <c r="H22" s="49">
        <v>0</v>
      </c>
      <c r="I22" s="49">
        <v>0</v>
      </c>
      <c r="J22" s="49">
        <v>0</v>
      </c>
      <c r="K22" s="49">
        <v>0</v>
      </c>
      <c r="L22" s="49">
        <v>0</v>
      </c>
      <c r="M22" s="49">
        <v>0</v>
      </c>
    </row>
    <row r="23" spans="1:13" x14ac:dyDescent="0.25">
      <c r="A23" s="50" t="s">
        <v>73</v>
      </c>
      <c r="B23" s="49">
        <v>0</v>
      </c>
      <c r="C23" s="49">
        <v>0</v>
      </c>
      <c r="D23" s="49">
        <v>0</v>
      </c>
      <c r="E23" s="49">
        <v>0</v>
      </c>
      <c r="F23" s="49">
        <v>0</v>
      </c>
      <c r="G23" s="49">
        <v>0</v>
      </c>
      <c r="H23" s="49">
        <v>0</v>
      </c>
      <c r="I23" s="49">
        <v>0</v>
      </c>
      <c r="J23" s="49">
        <v>0</v>
      </c>
      <c r="K23" s="49">
        <v>0</v>
      </c>
      <c r="L23" s="49">
        <v>0</v>
      </c>
      <c r="M23" s="49">
        <v>0</v>
      </c>
    </row>
    <row r="24" spans="1:13" x14ac:dyDescent="0.25">
      <c r="A24" s="50" t="s">
        <v>51</v>
      </c>
      <c r="B24" s="49">
        <v>4</v>
      </c>
      <c r="C24" s="49">
        <v>1</v>
      </c>
      <c r="D24" s="49">
        <v>1</v>
      </c>
      <c r="E24" s="49">
        <v>0</v>
      </c>
      <c r="F24" s="49">
        <v>0</v>
      </c>
      <c r="G24" s="49">
        <v>0</v>
      </c>
      <c r="H24" s="49">
        <v>0</v>
      </c>
      <c r="I24" s="49">
        <v>0</v>
      </c>
      <c r="J24" s="49">
        <v>2</v>
      </c>
      <c r="K24" s="49">
        <v>0</v>
      </c>
      <c r="L24" s="49">
        <v>0</v>
      </c>
      <c r="M24" s="49">
        <v>0</v>
      </c>
    </row>
    <row r="25" spans="1:13" x14ac:dyDescent="0.25">
      <c r="A25" s="50" t="s">
        <v>116</v>
      </c>
      <c r="B25" s="49">
        <v>0</v>
      </c>
      <c r="C25" s="49">
        <v>0</v>
      </c>
      <c r="D25" s="49">
        <v>0</v>
      </c>
      <c r="E25" s="49">
        <v>0</v>
      </c>
      <c r="F25" s="49">
        <v>0</v>
      </c>
      <c r="G25" s="49">
        <v>0</v>
      </c>
      <c r="H25" s="49">
        <v>0</v>
      </c>
      <c r="I25" s="49">
        <v>0</v>
      </c>
      <c r="J25" s="49">
        <v>0</v>
      </c>
      <c r="K25" s="49">
        <v>0</v>
      </c>
      <c r="L25" s="49">
        <v>0</v>
      </c>
      <c r="M25" s="49">
        <v>0</v>
      </c>
    </row>
    <row r="26" spans="1:13" x14ac:dyDescent="0.25">
      <c r="A26" s="50" t="s">
        <v>117</v>
      </c>
      <c r="B26" s="49">
        <v>0</v>
      </c>
      <c r="C26" s="49">
        <v>0</v>
      </c>
      <c r="D26" s="49">
        <v>0</v>
      </c>
      <c r="E26" s="49">
        <v>0</v>
      </c>
      <c r="F26" s="49">
        <v>0</v>
      </c>
      <c r="G26" s="49">
        <v>0</v>
      </c>
      <c r="H26" s="49">
        <v>0</v>
      </c>
      <c r="I26" s="49">
        <v>0</v>
      </c>
      <c r="J26" s="49">
        <v>0</v>
      </c>
      <c r="K26" s="49">
        <v>0</v>
      </c>
      <c r="L26" s="49">
        <v>0</v>
      </c>
      <c r="M26" s="49">
        <v>0</v>
      </c>
    </row>
    <row r="27" spans="1:13" x14ac:dyDescent="0.25">
      <c r="A27" s="42" t="s">
        <v>74</v>
      </c>
      <c r="B27" s="43">
        <v>22</v>
      </c>
      <c r="C27" s="43">
        <v>16</v>
      </c>
      <c r="D27" s="43">
        <v>21</v>
      </c>
      <c r="E27" s="43">
        <v>21</v>
      </c>
      <c r="F27" s="43">
        <v>14</v>
      </c>
      <c r="G27" s="43">
        <v>28</v>
      </c>
      <c r="H27" s="43">
        <v>17</v>
      </c>
      <c r="I27" s="43">
        <v>32</v>
      </c>
      <c r="J27" s="43">
        <v>21</v>
      </c>
      <c r="K27" s="43">
        <v>0</v>
      </c>
      <c r="L27" s="43">
        <v>0</v>
      </c>
      <c r="M27" s="43">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7" customFormat="1" x14ac:dyDescent="0.2">
      <c r="A1" s="14" t="s">
        <v>31</v>
      </c>
      <c r="B1" s="15" t="s">
        <v>121</v>
      </c>
    </row>
    <row r="2" spans="1:2" s="17" customFormat="1" ht="37.5" customHeight="1" x14ac:dyDescent="0.2">
      <c r="A2" s="16" t="s">
        <v>8</v>
      </c>
      <c r="B2" s="16" t="s">
        <v>26</v>
      </c>
    </row>
    <row r="3" spans="1:2" s="17" customFormat="1" x14ac:dyDescent="0.2">
      <c r="A3" s="16" t="s">
        <v>32</v>
      </c>
      <c r="B3" s="16" t="s">
        <v>33</v>
      </c>
    </row>
    <row r="4" spans="1:2" s="17" customFormat="1" x14ac:dyDescent="0.2">
      <c r="A4" s="16" t="s">
        <v>9</v>
      </c>
      <c r="B4" s="16" t="s">
        <v>34</v>
      </c>
    </row>
    <row r="5" spans="1:2" s="17" customFormat="1" ht="38.25" x14ac:dyDescent="0.2">
      <c r="A5" s="16" t="s">
        <v>10</v>
      </c>
      <c r="B5" s="16" t="s">
        <v>30</v>
      </c>
    </row>
    <row r="6" spans="1:2" s="17" customFormat="1" x14ac:dyDescent="0.2">
      <c r="A6" s="16" t="s">
        <v>11</v>
      </c>
      <c r="B6" s="16" t="s">
        <v>35</v>
      </c>
    </row>
    <row r="7" spans="1:2" s="17" customFormat="1" ht="25.5" x14ac:dyDescent="0.2">
      <c r="A7" s="16" t="s">
        <v>12</v>
      </c>
      <c r="B7" s="16" t="s">
        <v>36</v>
      </c>
    </row>
    <row r="8" spans="1:2" s="17" customFormat="1" x14ac:dyDescent="0.2">
      <c r="A8" s="16" t="s">
        <v>13</v>
      </c>
      <c r="B8" s="16" t="s">
        <v>37</v>
      </c>
    </row>
    <row r="9" spans="1:2" s="17" customFormat="1" x14ac:dyDescent="0.2">
      <c r="A9" s="16" t="s">
        <v>14</v>
      </c>
      <c r="B9" s="16" t="s">
        <v>38</v>
      </c>
    </row>
    <row r="10" spans="1:2" s="17" customFormat="1" ht="25.5" x14ac:dyDescent="0.2">
      <c r="A10" s="16" t="s">
        <v>16</v>
      </c>
      <c r="B10" s="16" t="s">
        <v>39</v>
      </c>
    </row>
    <row r="11" spans="1:2" s="17" customFormat="1" ht="25.5" x14ac:dyDescent="0.2">
      <c r="A11" s="16" t="s">
        <v>15</v>
      </c>
      <c r="B11" s="16" t="s">
        <v>40</v>
      </c>
    </row>
    <row r="12" spans="1:2" s="17" customFormat="1" ht="38.25" x14ac:dyDescent="0.2">
      <c r="A12" s="16" t="s">
        <v>17</v>
      </c>
      <c r="B12" s="16" t="s">
        <v>41</v>
      </c>
    </row>
    <row r="13" spans="1:2" s="17" customFormat="1" ht="25.5" x14ac:dyDescent="0.2">
      <c r="A13" s="16" t="s">
        <v>18</v>
      </c>
      <c r="B13" s="16" t="s">
        <v>27</v>
      </c>
    </row>
    <row r="14" spans="1:2" s="17" customFormat="1" ht="25.5" x14ac:dyDescent="0.2">
      <c r="A14" s="16" t="s">
        <v>19</v>
      </c>
      <c r="B14" s="16" t="s">
        <v>42</v>
      </c>
    </row>
    <row r="15" spans="1:2" s="17" customFormat="1" ht="25.5" x14ac:dyDescent="0.2">
      <c r="A15" s="16" t="s">
        <v>20</v>
      </c>
      <c r="B15" s="16" t="s">
        <v>28</v>
      </c>
    </row>
    <row r="16" spans="1:2" s="17" customFormat="1" x14ac:dyDescent="0.2">
      <c r="A16" s="16" t="s">
        <v>21</v>
      </c>
      <c r="B16" s="16" t="s">
        <v>29</v>
      </c>
    </row>
    <row r="17" spans="1:2" s="17" customFormat="1" ht="51" x14ac:dyDescent="0.2">
      <c r="A17" s="16" t="s">
        <v>22</v>
      </c>
      <c r="B17" s="16" t="s">
        <v>43</v>
      </c>
    </row>
    <row r="18" spans="1:2" s="17" customFormat="1" x14ac:dyDescent="0.2">
      <c r="A18" s="16" t="s">
        <v>44</v>
      </c>
      <c r="B18" s="16" t="s">
        <v>45</v>
      </c>
    </row>
    <row r="19" spans="1:2" s="17" customFormat="1" x14ac:dyDescent="0.2">
      <c r="A19" s="16" t="s">
        <v>23</v>
      </c>
      <c r="B19" s="16" t="s">
        <v>46</v>
      </c>
    </row>
    <row r="20" spans="1:2" s="17" customFormat="1" ht="51" x14ac:dyDescent="0.2">
      <c r="A20" s="16" t="s">
        <v>24</v>
      </c>
      <c r="B20" s="16" t="s">
        <v>47</v>
      </c>
    </row>
    <row r="21" spans="1:2" s="17" customFormat="1" x14ac:dyDescent="0.2">
      <c r="A21" s="16" t="s">
        <v>25</v>
      </c>
      <c r="B21" s="16" t="s">
        <v>48</v>
      </c>
    </row>
    <row r="22" spans="1:2" s="17" customFormat="1" x14ac:dyDescent="0.2">
      <c r="A22"/>
      <c r="B22"/>
    </row>
    <row r="23" spans="1:2" s="17"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2018-10-16T21:49:58Z</dcterms:modified>
</cp:coreProperties>
</file>