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atos\Desktop\Dropbox\DGAC\Productos\Aeropuertos\2018\09 Septiembre\"/>
    </mc:Choice>
  </mc:AlternateContent>
  <xr:revisionPtr revIDLastSave="0" documentId="10_ncr:100000_{B06D2F6F-553E-4A58-9974-46BA8C2E4142}" xr6:coauthVersionLast="31" xr6:coauthVersionMax="31" xr10:uidLastSave="{00000000-0000-0000-0000-000000000000}"/>
  <bookViews>
    <workbookView xWindow="0" yWindow="0" windowWidth="20490" windowHeight="7530" tabRatio="742" xr2:uid="{00000000-000D-0000-FFFF-FFFF00000000}"/>
  </bookViews>
  <sheets>
    <sheet name="graficos_graphics" sheetId="56" r:id="rId1"/>
    <sheet name="TD Prod Aptos" sheetId="73" r:id="rId2"/>
  </sheets>
  <definedNames>
    <definedName name="_xlnm.Print_Area" localSheetId="0">graficos_graphics!$A$1:$V$727</definedName>
  </definedNames>
  <calcPr calcId="179017"/>
  <pivotCaches>
    <pivotCache cacheId="224" r:id="rId3"/>
  </pivotCaches>
</workbook>
</file>

<file path=xl/calcChain.xml><?xml version="1.0" encoding="utf-8"?>
<calcChain xmlns="http://schemas.openxmlformats.org/spreadsheetml/2006/main">
  <c r="I509" i="56" l="1"/>
  <c r="E506" i="56" l="1"/>
  <c r="I518" i="56" l="1"/>
  <c r="I515" i="56"/>
  <c r="I673" i="56" l="1"/>
  <c r="H673" i="56"/>
  <c r="I672" i="56"/>
  <c r="H672" i="56"/>
  <c r="I671" i="56"/>
  <c r="H671" i="56"/>
  <c r="I670" i="56"/>
  <c r="H670" i="56"/>
  <c r="I669" i="56"/>
  <c r="H669" i="56"/>
  <c r="I668" i="56"/>
  <c r="H668" i="56"/>
  <c r="E673" i="56"/>
  <c r="D673" i="56"/>
  <c r="E672" i="56"/>
  <c r="D672" i="56"/>
  <c r="E671" i="56"/>
  <c r="D671" i="56"/>
  <c r="E670" i="56"/>
  <c r="D670" i="56"/>
  <c r="E669" i="56"/>
  <c r="D669" i="56"/>
  <c r="I604" i="56"/>
  <c r="H604" i="56"/>
  <c r="I603" i="56"/>
  <c r="H603" i="56"/>
  <c r="I602" i="56"/>
  <c r="H602" i="56"/>
  <c r="I601" i="56"/>
  <c r="H601" i="56"/>
  <c r="I600" i="56"/>
  <c r="H600" i="56"/>
  <c r="I599" i="56"/>
  <c r="H599" i="56"/>
  <c r="E604" i="56"/>
  <c r="D604" i="56"/>
  <c r="E603" i="56"/>
  <c r="D603" i="56"/>
  <c r="E602" i="56"/>
  <c r="D602" i="56"/>
  <c r="E601" i="56"/>
  <c r="D601" i="56"/>
  <c r="E600" i="56"/>
  <c r="D600" i="56"/>
  <c r="H549" i="56"/>
  <c r="H548" i="56"/>
  <c r="H547" i="56"/>
  <c r="H546" i="56"/>
  <c r="H545" i="56"/>
  <c r="H544" i="56"/>
  <c r="H543" i="56"/>
  <c r="H542" i="56"/>
  <c r="H541" i="56"/>
  <c r="H540" i="56"/>
  <c r="H539" i="56"/>
  <c r="H538" i="56"/>
  <c r="H537" i="56"/>
  <c r="H536" i="56"/>
  <c r="H535" i="56"/>
  <c r="H534" i="56"/>
  <c r="H533" i="56"/>
  <c r="H532" i="56"/>
  <c r="H531" i="56"/>
  <c r="H530" i="56"/>
  <c r="H529" i="56"/>
  <c r="H528" i="56"/>
  <c r="H527" i="56"/>
  <c r="H526" i="56"/>
  <c r="H525" i="56"/>
  <c r="H524" i="56"/>
  <c r="H523" i="56"/>
  <c r="H522" i="56"/>
  <c r="H521" i="56"/>
  <c r="H520" i="56"/>
  <c r="H519" i="56"/>
  <c r="H518" i="56"/>
  <c r="I517" i="56"/>
  <c r="H517" i="56"/>
  <c r="H516" i="56"/>
  <c r="H515" i="56"/>
  <c r="I514" i="56"/>
  <c r="H514" i="56"/>
  <c r="I513" i="56"/>
  <c r="H513" i="56"/>
  <c r="I512" i="56"/>
  <c r="H512" i="56"/>
  <c r="I511" i="56"/>
  <c r="H511" i="56"/>
  <c r="H510" i="56"/>
  <c r="H509" i="56"/>
  <c r="I508" i="56"/>
  <c r="H508" i="56"/>
  <c r="I507" i="56"/>
  <c r="H507" i="56"/>
  <c r="I506" i="56"/>
  <c r="H506" i="56"/>
  <c r="I505" i="56"/>
  <c r="H505" i="56"/>
  <c r="I504" i="56"/>
  <c r="H504" i="56"/>
  <c r="I503" i="56"/>
  <c r="H503" i="56"/>
  <c r="I502" i="56"/>
  <c r="H502" i="56"/>
  <c r="I501" i="56"/>
  <c r="H501" i="56"/>
  <c r="I500" i="56"/>
  <c r="H500" i="56"/>
  <c r="I499" i="56"/>
  <c r="H499" i="56"/>
  <c r="I498" i="56"/>
  <c r="H498" i="56"/>
  <c r="I497" i="56"/>
  <c r="H497" i="56"/>
  <c r="I496" i="56"/>
  <c r="H496" i="56"/>
  <c r="I495" i="56"/>
  <c r="H495" i="56"/>
  <c r="I494" i="56"/>
  <c r="H494" i="56"/>
  <c r="I493" i="56"/>
  <c r="H493" i="56"/>
  <c r="I492" i="56"/>
  <c r="H492" i="56"/>
  <c r="I491" i="56"/>
  <c r="H491" i="56"/>
  <c r="I490" i="56"/>
  <c r="H490" i="56"/>
  <c r="D549" i="56"/>
  <c r="D548" i="56"/>
  <c r="D547" i="56"/>
  <c r="D546" i="56"/>
  <c r="D545" i="56"/>
  <c r="D544" i="56"/>
  <c r="D543" i="56"/>
  <c r="D542" i="56"/>
  <c r="D541" i="56"/>
  <c r="D540" i="56"/>
  <c r="D539" i="56"/>
  <c r="D538" i="56"/>
  <c r="D537" i="56"/>
  <c r="D536" i="56"/>
  <c r="D535" i="56"/>
  <c r="D534" i="56"/>
  <c r="D533" i="56"/>
  <c r="D532" i="56"/>
  <c r="D531" i="56"/>
  <c r="D530" i="56"/>
  <c r="D529" i="56"/>
  <c r="D528" i="56"/>
  <c r="D527" i="56"/>
  <c r="D526" i="56"/>
  <c r="D525" i="56"/>
  <c r="D524" i="56"/>
  <c r="D523" i="56"/>
  <c r="D522" i="56"/>
  <c r="D521" i="56"/>
  <c r="D520" i="56"/>
  <c r="D519" i="56"/>
  <c r="D518" i="56"/>
  <c r="D517" i="56"/>
  <c r="D516" i="56"/>
  <c r="D515" i="56"/>
  <c r="D514" i="56"/>
  <c r="D513" i="56"/>
  <c r="D512" i="56"/>
  <c r="D511" i="56"/>
  <c r="D510" i="56"/>
  <c r="D509" i="56"/>
  <c r="D508" i="56"/>
  <c r="D507" i="56"/>
  <c r="D506" i="56"/>
  <c r="E505" i="56"/>
  <c r="D505" i="56"/>
  <c r="E504" i="56"/>
  <c r="D504" i="56"/>
  <c r="E503" i="56"/>
  <c r="D503" i="56"/>
  <c r="E502" i="56"/>
  <c r="D502" i="56"/>
  <c r="E501" i="56"/>
  <c r="D501" i="56"/>
  <c r="E500" i="56"/>
  <c r="D500" i="56"/>
  <c r="E499" i="56"/>
  <c r="D499" i="56"/>
  <c r="E498" i="56"/>
  <c r="D498" i="56"/>
  <c r="E497" i="56"/>
  <c r="D497" i="56"/>
  <c r="E496" i="56"/>
  <c r="D496" i="56"/>
  <c r="E495" i="56"/>
  <c r="D495" i="56"/>
  <c r="E494" i="56"/>
  <c r="D494" i="56"/>
  <c r="E493" i="56"/>
  <c r="D493" i="56"/>
  <c r="E492" i="56"/>
  <c r="D492" i="56"/>
  <c r="E491" i="56"/>
  <c r="D491" i="56"/>
  <c r="H432" i="56"/>
  <c r="H431" i="56"/>
  <c r="H430" i="56"/>
  <c r="H429" i="56"/>
  <c r="H428" i="56"/>
  <c r="H427" i="56"/>
  <c r="H426" i="56"/>
  <c r="H425" i="56"/>
  <c r="H424" i="56"/>
  <c r="I423" i="56"/>
  <c r="H423" i="56"/>
  <c r="I422" i="56"/>
  <c r="H422" i="56"/>
  <c r="I421" i="56"/>
  <c r="H421" i="56"/>
  <c r="I420" i="56"/>
  <c r="H420" i="56"/>
  <c r="I419" i="56"/>
  <c r="H419" i="56"/>
  <c r="I418" i="56"/>
  <c r="H418" i="56"/>
  <c r="I417" i="56"/>
  <c r="H417" i="56"/>
  <c r="I416" i="56"/>
  <c r="H416" i="56"/>
  <c r="I415" i="56"/>
  <c r="H415" i="56"/>
  <c r="I414" i="56"/>
  <c r="H414" i="56"/>
  <c r="I413" i="56"/>
  <c r="H413" i="56"/>
  <c r="I412" i="56"/>
  <c r="H412" i="56"/>
  <c r="I411" i="56"/>
  <c r="H411" i="56"/>
  <c r="I410" i="56"/>
  <c r="H410" i="56"/>
  <c r="I409" i="56"/>
  <c r="H409" i="56"/>
  <c r="I408" i="56"/>
  <c r="H408" i="56"/>
  <c r="I407" i="56"/>
  <c r="H407" i="56"/>
  <c r="I406" i="56"/>
  <c r="H406" i="56"/>
  <c r="I405" i="56"/>
  <c r="H405" i="56"/>
  <c r="I404" i="56"/>
  <c r="H404" i="56"/>
  <c r="I403" i="56"/>
  <c r="H403" i="56"/>
  <c r="I402" i="56"/>
  <c r="H402" i="56"/>
  <c r="I401" i="56"/>
  <c r="H401" i="56"/>
  <c r="I400" i="56"/>
  <c r="H400" i="56"/>
  <c r="I399" i="56"/>
  <c r="H399" i="56"/>
  <c r="I398" i="56"/>
  <c r="H398" i="56"/>
  <c r="I397" i="56"/>
  <c r="H397" i="56"/>
  <c r="I396" i="56"/>
  <c r="H396" i="56"/>
  <c r="I395" i="56"/>
  <c r="H395" i="56"/>
  <c r="I394" i="56"/>
  <c r="H394" i="56"/>
  <c r="I393" i="56"/>
  <c r="H393" i="56"/>
  <c r="I392" i="56"/>
  <c r="H392" i="56"/>
  <c r="I391" i="56"/>
  <c r="H391" i="56"/>
  <c r="I390" i="56"/>
  <c r="H390" i="56"/>
  <c r="I389" i="56"/>
  <c r="H389" i="56"/>
  <c r="I388" i="56"/>
  <c r="H388" i="56"/>
  <c r="I387" i="56"/>
  <c r="H387" i="56"/>
  <c r="I386" i="56"/>
  <c r="H386" i="56"/>
  <c r="I385" i="56"/>
  <c r="H385" i="56"/>
  <c r="I384" i="56"/>
  <c r="H384" i="56"/>
  <c r="I383" i="56"/>
  <c r="H383" i="56"/>
  <c r="I382" i="56"/>
  <c r="H382" i="56"/>
  <c r="I381" i="56"/>
  <c r="H381" i="56"/>
  <c r="I380" i="56"/>
  <c r="H380" i="56"/>
  <c r="I379" i="56"/>
  <c r="H379" i="56"/>
  <c r="I378" i="56"/>
  <c r="H378" i="56"/>
  <c r="I377" i="56"/>
  <c r="H377" i="56"/>
  <c r="I376" i="56"/>
  <c r="H376" i="56"/>
  <c r="I375" i="56"/>
  <c r="H375" i="56"/>
  <c r="I374" i="56"/>
  <c r="H374" i="56"/>
  <c r="I373" i="56"/>
  <c r="H373" i="56"/>
  <c r="D432" i="56"/>
  <c r="D431" i="56"/>
  <c r="D430" i="56"/>
  <c r="D429" i="56"/>
  <c r="D428" i="56"/>
  <c r="D427" i="56"/>
  <c r="D426" i="56"/>
  <c r="D425" i="56"/>
  <c r="D424" i="56"/>
  <c r="D423" i="56"/>
  <c r="E422" i="56"/>
  <c r="D422" i="56"/>
  <c r="E421" i="56"/>
  <c r="D421" i="56"/>
  <c r="E420" i="56"/>
  <c r="D420" i="56"/>
  <c r="E419" i="56"/>
  <c r="D419" i="56"/>
  <c r="E418" i="56"/>
  <c r="D418" i="56"/>
  <c r="E417" i="56"/>
  <c r="D417" i="56"/>
  <c r="E416" i="56"/>
  <c r="D416" i="56"/>
  <c r="E415" i="56"/>
  <c r="D415" i="56"/>
  <c r="E414" i="56"/>
  <c r="D414" i="56"/>
  <c r="E413" i="56"/>
  <c r="D413" i="56"/>
  <c r="E412" i="56"/>
  <c r="D412" i="56"/>
  <c r="E411" i="56"/>
  <c r="D411" i="56"/>
  <c r="E410" i="56"/>
  <c r="D410" i="56"/>
  <c r="E409" i="56"/>
  <c r="D409" i="56"/>
  <c r="E408" i="56"/>
  <c r="D408" i="56"/>
  <c r="E407" i="56"/>
  <c r="D407" i="56"/>
  <c r="E406" i="56"/>
  <c r="D406" i="56"/>
  <c r="E405" i="56"/>
  <c r="D405" i="56"/>
  <c r="E404" i="56"/>
  <c r="D404" i="56"/>
  <c r="E403" i="56"/>
  <c r="D403" i="56"/>
  <c r="E402" i="56"/>
  <c r="D402" i="56"/>
  <c r="E401" i="56"/>
  <c r="D401" i="56"/>
  <c r="E400" i="56"/>
  <c r="D400" i="56"/>
  <c r="E399" i="56"/>
  <c r="D399" i="56"/>
  <c r="E398" i="56"/>
  <c r="D398" i="56"/>
  <c r="E397" i="56"/>
  <c r="D397" i="56"/>
  <c r="E396" i="56"/>
  <c r="D396" i="56"/>
  <c r="E395" i="56"/>
  <c r="D395" i="56"/>
  <c r="E394" i="56"/>
  <c r="D394" i="56"/>
  <c r="E393" i="56"/>
  <c r="D393" i="56"/>
  <c r="E392" i="56"/>
  <c r="D392" i="56"/>
  <c r="E391" i="56"/>
  <c r="D391" i="56"/>
  <c r="E390" i="56"/>
  <c r="D390" i="56"/>
  <c r="E389" i="56"/>
  <c r="D389" i="56"/>
  <c r="E388" i="56"/>
  <c r="D388" i="56"/>
  <c r="E387" i="56"/>
  <c r="D387" i="56"/>
  <c r="E386" i="56"/>
  <c r="D386" i="56"/>
  <c r="E385" i="56"/>
  <c r="D385" i="56"/>
  <c r="E384" i="56"/>
  <c r="D384" i="56"/>
  <c r="E383" i="56"/>
  <c r="D383" i="56"/>
  <c r="E382" i="56"/>
  <c r="D382" i="56"/>
  <c r="E381" i="56"/>
  <c r="D381" i="56"/>
  <c r="E380" i="56"/>
  <c r="D380" i="56"/>
  <c r="E379" i="56"/>
  <c r="D379" i="56"/>
  <c r="E378" i="56"/>
  <c r="D378" i="56"/>
  <c r="E377" i="56"/>
  <c r="D377" i="56"/>
  <c r="E376" i="56"/>
  <c r="D376" i="56"/>
  <c r="E375" i="56"/>
  <c r="D375" i="56"/>
  <c r="E374" i="56"/>
  <c r="D374" i="56"/>
  <c r="I311" i="56"/>
  <c r="H311" i="56"/>
  <c r="I310" i="56"/>
  <c r="H310" i="56"/>
  <c r="I309" i="56"/>
  <c r="H309" i="56"/>
  <c r="I308" i="56"/>
  <c r="H308" i="56"/>
  <c r="I307" i="56"/>
  <c r="H307" i="56"/>
  <c r="I306" i="56"/>
  <c r="H306" i="56"/>
  <c r="E311" i="56"/>
  <c r="D311" i="56"/>
  <c r="E310" i="56"/>
  <c r="D310" i="56"/>
  <c r="E309" i="56"/>
  <c r="D309" i="56"/>
  <c r="E308" i="56"/>
  <c r="D308" i="56"/>
  <c r="E307" i="56"/>
  <c r="D307" i="56"/>
  <c r="H244" i="56"/>
  <c r="H243" i="56"/>
  <c r="H242" i="56"/>
  <c r="H241" i="56"/>
  <c r="H240" i="56"/>
  <c r="H239" i="56"/>
  <c r="I244" i="56"/>
  <c r="I243" i="56"/>
  <c r="I242" i="56"/>
  <c r="I241" i="56"/>
  <c r="I240" i="56"/>
  <c r="E244" i="56"/>
  <c r="D244" i="56"/>
  <c r="E243" i="56"/>
  <c r="D243" i="56"/>
  <c r="E242" i="56"/>
  <c r="D242" i="56"/>
  <c r="E241" i="56"/>
  <c r="D241" i="56"/>
  <c r="E240" i="56"/>
  <c r="D240" i="56"/>
  <c r="H184" i="56"/>
  <c r="H183" i="56"/>
  <c r="H182" i="56"/>
  <c r="H181" i="56"/>
  <c r="H180" i="56"/>
  <c r="H179" i="56"/>
  <c r="H178" i="56"/>
  <c r="I177" i="56"/>
  <c r="H177" i="56"/>
  <c r="I176" i="56"/>
  <c r="H176" i="56"/>
  <c r="I175" i="56"/>
  <c r="H175" i="56"/>
  <c r="I174" i="56"/>
  <c r="H174" i="56"/>
  <c r="I173" i="56"/>
  <c r="H173" i="56"/>
  <c r="I172" i="56"/>
  <c r="H172" i="56"/>
  <c r="I171" i="56"/>
  <c r="H171" i="56"/>
  <c r="I170" i="56"/>
  <c r="H170" i="56"/>
  <c r="I169" i="56"/>
  <c r="H169" i="56"/>
  <c r="I168" i="56"/>
  <c r="H168" i="56"/>
  <c r="I167" i="56"/>
  <c r="H167" i="56"/>
  <c r="I166" i="56"/>
  <c r="H166" i="56"/>
  <c r="I165" i="56"/>
  <c r="H165" i="56"/>
  <c r="I164" i="56"/>
  <c r="H164" i="56"/>
  <c r="I163" i="56"/>
  <c r="H163" i="56"/>
  <c r="I162" i="56"/>
  <c r="H162" i="56"/>
  <c r="I161" i="56"/>
  <c r="H161" i="56"/>
  <c r="I160" i="56"/>
  <c r="H160" i="56"/>
  <c r="I159" i="56"/>
  <c r="H159" i="56"/>
  <c r="I158" i="56"/>
  <c r="H158" i="56"/>
  <c r="I157" i="56"/>
  <c r="H157" i="56"/>
  <c r="I156" i="56"/>
  <c r="H156" i="56"/>
  <c r="I155" i="56"/>
  <c r="H155" i="56"/>
  <c r="I154" i="56"/>
  <c r="H154" i="56"/>
  <c r="I153" i="56"/>
  <c r="H153" i="56"/>
  <c r="I152" i="56"/>
  <c r="H152" i="56"/>
  <c r="I151" i="56"/>
  <c r="H151" i="56"/>
  <c r="I150" i="56"/>
  <c r="H150" i="56"/>
  <c r="I149" i="56"/>
  <c r="H149" i="56"/>
  <c r="I148" i="56"/>
  <c r="H148" i="56"/>
  <c r="I147" i="56"/>
  <c r="H147" i="56"/>
  <c r="I146" i="56"/>
  <c r="H146" i="56"/>
  <c r="I145" i="56"/>
  <c r="H145" i="56"/>
  <c r="I144" i="56"/>
  <c r="H144" i="56"/>
  <c r="I143" i="56"/>
  <c r="H143" i="56"/>
  <c r="I142" i="56"/>
  <c r="H142" i="56"/>
  <c r="I141" i="56"/>
  <c r="H141" i="56"/>
  <c r="I140" i="56"/>
  <c r="H140" i="56"/>
  <c r="I139" i="56"/>
  <c r="H139" i="56"/>
  <c r="I138" i="56"/>
  <c r="H138" i="56"/>
  <c r="I137" i="56"/>
  <c r="H137" i="56"/>
  <c r="I136" i="56"/>
  <c r="H136" i="56"/>
  <c r="I135" i="56"/>
  <c r="H135" i="56"/>
  <c r="I134" i="56"/>
  <c r="H134" i="56"/>
  <c r="I133" i="56"/>
  <c r="H133" i="56"/>
  <c r="I132" i="56"/>
  <c r="H132" i="56"/>
  <c r="I131" i="56"/>
  <c r="H131" i="56"/>
  <c r="I130" i="56"/>
  <c r="H130" i="56"/>
  <c r="I129" i="56"/>
  <c r="H129" i="56"/>
  <c r="I128" i="56"/>
  <c r="H128" i="56"/>
  <c r="I127" i="56"/>
  <c r="H127" i="56"/>
  <c r="I126" i="56"/>
  <c r="H126" i="56"/>
  <c r="D184" i="56"/>
  <c r="D183" i="56"/>
  <c r="D182" i="56"/>
  <c r="D181" i="56"/>
  <c r="D180" i="56"/>
  <c r="D179" i="56"/>
  <c r="D178" i="56"/>
  <c r="E177" i="56"/>
  <c r="D177" i="56"/>
  <c r="E176" i="56"/>
  <c r="D176" i="56"/>
  <c r="E175" i="56"/>
  <c r="D175" i="56"/>
  <c r="E174" i="56"/>
  <c r="D174" i="56"/>
  <c r="E173" i="56"/>
  <c r="D173" i="56"/>
  <c r="E172" i="56"/>
  <c r="D172" i="56"/>
  <c r="E171" i="56"/>
  <c r="D171" i="56"/>
  <c r="E170" i="56"/>
  <c r="D170" i="56"/>
  <c r="E169" i="56"/>
  <c r="D169" i="56"/>
  <c r="E168" i="56"/>
  <c r="D168" i="56"/>
  <c r="E167" i="56"/>
  <c r="D167" i="56"/>
  <c r="E166" i="56"/>
  <c r="D166" i="56"/>
  <c r="E165" i="56"/>
  <c r="D165" i="56"/>
  <c r="E164" i="56"/>
  <c r="D164" i="56"/>
  <c r="E163" i="56"/>
  <c r="D163" i="56"/>
  <c r="E162" i="56"/>
  <c r="D162" i="56"/>
  <c r="E161" i="56"/>
  <c r="D161" i="56"/>
  <c r="E160" i="56"/>
  <c r="D160" i="56"/>
  <c r="E159" i="56"/>
  <c r="D159" i="56"/>
  <c r="E158" i="56"/>
  <c r="D158" i="56"/>
  <c r="E157" i="56"/>
  <c r="D157" i="56"/>
  <c r="E156" i="56"/>
  <c r="D156" i="56"/>
  <c r="E155" i="56"/>
  <c r="D155" i="56"/>
  <c r="E154" i="56"/>
  <c r="D154" i="56"/>
  <c r="E153" i="56"/>
  <c r="D153" i="56"/>
  <c r="E152" i="56"/>
  <c r="D152" i="56"/>
  <c r="E151" i="56"/>
  <c r="D151" i="56"/>
  <c r="E150" i="56"/>
  <c r="D150" i="56"/>
  <c r="E149" i="56"/>
  <c r="D149" i="56"/>
  <c r="E148" i="56"/>
  <c r="D148" i="56"/>
  <c r="E147" i="56"/>
  <c r="D147" i="56"/>
  <c r="E146" i="56"/>
  <c r="D146" i="56"/>
  <c r="E145" i="56"/>
  <c r="D145" i="56"/>
  <c r="E144" i="56"/>
  <c r="D144" i="56"/>
  <c r="E143" i="56"/>
  <c r="D143" i="56"/>
  <c r="E142" i="56"/>
  <c r="D142" i="56"/>
  <c r="E141" i="56"/>
  <c r="D141" i="56"/>
  <c r="E140" i="56"/>
  <c r="D140" i="56"/>
  <c r="E139" i="56"/>
  <c r="D139" i="56"/>
  <c r="E138" i="56"/>
  <c r="D138" i="56"/>
  <c r="E137" i="56"/>
  <c r="D137" i="56"/>
  <c r="E136" i="56"/>
  <c r="D136" i="56"/>
  <c r="E135" i="56"/>
  <c r="D135" i="56"/>
  <c r="E134" i="56"/>
  <c r="D134" i="56"/>
  <c r="E133" i="56"/>
  <c r="D133" i="56"/>
  <c r="E132" i="56"/>
  <c r="D132" i="56"/>
  <c r="E131" i="56"/>
  <c r="D131" i="56"/>
  <c r="E130" i="56"/>
  <c r="D130" i="56"/>
  <c r="E129" i="56"/>
  <c r="D129" i="56"/>
  <c r="E128" i="56"/>
  <c r="D128" i="56"/>
  <c r="E127" i="56"/>
  <c r="D127" i="56"/>
  <c r="E126" i="56"/>
  <c r="D126" i="56"/>
  <c r="I69" i="56" l="1"/>
  <c r="H69" i="56"/>
  <c r="I68" i="56"/>
  <c r="H68" i="56"/>
  <c r="I67" i="56"/>
  <c r="H67" i="56"/>
  <c r="I66" i="56"/>
  <c r="H66" i="56"/>
  <c r="I65" i="56"/>
  <c r="H65" i="56"/>
  <c r="I64" i="56"/>
  <c r="H64" i="56"/>
  <c r="I63" i="56"/>
  <c r="H63" i="56"/>
  <c r="I62" i="56"/>
  <c r="H62" i="56"/>
  <c r="I61" i="56"/>
  <c r="H61" i="56"/>
  <c r="I60" i="56"/>
  <c r="H60" i="56"/>
  <c r="I59" i="56"/>
  <c r="H59" i="56"/>
  <c r="I58" i="56"/>
  <c r="H58" i="56"/>
  <c r="E69" i="56"/>
  <c r="D69" i="56"/>
  <c r="E68" i="56"/>
  <c r="D68" i="56"/>
  <c r="E67" i="56"/>
  <c r="D67" i="56"/>
  <c r="E66" i="56"/>
  <c r="D66" i="56"/>
  <c r="E65" i="56"/>
  <c r="D65" i="56"/>
  <c r="E64" i="56"/>
  <c r="D64" i="56"/>
  <c r="E63" i="56"/>
  <c r="D63" i="56"/>
  <c r="E62" i="56"/>
  <c r="D62" i="56"/>
  <c r="E61" i="56"/>
  <c r="D61" i="56"/>
  <c r="E60" i="56"/>
  <c r="D60" i="56"/>
  <c r="E59" i="56"/>
  <c r="D59" i="56"/>
  <c r="E58" i="56"/>
  <c r="D58" i="56"/>
  <c r="E57" i="56"/>
  <c r="D57" i="56"/>
  <c r="E56" i="56"/>
  <c r="D56" i="56"/>
  <c r="E55" i="56"/>
  <c r="D55" i="56"/>
  <c r="E54" i="56"/>
  <c r="D54" i="56"/>
  <c r="E53" i="56"/>
  <c r="D53" i="56"/>
  <c r="E52" i="56"/>
  <c r="D52" i="56"/>
  <c r="E51" i="56"/>
  <c r="D51" i="56"/>
  <c r="E50" i="56"/>
  <c r="D50" i="56"/>
  <c r="E49" i="56"/>
  <c r="D49" i="56"/>
  <c r="E48" i="56"/>
  <c r="D48" i="56"/>
  <c r="E47" i="56"/>
  <c r="D47" i="56"/>
  <c r="E46" i="56"/>
  <c r="D46" i="56"/>
  <c r="E45" i="56"/>
  <c r="D45" i="56"/>
  <c r="E44" i="56"/>
  <c r="D44" i="56"/>
  <c r="E43" i="56"/>
  <c r="D43" i="56"/>
  <c r="E42" i="56"/>
  <c r="D42" i="56"/>
  <c r="E41" i="56"/>
  <c r="D41" i="56"/>
  <c r="E40" i="56"/>
  <c r="D40" i="56"/>
  <c r="E39" i="56"/>
  <c r="D39" i="56"/>
  <c r="E38" i="56"/>
  <c r="D38" i="56"/>
  <c r="E37" i="56"/>
  <c r="D37" i="56"/>
  <c r="E36" i="56"/>
  <c r="D36" i="56"/>
  <c r="E35" i="56"/>
  <c r="D35" i="56"/>
  <c r="E34" i="56"/>
  <c r="D34" i="56"/>
  <c r="E33" i="56"/>
  <c r="D33" i="56"/>
  <c r="E32" i="56"/>
  <c r="D32" i="56"/>
  <c r="E31" i="56"/>
  <c r="D31" i="56"/>
  <c r="E30" i="56"/>
  <c r="D30" i="56"/>
  <c r="E29" i="56"/>
  <c r="D29" i="56"/>
  <c r="E28" i="56"/>
  <c r="D28" i="56"/>
  <c r="E27" i="56"/>
  <c r="D27" i="56"/>
  <c r="E26" i="56"/>
  <c r="D26" i="56"/>
  <c r="E25" i="56"/>
  <c r="D25" i="56"/>
  <c r="E24" i="56"/>
  <c r="D24" i="56"/>
  <c r="E23" i="56"/>
  <c r="D23" i="56"/>
  <c r="E22" i="56"/>
  <c r="D22" i="56"/>
  <c r="E21" i="56"/>
  <c r="D21" i="56"/>
  <c r="E20" i="56"/>
  <c r="D20" i="56"/>
  <c r="E19" i="56"/>
  <c r="D19" i="56"/>
  <c r="E18" i="56"/>
  <c r="D18" i="56"/>
  <c r="E17" i="56"/>
  <c r="D17" i="56"/>
  <c r="E16" i="56"/>
  <c r="D16" i="56"/>
  <c r="E15" i="56"/>
  <c r="D15" i="56"/>
  <c r="E14" i="56"/>
  <c r="D14" i="56"/>
  <c r="E13" i="56"/>
  <c r="D13" i="56"/>
  <c r="E12" i="56"/>
  <c r="D12" i="56"/>
  <c r="E11" i="56"/>
  <c r="D11" i="56"/>
  <c r="G674" i="56" l="1"/>
  <c r="F674" i="56"/>
  <c r="C674" i="56"/>
  <c r="B674" i="56"/>
  <c r="E668" i="56"/>
  <c r="D668" i="56"/>
  <c r="G667" i="56"/>
  <c r="F667" i="56"/>
  <c r="A664" i="56"/>
  <c r="G605" i="56"/>
  <c r="F605" i="56"/>
  <c r="C605" i="56"/>
  <c r="B605" i="56"/>
  <c r="E599" i="56"/>
  <c r="D599" i="56"/>
  <c r="G598" i="56"/>
  <c r="F598" i="56"/>
  <c r="A595" i="56"/>
  <c r="M508" i="56"/>
  <c r="L508" i="56"/>
  <c r="K508" i="56"/>
  <c r="M507" i="56"/>
  <c r="L507" i="56"/>
  <c r="K507" i="56"/>
  <c r="M506" i="56"/>
  <c r="L506" i="56"/>
  <c r="K506" i="56"/>
  <c r="M505" i="56"/>
  <c r="L505" i="56"/>
  <c r="K505" i="56"/>
  <c r="M504" i="56"/>
  <c r="L504" i="56"/>
  <c r="K504" i="56"/>
  <c r="F550" i="56"/>
  <c r="C550" i="56"/>
  <c r="B550" i="56"/>
  <c r="E490" i="56"/>
  <c r="D490" i="56"/>
  <c r="G489" i="56"/>
  <c r="F489" i="56"/>
  <c r="A486" i="56"/>
  <c r="G433" i="56"/>
  <c r="F433" i="56"/>
  <c r="C433" i="56"/>
  <c r="B433" i="56"/>
  <c r="E373" i="56"/>
  <c r="D373" i="56"/>
  <c r="G372" i="56"/>
  <c r="F372" i="56"/>
  <c r="A369" i="56"/>
  <c r="G312" i="56"/>
  <c r="F312" i="56"/>
  <c r="C312" i="56"/>
  <c r="B312" i="56"/>
  <c r="E306" i="56"/>
  <c r="D306" i="56"/>
  <c r="G305" i="56"/>
  <c r="F305" i="56"/>
  <c r="A302" i="56"/>
  <c r="G245" i="56"/>
  <c r="F245" i="56"/>
  <c r="C245" i="56"/>
  <c r="B245" i="56"/>
  <c r="I239" i="56"/>
  <c r="E239" i="56"/>
  <c r="D239" i="56"/>
  <c r="G238" i="56"/>
  <c r="F238" i="56"/>
  <c r="G185" i="56"/>
  <c r="F185" i="56"/>
  <c r="B185" i="56"/>
  <c r="I125" i="56"/>
  <c r="H125" i="56"/>
  <c r="E125" i="56"/>
  <c r="D125" i="56"/>
  <c r="G124" i="56"/>
  <c r="F124" i="56"/>
  <c r="C124" i="56"/>
  <c r="C238" i="56" s="1"/>
  <c r="B124" i="56"/>
  <c r="B238" i="56" s="1"/>
  <c r="A121" i="56"/>
  <c r="A235" i="56" s="1"/>
  <c r="I57" i="56"/>
  <c r="H57" i="56"/>
  <c r="I56" i="56"/>
  <c r="H56" i="56"/>
  <c r="I55" i="56"/>
  <c r="H55" i="56"/>
  <c r="I54" i="56"/>
  <c r="H54" i="56"/>
  <c r="I53" i="56"/>
  <c r="H53" i="56"/>
  <c r="I52" i="56"/>
  <c r="H52" i="56"/>
  <c r="I51" i="56"/>
  <c r="H51" i="56"/>
  <c r="I50" i="56"/>
  <c r="H50" i="56"/>
  <c r="I49" i="56"/>
  <c r="H49" i="56"/>
  <c r="I48" i="56"/>
  <c r="H48" i="56"/>
  <c r="I47" i="56"/>
  <c r="H47" i="56"/>
  <c r="I46" i="56"/>
  <c r="H46" i="56"/>
  <c r="I45" i="56"/>
  <c r="H45" i="56"/>
  <c r="I44" i="56"/>
  <c r="H44" i="56"/>
  <c r="I43" i="56"/>
  <c r="H43" i="56"/>
  <c r="I42" i="56"/>
  <c r="H42" i="56"/>
  <c r="I41" i="56"/>
  <c r="H41" i="56"/>
  <c r="I40" i="56"/>
  <c r="H40" i="56"/>
  <c r="I39" i="56"/>
  <c r="H39" i="56"/>
  <c r="I38" i="56"/>
  <c r="H38" i="56"/>
  <c r="I37" i="56"/>
  <c r="H37" i="56"/>
  <c r="I36" i="56"/>
  <c r="H36" i="56"/>
  <c r="I35" i="56"/>
  <c r="H35" i="56"/>
  <c r="I34" i="56"/>
  <c r="H34" i="56"/>
  <c r="I33" i="56"/>
  <c r="H33" i="56"/>
  <c r="I32" i="56"/>
  <c r="H32" i="56"/>
  <c r="I31" i="56"/>
  <c r="H31" i="56"/>
  <c r="I30" i="56"/>
  <c r="H30" i="56"/>
  <c r="I29" i="56"/>
  <c r="H29" i="56"/>
  <c r="I28" i="56"/>
  <c r="H28" i="56"/>
  <c r="I27" i="56"/>
  <c r="H27" i="56"/>
  <c r="I26" i="56"/>
  <c r="H26" i="56"/>
  <c r="I25" i="56"/>
  <c r="H25" i="56"/>
  <c r="I24" i="56"/>
  <c r="H24" i="56"/>
  <c r="I23" i="56"/>
  <c r="H23" i="56"/>
  <c r="I22" i="56"/>
  <c r="H22" i="56"/>
  <c r="I21" i="56"/>
  <c r="H21" i="56"/>
  <c r="G70" i="56"/>
  <c r="C70" i="56"/>
  <c r="I19" i="56"/>
  <c r="H19" i="56"/>
  <c r="I18" i="56"/>
  <c r="H18" i="56"/>
  <c r="I17" i="56"/>
  <c r="H17" i="56"/>
  <c r="I16" i="56"/>
  <c r="H16" i="56"/>
  <c r="I15" i="56"/>
  <c r="H15" i="56"/>
  <c r="I14" i="56"/>
  <c r="H14" i="56"/>
  <c r="I13" i="56"/>
  <c r="H13" i="56"/>
  <c r="I12" i="56"/>
  <c r="H12" i="56"/>
  <c r="I11" i="56"/>
  <c r="H11" i="56"/>
  <c r="I10" i="56"/>
  <c r="H10" i="56"/>
  <c r="E10" i="56"/>
  <c r="D10" i="56"/>
  <c r="D433" i="56" l="1"/>
  <c r="E433" i="56"/>
  <c r="E550" i="56"/>
  <c r="D550" i="56"/>
  <c r="E674" i="56"/>
  <c r="D674" i="56"/>
  <c r="I185" i="56"/>
  <c r="H185" i="56"/>
  <c r="D312" i="56"/>
  <c r="E312" i="56"/>
  <c r="I674" i="56"/>
  <c r="H674" i="56"/>
  <c r="D245" i="56"/>
  <c r="E245" i="56"/>
  <c r="I605" i="56"/>
  <c r="H605" i="56"/>
  <c r="E605" i="56"/>
  <c r="D605" i="56"/>
  <c r="I433" i="56"/>
  <c r="H433" i="56"/>
  <c r="I312" i="56"/>
  <c r="H312" i="56"/>
  <c r="H245" i="56"/>
  <c r="I245" i="56"/>
  <c r="I20" i="56"/>
  <c r="B489" i="56"/>
  <c r="B667" i="56"/>
  <c r="B372" i="56"/>
  <c r="B598" i="56"/>
  <c r="B305" i="56"/>
  <c r="C489" i="56"/>
  <c r="C667" i="56"/>
  <c r="C372" i="56"/>
  <c r="C598" i="56"/>
  <c r="C305" i="56"/>
  <c r="G550" i="56"/>
  <c r="H20" i="56"/>
  <c r="C185" i="56"/>
  <c r="B70" i="56"/>
  <c r="E70" i="56" s="1"/>
  <c r="F70" i="56"/>
  <c r="I70" i="56" s="1"/>
  <c r="D185" i="56" l="1"/>
  <c r="E185" i="56"/>
  <c r="I550" i="56"/>
  <c r="H550" i="56"/>
  <c r="D70" i="56"/>
  <c r="H70" i="56"/>
</calcChain>
</file>

<file path=xl/sharedStrings.xml><?xml version="1.0" encoding="utf-8"?>
<sst xmlns="http://schemas.openxmlformats.org/spreadsheetml/2006/main" count="451" uniqueCount="169">
  <si>
    <t>AGUASCALIENTES</t>
  </si>
  <si>
    <t>BAJIO</t>
  </si>
  <si>
    <t>GUADALAJARA</t>
  </si>
  <si>
    <t>HERMOSILLO</t>
  </si>
  <si>
    <t>LA PAZ</t>
  </si>
  <si>
    <t>LOS MOCHIS</t>
  </si>
  <si>
    <t>MANZANILLO</t>
  </si>
  <si>
    <t>MEXICALI</t>
  </si>
  <si>
    <t>MORELIA</t>
  </si>
  <si>
    <t>PUERTO VALLARTA</t>
  </si>
  <si>
    <t>SAN JOSE DEL CABO</t>
  </si>
  <si>
    <t>TIJUANA</t>
  </si>
  <si>
    <t>CANCUN</t>
  </si>
  <si>
    <t>COZUMEL</t>
  </si>
  <si>
    <t>HUATULCO</t>
  </si>
  <si>
    <t>MERIDA</t>
  </si>
  <si>
    <t>MINATITLAN</t>
  </si>
  <si>
    <t>OAXACA</t>
  </si>
  <si>
    <t>TAPACHULA</t>
  </si>
  <si>
    <t>VERACRUZ</t>
  </si>
  <si>
    <t>VILLAHERMOSA</t>
  </si>
  <si>
    <t>ACAPULCO</t>
  </si>
  <si>
    <t>CHIHUAHUA</t>
  </si>
  <si>
    <t>CULIACAN</t>
  </si>
  <si>
    <t>DURANGO</t>
  </si>
  <si>
    <t>MAZATLAN</t>
  </si>
  <si>
    <t>MONTERREY</t>
  </si>
  <si>
    <t>REYNOSA</t>
  </si>
  <si>
    <t>SAN LUIS POTOSI</t>
  </si>
  <si>
    <t>TAMPICO</t>
  </si>
  <si>
    <t>TORREON</t>
  </si>
  <si>
    <t>ZACATECAS</t>
  </si>
  <si>
    <t>ZIHUATANEJO</t>
  </si>
  <si>
    <t>ASA</t>
  </si>
  <si>
    <t>ASUR</t>
  </si>
  <si>
    <t>OMA</t>
  </si>
  <si>
    <t>AICM</t>
  </si>
  <si>
    <t>GAP</t>
  </si>
  <si>
    <t>OPERACIONES/ FLIGHTS</t>
  </si>
  <si>
    <t>OPCIONES/ OPTIONS</t>
  </si>
  <si>
    <t>TIPO/ TYPE</t>
  </si>
  <si>
    <t>CAMPECHE</t>
  </si>
  <si>
    <t>CD. DEL CARMEN</t>
  </si>
  <si>
    <t>CD. OBREGÓN</t>
  </si>
  <si>
    <t>CD. VICTORIA</t>
  </si>
  <si>
    <t>CHETUMAL</t>
  </si>
  <si>
    <t>COLIMA</t>
  </si>
  <si>
    <t>CUERNAVACA</t>
  </si>
  <si>
    <t>GUAYMAS</t>
  </si>
  <si>
    <t>LORETO</t>
  </si>
  <si>
    <t>MATAMOROS</t>
  </si>
  <si>
    <t>NOGALES</t>
  </si>
  <si>
    <t>NUEVO LAREDO</t>
  </si>
  <si>
    <t>PALENQUE</t>
  </si>
  <si>
    <t>POZA RICA</t>
  </si>
  <si>
    <t>PUERTO ESCONDIDO</t>
  </si>
  <si>
    <t>TAMUÍN</t>
  </si>
  <si>
    <t>TEHUACÁN</t>
  </si>
  <si>
    <t>TEPIC</t>
  </si>
  <si>
    <t>TERAN</t>
  </si>
  <si>
    <t>TOLUCA</t>
  </si>
  <si>
    <t>URUAPAN</t>
  </si>
  <si>
    <t>PUEBLA</t>
  </si>
  <si>
    <t>QUERÉTARO</t>
  </si>
  <si>
    <t>SAN CRISTOBAL DE LAS CASAS</t>
  </si>
  <si>
    <t>TUXTLA GUTIERREZ (ANGEL ALBINO CORZO)</t>
  </si>
  <si>
    <t>CIUDAD DE MÉXICO/MEXICO CITY</t>
  </si>
  <si>
    <t>SOCIEDADES/PARTNERSHIPS</t>
  </si>
  <si>
    <t>CD. JUAREZ</t>
  </si>
  <si>
    <t>IXTEPEC</t>
  </si>
  <si>
    <r>
      <t xml:space="preserve">Estadística de pasajeros domésticos por principales aeropuertos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>Domestic air passenger traffic by main airports</t>
    </r>
  </si>
  <si>
    <t xml:space="preserve">Top 10 </t>
  </si>
  <si>
    <t>var</t>
  </si>
  <si>
    <t>% var</t>
  </si>
  <si>
    <t>Guadalajara</t>
  </si>
  <si>
    <t>Monterrey</t>
  </si>
  <si>
    <t>Cancun</t>
  </si>
  <si>
    <t>Tijuana</t>
  </si>
  <si>
    <t>Merida</t>
  </si>
  <si>
    <t>Culiacan</t>
  </si>
  <si>
    <t>Hermosillo</t>
  </si>
  <si>
    <t>Puerto Vallarta</t>
  </si>
  <si>
    <t>San Jose Del Cabo</t>
  </si>
  <si>
    <t>Tuxtla Gutierrez (Angel Albino Corzo)</t>
  </si>
  <si>
    <t>Chihuahua</t>
  </si>
  <si>
    <t>Veracruz</t>
  </si>
  <si>
    <t>Villahermosa</t>
  </si>
  <si>
    <t>Bajio</t>
  </si>
  <si>
    <t>Cd. Juarez</t>
  </si>
  <si>
    <t>La Paz</t>
  </si>
  <si>
    <t>Mazatlan</t>
  </si>
  <si>
    <t>Oaxaca</t>
  </si>
  <si>
    <t>Mexicali</t>
  </si>
  <si>
    <t>Huatulco</t>
  </si>
  <si>
    <t>Tampico</t>
  </si>
  <si>
    <t>Toluca</t>
  </si>
  <si>
    <t>Aguascalientes</t>
  </si>
  <si>
    <t>Torreon</t>
  </si>
  <si>
    <t>Acapulco</t>
  </si>
  <si>
    <t>Querétaro</t>
  </si>
  <si>
    <t>Reynosa</t>
  </si>
  <si>
    <t>Puebla</t>
  </si>
  <si>
    <t>San Luis Potosi</t>
  </si>
  <si>
    <t>Zihuatanejo</t>
  </si>
  <si>
    <t>Cd. Del Carmen</t>
  </si>
  <si>
    <t>Durango</t>
  </si>
  <si>
    <t>Morelia</t>
  </si>
  <si>
    <t>Cd. Obregón</t>
  </si>
  <si>
    <t>Chetumal</t>
  </si>
  <si>
    <t>Tapachula</t>
  </si>
  <si>
    <t>Los Mochis</t>
  </si>
  <si>
    <t>Puerto Escondido</t>
  </si>
  <si>
    <t>Zacatecas</t>
  </si>
  <si>
    <t>Minatitlan</t>
  </si>
  <si>
    <t>Tepic</t>
  </si>
  <si>
    <t>Campeche</t>
  </si>
  <si>
    <t>Uruapan</t>
  </si>
  <si>
    <t>Colima</t>
  </si>
  <si>
    <t>Manzanillo</t>
  </si>
  <si>
    <t>Matamoros</t>
  </si>
  <si>
    <t>Cozumel</t>
  </si>
  <si>
    <t>Nuevo Laredo</t>
  </si>
  <si>
    <t>Cd. Victoria</t>
  </si>
  <si>
    <t>Poza Rica</t>
  </si>
  <si>
    <t>Loreto</t>
  </si>
  <si>
    <t>Ixtepec</t>
  </si>
  <si>
    <t>Palenque</t>
  </si>
  <si>
    <t>Guaymas</t>
  </si>
  <si>
    <t>Tehuacán</t>
  </si>
  <si>
    <t>Cuernavaca</t>
  </si>
  <si>
    <t>Tamuín</t>
  </si>
  <si>
    <t>Nogales</t>
  </si>
  <si>
    <r>
      <t xml:space="preserve">Total / </t>
    </r>
    <r>
      <rPr>
        <b/>
        <i/>
        <sz val="16"/>
        <color theme="0"/>
        <rFont val="Arial"/>
        <family val="2"/>
      </rPr>
      <t>Total</t>
    </r>
  </si>
  <si>
    <t xml:space="preserve">Fuente: SCT, SST,DGAC, DDE. Cifras proporcionadas por los grupos aeroportuarios </t>
  </si>
  <si>
    <t>Source: SCT, SST,DGAC, DDE. Information provided by the airports groups</t>
  </si>
  <si>
    <t>Nota: No se están contabilizando pasajeros en tránsito ni en aviación general</t>
  </si>
  <si>
    <t>Note: Transit and general aviation passenger traffice not consider.</t>
  </si>
  <si>
    <r>
      <t xml:space="preserve">Estadística de pasajeros internacionales por principales aeropuertos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>International air passenger traffic by main airports</t>
    </r>
  </si>
  <si>
    <t>Otros/Others</t>
  </si>
  <si>
    <r>
      <t xml:space="preserve">Estadística de pasajeros domésticos por grupos aeroportuarios               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>Air domestic passengers traffic by airport group</t>
    </r>
  </si>
  <si>
    <r>
      <t xml:space="preserve">Domésticos/ </t>
    </r>
    <r>
      <rPr>
        <b/>
        <i/>
        <sz val="16"/>
        <color theme="0"/>
        <rFont val="Arial"/>
        <family val="2"/>
      </rPr>
      <t>Domestic</t>
    </r>
  </si>
  <si>
    <r>
      <t>Nota 2: GAP, significa: Grupo aeroportuario del Pacífico /</t>
    </r>
    <r>
      <rPr>
        <i/>
        <sz val="12"/>
        <color theme="1"/>
        <rFont val="Arial"/>
        <family val="2"/>
      </rPr>
      <t xml:space="preserve"> GAP means Grupo aeroportuario del Pacifico; </t>
    </r>
    <r>
      <rPr>
        <sz val="12"/>
        <color theme="1"/>
        <rFont val="Arial"/>
        <family val="2"/>
      </rPr>
      <t>OMA significa Grupo aeroportuario Centro Norte</t>
    </r>
    <r>
      <rPr>
        <i/>
        <sz val="12"/>
        <color theme="1"/>
        <rFont val="Arial"/>
        <family val="2"/>
      </rPr>
      <t xml:space="preserve"> / OMA means Grupo aeroportuario Centro Norte/ </t>
    </r>
    <r>
      <rPr>
        <sz val="12"/>
        <color theme="1"/>
        <rFont val="Arial"/>
        <family val="2"/>
      </rPr>
      <t>ASUR significa Grupo Aeroportuario del Sureste</t>
    </r>
    <r>
      <rPr>
        <i/>
        <sz val="12"/>
        <color theme="1"/>
        <rFont val="Arial"/>
        <family val="2"/>
      </rPr>
      <t xml:space="preserve">/ ASUR means Grupo Aeroportuario del Sureste; ASA significa Aeropuertos y Servicios Auxiliares / </t>
    </r>
    <r>
      <rPr>
        <sz val="12"/>
        <color theme="1"/>
        <rFont val="Arial"/>
        <family val="2"/>
      </rPr>
      <t>ASA means Aeropuertos y Servicios Auxiliares</t>
    </r>
    <r>
      <rPr>
        <i/>
        <sz val="12"/>
        <color theme="1"/>
        <rFont val="Arial"/>
        <family val="2"/>
      </rPr>
      <t xml:space="preserve">; Sociedades se agrupan a los aeropuertos Toluca, Querétaro, Angel Albino Corzo y Cuernavaca/ </t>
    </r>
    <r>
      <rPr>
        <sz val="12"/>
        <color theme="1"/>
        <rFont val="Arial"/>
        <family val="2"/>
      </rPr>
      <t>Partnership include these airports: Toluca, Querétaro, Angel Albino Corzo and Cuernavaca.</t>
    </r>
  </si>
  <si>
    <t xml:space="preserve">  </t>
  </si>
  <si>
    <r>
      <t xml:space="preserve">Estadística de pasajeros internacionales por grupos aeroportuarios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>Air international passengers traffic by airport group</t>
    </r>
  </si>
  <si>
    <r>
      <t xml:space="preserve">Internacional/ </t>
    </r>
    <r>
      <rPr>
        <b/>
        <i/>
        <sz val="16"/>
        <color theme="1"/>
        <rFont val="Arial"/>
        <family val="2"/>
      </rPr>
      <t>International</t>
    </r>
  </si>
  <si>
    <r>
      <t>Estadística de carga doméstica por principales aeropuertos                                                                                                                                                                                                            Domestic a</t>
    </r>
    <r>
      <rPr>
        <b/>
        <i/>
        <sz val="16"/>
        <color theme="1"/>
        <rFont val="Arial"/>
        <family val="2"/>
      </rPr>
      <t>ir cargo  by main airports</t>
    </r>
  </si>
  <si>
    <r>
      <t>Estadística de carga internacional por principales aeropuertos                                                                                                                                                                                                            I</t>
    </r>
    <r>
      <rPr>
        <b/>
        <i/>
        <sz val="16"/>
        <color theme="1"/>
        <rFont val="Arial"/>
        <family val="2"/>
      </rPr>
      <t>nternational air cargo by main airports</t>
    </r>
  </si>
  <si>
    <t>Top 5</t>
  </si>
  <si>
    <r>
      <t>Estadística de carga doméstica por grupos aeroportuarios                                                                                                                                     D</t>
    </r>
    <r>
      <rPr>
        <b/>
        <i/>
        <sz val="16"/>
        <color theme="1"/>
        <rFont val="Arial"/>
        <family val="2"/>
      </rPr>
      <t>omestic air cargo by airport group</t>
    </r>
  </si>
  <si>
    <r>
      <t xml:space="preserve">Doméstica/ </t>
    </r>
    <r>
      <rPr>
        <b/>
        <i/>
        <sz val="16"/>
        <color theme="0"/>
        <rFont val="Arial"/>
        <family val="2"/>
      </rPr>
      <t>Domestic</t>
    </r>
  </si>
  <si>
    <r>
      <t xml:space="preserve">Estadística de carga internacional por grupos aeroportuarios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>Air international cargo freight by airports groups</t>
    </r>
  </si>
  <si>
    <t>.</t>
  </si>
  <si>
    <t>Etiquetas de fila</t>
  </si>
  <si>
    <t>Total general</t>
  </si>
  <si>
    <t>Etiquetas de columna</t>
  </si>
  <si>
    <t>Total</t>
  </si>
  <si>
    <t>Suma de TOTAL/TOTAL</t>
  </si>
  <si>
    <t>Ciudad De México/
Mexico City</t>
  </si>
  <si>
    <t>Ciudad de México/
Mexico City</t>
  </si>
  <si>
    <t>Sociedades/
Partnerships</t>
  </si>
  <si>
    <r>
      <t xml:space="preserve">miles / </t>
    </r>
    <r>
      <rPr>
        <b/>
        <i/>
        <sz val="16"/>
        <color theme="1"/>
        <rFont val="Arial"/>
        <family val="2"/>
      </rPr>
      <t>thousand</t>
    </r>
  </si>
  <si>
    <r>
      <t xml:space="preserve">toneladas / </t>
    </r>
    <r>
      <rPr>
        <b/>
        <i/>
        <sz val="16"/>
        <color theme="1"/>
        <rFont val="Arial"/>
        <family val="2"/>
      </rPr>
      <t>tonns</t>
    </r>
  </si>
  <si>
    <t>(Todas)</t>
  </si>
  <si>
    <t>Sep 2017 vs Sep 2018 y Ene-Sep 2017 vs Ene-Sep 2018 / Sep 2017 vs Sep 2018 and Jan-Sep 2017 vs Jan-Sep 2018</t>
  </si>
  <si>
    <t>sep-17 /
sep-17</t>
  </si>
  <si>
    <t>sep-18 /
sep-18</t>
  </si>
  <si>
    <t>Ene-Sep 17 / Jan-Sep 17</t>
  </si>
  <si>
    <t>Ene-Sep 18 / Jan-Sep 18</t>
  </si>
  <si>
    <t>Ciudad De México/Mexico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</si>
</sst>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%"/>
    <numFmt numFmtId="168" formatCode="_-* #,##0.0_-;\-* #,##0.0_-;_-* &quot;-&quot;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b/>
      <i/>
      <sz val="16"/>
      <color theme="0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2" fillId="0" borderId="0" xfId="0" applyFont="1" applyFill="1"/>
    <xf numFmtId="0" fontId="2" fillId="0" borderId="0" xfId="0" applyFont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2" borderId="0" xfId="0" applyFill="1" applyAlignment="1"/>
    <xf numFmtId="0" fontId="2" fillId="0" borderId="0" xfId="0" applyFont="1" applyAlignment="1"/>
    <xf numFmtId="0" fontId="2" fillId="0" borderId="0" xfId="0" applyFont="1" applyFill="1" applyAlignment="1"/>
    <xf numFmtId="165" fontId="2" fillId="0" borderId="0" xfId="0" applyNumberFormat="1" applyFont="1"/>
    <xf numFmtId="0" fontId="10" fillId="2" borderId="0" xfId="0" applyFont="1" applyFill="1" applyBorder="1"/>
    <xf numFmtId="165" fontId="2" fillId="0" borderId="0" xfId="1" applyNumberFormat="1" applyFont="1" applyFill="1"/>
    <xf numFmtId="165" fontId="2" fillId="2" borderId="0" xfId="1" applyNumberFormat="1" applyFont="1" applyFill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2" borderId="0" xfId="0" applyFont="1" applyFill="1" applyAlignment="1"/>
    <xf numFmtId="0" fontId="8" fillId="2" borderId="0" xfId="0" applyFont="1" applyFill="1" applyBorder="1"/>
    <xf numFmtId="0" fontId="10" fillId="0" borderId="0" xfId="0" applyFont="1" applyFill="1" applyBorder="1"/>
    <xf numFmtId="0" fontId="8" fillId="0" borderId="0" xfId="0" applyFont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/>
    <xf numFmtId="0" fontId="5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2" fillId="0" borderId="0" xfId="0" applyFont="1" applyFill="1" applyBorder="1"/>
    <xf numFmtId="167" fontId="2" fillId="2" borderId="0" xfId="2" applyNumberFormat="1" applyFont="1" applyFill="1" applyBorder="1"/>
    <xf numFmtId="167" fontId="2" fillId="0" borderId="0" xfId="2" applyNumberFormat="1" applyFont="1" applyFill="1" applyBorder="1"/>
    <xf numFmtId="167" fontId="13" fillId="2" borderId="0" xfId="2" applyNumberFormat="1" applyFont="1" applyFill="1" applyBorder="1" applyAlignment="1"/>
    <xf numFmtId="167" fontId="13" fillId="0" borderId="0" xfId="2" applyNumberFormat="1" applyFont="1" applyFill="1" applyBorder="1" applyAlignment="1"/>
    <xf numFmtId="167" fontId="12" fillId="2" borderId="0" xfId="2" applyNumberFormat="1" applyFont="1" applyFill="1" applyBorder="1"/>
    <xf numFmtId="167" fontId="12" fillId="0" borderId="0" xfId="2" applyNumberFormat="1" applyFont="1" applyFill="1" applyBorder="1"/>
    <xf numFmtId="165" fontId="12" fillId="0" borderId="0" xfId="1" applyNumberFormat="1" applyFont="1" applyFill="1" applyBorder="1"/>
    <xf numFmtId="165" fontId="12" fillId="0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8" fontId="2" fillId="0" borderId="0" xfId="0" applyNumberFormat="1" applyFont="1" applyFill="1" applyAlignment="1">
      <alignment horizontal="left" vertical="center" wrapText="1"/>
    </xf>
    <xf numFmtId="168" fontId="2" fillId="0" borderId="0" xfId="0" applyNumberFormat="1" applyFont="1" applyAlignment="1">
      <alignment horizontal="left" vertical="center" wrapText="1"/>
    </xf>
    <xf numFmtId="167" fontId="2" fillId="2" borderId="0" xfId="2" applyNumberFormat="1" applyFont="1" applyFill="1" applyBorder="1" applyAlignment="1"/>
    <xf numFmtId="167" fontId="2" fillId="0" borderId="0" xfId="2" applyNumberFormat="1" applyFont="1" applyFill="1" applyBorder="1" applyAlignment="1"/>
    <xf numFmtId="0" fontId="2" fillId="0" borderId="0" xfId="0" applyNumberFormat="1" applyFont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/>
    <xf numFmtId="165" fontId="2" fillId="0" borderId="0" xfId="0" applyNumberFormat="1" applyFont="1" applyFill="1"/>
    <xf numFmtId="165" fontId="2" fillId="0" borderId="0" xfId="1" applyNumberFormat="1" applyFont="1"/>
    <xf numFmtId="0" fontId="3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4" fillId="0" borderId="0" xfId="0" applyFont="1"/>
    <xf numFmtId="0" fontId="15" fillId="0" borderId="0" xfId="0" applyFont="1" applyFill="1" applyBorder="1"/>
    <xf numFmtId="165" fontId="15" fillId="0" borderId="0" xfId="0" applyNumberFormat="1" applyFont="1" applyFill="1" applyBorder="1"/>
    <xf numFmtId="165" fontId="3" fillId="0" borderId="0" xfId="1" applyNumberFormat="1" applyFont="1" applyFill="1" applyBorder="1"/>
    <xf numFmtId="167" fontId="3" fillId="0" borderId="0" xfId="2" applyNumberFormat="1" applyFont="1" applyFill="1" applyBorder="1"/>
    <xf numFmtId="168" fontId="2" fillId="0" borderId="0" xfId="0" applyNumberFormat="1" applyFont="1" applyFill="1"/>
    <xf numFmtId="168" fontId="2" fillId="0" borderId="0" xfId="0" applyNumberFormat="1" applyFon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/>
    <xf numFmtId="0" fontId="5" fillId="2" borderId="7" xfId="0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2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7" fontId="5" fillId="3" borderId="11" xfId="2" applyNumberFormat="1" applyFont="1" applyFill="1" applyBorder="1" applyAlignment="1">
      <alignment horizontal="center" vertical="center" wrapText="1"/>
    </xf>
    <xf numFmtId="164" fontId="8" fillId="0" borderId="10" xfId="1" applyNumberFormat="1" applyFont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167" fontId="5" fillId="5" borderId="10" xfId="2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5" fontId="5" fillId="6" borderId="11" xfId="0" applyNumberFormat="1" applyFont="1" applyFill="1" applyBorder="1" applyAlignment="1">
      <alignment horizontal="center" vertical="center" wrapText="1"/>
    </xf>
    <xf numFmtId="165" fontId="5" fillId="6" borderId="10" xfId="1" applyNumberFormat="1" applyFont="1" applyFill="1" applyBorder="1" applyAlignment="1">
      <alignment horizontal="center" vertical="center" wrapText="1"/>
    </xf>
    <xf numFmtId="164" fontId="5" fillId="6" borderId="10" xfId="1" applyNumberFormat="1" applyFont="1" applyFill="1" applyBorder="1" applyAlignment="1">
      <alignment horizontal="center" vertical="center" wrapText="1"/>
    </xf>
    <xf numFmtId="167" fontId="5" fillId="6" borderId="10" xfId="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5" fontId="5" fillId="5" borderId="10" xfId="1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10" fontId="5" fillId="3" borderId="10" xfId="2" applyNumberFormat="1" applyFont="1" applyFill="1" applyBorder="1" applyAlignment="1">
      <alignment horizontal="center" vertical="center" wrapText="1"/>
    </xf>
    <xf numFmtId="167" fontId="5" fillId="3" borderId="10" xfId="2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65" fontId="5" fillId="3" borderId="10" xfId="1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" fontId="11" fillId="4" borderId="10" xfId="0" applyNumberFormat="1" applyFont="1" applyFill="1" applyBorder="1" applyAlignment="1">
      <alignment horizontal="center" vertical="center" wrapText="1"/>
    </xf>
    <xf numFmtId="17" fontId="6" fillId="3" borderId="10" xfId="0" applyNumberFormat="1" applyFont="1" applyFill="1" applyBorder="1" applyAlignment="1">
      <alignment horizontal="center" vertical="center" wrapText="1"/>
    </xf>
    <xf numFmtId="17" fontId="11" fillId="4" borderId="9" xfId="0" applyNumberFormat="1" applyFont="1" applyFill="1" applyBorder="1" applyAlignment="1">
      <alignment horizontal="center" vertical="center" wrapText="1"/>
    </xf>
    <xf numFmtId="17" fontId="6" fillId="6" borderId="10" xfId="0" applyNumberFormat="1" applyFont="1" applyFill="1" applyBorder="1" applyAlignment="1">
      <alignment horizontal="center" vertical="center" wrapText="1"/>
    </xf>
    <xf numFmtId="17" fontId="6" fillId="3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3">
    <dxf>
      <numFmt numFmtId="165" formatCode="_-* #,##0_-;\-* #,##0_-;_-* &quot;-&quot;??_-;_-@_-"/>
    </dxf>
    <dxf>
      <numFmt numFmtId="164" formatCode="_-* #,##0.0_-;\-* #,##0.0_-;_-* &quot;-&quot;??_-;_-@_-"/>
    </dxf>
    <dxf>
      <numFmt numFmtId="35" formatCode="_-* #,##0.00_-;\-* #,##0.0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de los aeropuertos en </a:t>
            </a:r>
          </a:p>
          <a:p>
            <a:pPr>
              <a:defRPr/>
            </a:pPr>
            <a:r>
              <a:rPr lang="es-ES"/>
              <a:t>transportación de carga doméstica</a:t>
            </a:r>
          </a:p>
          <a:p>
            <a:pPr>
              <a:defRPr/>
            </a:pPr>
            <a:r>
              <a:rPr lang="es-ES"/>
              <a:t>Domestic air cargo share by airports</a:t>
            </a:r>
          </a:p>
          <a:p>
            <a:pPr>
              <a:defRPr/>
            </a:pPr>
            <a:r>
              <a:rPr lang="es-ES"/>
              <a:t>Sep 2018 / Sep 2018</a:t>
            </a:r>
          </a:p>
        </c:rich>
      </c:tx>
      <c:layout>
        <c:manualLayout>
          <c:xMode val="edge"/>
          <c:yMode val="edge"/>
          <c:x val="0.20235743084318294"/>
          <c:y val="1.8811772465923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3369786496272"/>
          <c:y val="0.2782774297565293"/>
          <c:w val="0.45769843428342782"/>
          <c:h val="0.6562456884801648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B1-423C-B359-F0EDE0BA4D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B1-423C-B359-F0EDE0BA4D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EB1-423C-B359-F0EDE0BA4D8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EB1-423C-B359-F0EDE0BA4D8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EB1-423C-B359-F0EDE0BA4D8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EB1-423C-B359-F0EDE0BA4D8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EB1-423C-B359-F0EDE0BA4D8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EB1-423C-B359-F0EDE0BA4D8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EB1-423C-B359-F0EDE0BA4D8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EB1-423C-B359-F0EDE0BA4D8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EB1-423C-B359-F0EDE0BA4D8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Tijuana</c:v>
                </c:pt>
                <c:pt idx="3">
                  <c:v>San Luis Potosi</c:v>
                </c:pt>
                <c:pt idx="4">
                  <c:v>Querétaro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graficos_graphics!$C$373:$C$383</c:f>
              <c:numCache>
                <c:formatCode>_-* #,##0.0_-;\-* #,##0.0_-;_-* "-"??_-;_-@_-</c:formatCode>
                <c:ptCount val="11"/>
                <c:pt idx="0">
                  <c:v>8052.93</c:v>
                </c:pt>
                <c:pt idx="1">
                  <c:v>3685.143</c:v>
                </c:pt>
                <c:pt idx="2">
                  <c:v>2108.2489999999998</c:v>
                </c:pt>
                <c:pt idx="3">
                  <c:v>1856.8879999999999</c:v>
                </c:pt>
                <c:pt idx="4">
                  <c:v>1969.5940000000001</c:v>
                </c:pt>
                <c:pt idx="5">
                  <c:v>1462.251</c:v>
                </c:pt>
                <c:pt idx="6">
                  <c:v>1139.9680000000001</c:v>
                </c:pt>
                <c:pt idx="7">
                  <c:v>937.01</c:v>
                </c:pt>
                <c:pt idx="8">
                  <c:v>737.31399999999996</c:v>
                </c:pt>
                <c:pt idx="9">
                  <c:v>625.71400000000006</c:v>
                </c:pt>
                <c:pt idx="10">
                  <c:v>3674.5909999999999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B1-423C-B359-F0EDE0BA4D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90"/>
      </c:pieChart>
    </c:plotArea>
    <c:legend>
      <c:legendPos val="r"/>
      <c:layout>
        <c:manualLayout>
          <c:xMode val="edge"/>
          <c:yMode val="edge"/>
          <c:x val="0.71755707271020774"/>
          <c:y val="0.22571850577845998"/>
          <c:w val="0.19783789248128664"/>
          <c:h val="0.75162583148844508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4803149606301089" l="0.70866141732284993" r="0.70866141732284993" t="0.74803149606301089" header="0.31496062992127188" footer="0.31496062992127188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por grupo aeroportuario </a:t>
            </a:r>
          </a:p>
          <a:p>
            <a:pPr>
              <a:defRPr/>
            </a:pPr>
            <a:r>
              <a:rPr lang="es-ES"/>
              <a:t>en transportación de carga doméstica</a:t>
            </a:r>
          </a:p>
          <a:p>
            <a:pPr>
              <a:defRPr/>
            </a:pPr>
            <a:r>
              <a:rPr lang="es-ES"/>
              <a:t>Domestic air cargo share by aiport group</a:t>
            </a:r>
          </a:p>
          <a:p>
            <a:pPr>
              <a:defRPr/>
            </a:pPr>
            <a:r>
              <a:rPr lang="es-ES"/>
              <a:t>Sep 2018 / Sep 2018</a:t>
            </a:r>
            <a:endParaRPr lang="es-MX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979136179238631"/>
          <c:y val="0.21979616259560908"/>
          <c:w val="0.37692436370766919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BC-4AD8-BBEC-E19EFD745A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BC-4AD8-BBEC-E19EFD745A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BC-4AD8-BBEC-E19EFD745A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0BC-4AD8-BBEC-E19EFD745A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0BC-4AD8-BBEC-E19EFD745A7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graficos_graphics!$C$599:$C$604</c:f>
              <c:numCache>
                <c:formatCode>_-* #,##0_-;\-* #,##0_-;_-* "-"??_-;_-@_-</c:formatCode>
                <c:ptCount val="6"/>
                <c:pt idx="0">
                  <c:v>8052.93</c:v>
                </c:pt>
                <c:pt idx="1">
                  <c:v>7506.5689999999995</c:v>
                </c:pt>
                <c:pt idx="2">
                  <c:v>4779.53</c:v>
                </c:pt>
                <c:pt idx="3">
                  <c:v>3015.5560000000005</c:v>
                </c:pt>
                <c:pt idx="4">
                  <c:v>2560.1130000000003</c:v>
                </c:pt>
                <c:pt idx="5">
                  <c:v>334.95400000000001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C-4AD8-BBEC-E19EFD745A7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6715156798175665"/>
          <c:y val="0.28952645360777374"/>
          <c:w val="0.20302200071160698"/>
          <c:h val="0.5285134796649289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por grupo aeroportuario </a:t>
            </a:r>
          </a:p>
          <a:p>
            <a:pPr>
              <a:defRPr/>
            </a:pPr>
            <a:r>
              <a:rPr lang="es-ES"/>
              <a:t>en transportación de carga internacional</a:t>
            </a:r>
          </a:p>
          <a:p>
            <a:pPr>
              <a:defRPr/>
            </a:pPr>
            <a:r>
              <a:rPr lang="es-ES"/>
              <a:t>International air cargo share by aiport group</a:t>
            </a:r>
          </a:p>
          <a:p>
            <a:pPr>
              <a:defRPr/>
            </a:pPr>
            <a:r>
              <a:rPr lang="es-ES"/>
              <a:t>Sep 2018 / Sep 2018</a:t>
            </a:r>
          </a:p>
        </c:rich>
      </c:tx>
      <c:layout>
        <c:manualLayout>
          <c:xMode val="edge"/>
          <c:yMode val="edge"/>
          <c:x val="0.21155914746361071"/>
          <c:y val="1.17112881602411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679089829771513"/>
          <c:y val="0.21398966155946439"/>
          <c:w val="0.37692436370766957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3E-47B0-94B4-11281016A2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3E-47B0-94B4-11281016A2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3E-47B0-94B4-11281016A2E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33E-47B0-94B4-11281016A2E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33E-47B0-94B4-11281016A2EC}"/>
              </c:ext>
            </c:extLst>
          </c:dPt>
          <c:dLbls>
            <c:dLbl>
              <c:idx val="5"/>
              <c:layout>
                <c:manualLayout>
                  <c:x val="-2.5307304405423814E-3"/>
                  <c:y val="-3.762557164205104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17-4A12-8470-851EE1DD98B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graficos_graphics!$C$668:$C$673</c:f>
              <c:numCache>
                <c:formatCode>_-* #,##0_-;\-* #,##0_-;_-* "-"??_-;_-@_-</c:formatCode>
                <c:ptCount val="6"/>
                <c:pt idx="0">
                  <c:v>38560.639999999999</c:v>
                </c:pt>
                <c:pt idx="1">
                  <c:v>9871.9700000000012</c:v>
                </c:pt>
                <c:pt idx="2">
                  <c:v>5026.3890000000001</c:v>
                </c:pt>
                <c:pt idx="3">
                  <c:v>3532.3590000000004</c:v>
                </c:pt>
                <c:pt idx="4">
                  <c:v>2056.201</c:v>
                </c:pt>
                <c:pt idx="5">
                  <c:v>87.064000000000007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3E-47B0-94B4-11281016A2E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90"/>
      </c:pieChart>
    </c:plotArea>
    <c:legend>
      <c:legendPos val="r"/>
      <c:layout>
        <c:manualLayout>
          <c:xMode val="edge"/>
          <c:yMode val="edge"/>
          <c:x val="0.75026403290029275"/>
          <c:y val="0.26427357167997284"/>
          <c:w val="0.20671354961048671"/>
          <c:h val="0.55885705956453879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5 aeropuertos en la transportación de carga internacional</a:t>
            </a:r>
          </a:p>
          <a:p>
            <a:pPr>
              <a:defRPr/>
            </a:pPr>
            <a:r>
              <a:rPr lang="es-ES"/>
              <a:t>Top 5 airports by international air cargo </a:t>
            </a:r>
          </a:p>
          <a:p>
            <a:pPr>
              <a:defRPr/>
            </a:pPr>
            <a:r>
              <a:rPr lang="es-ES"/>
              <a:t>Sep 2017 vs Sep 2018 / Sep 2017 vs Sep 2018</a:t>
            </a:r>
          </a:p>
          <a:p>
            <a:pPr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0345835857894E-2"/>
          <c:y val="0.29461097341889447"/>
          <c:w val="0.93694160854499375"/>
          <c:h val="0.39420154042603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graficos_graphics!$B$488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graficos_graphics!$B$490:$B$495</c:f>
              <c:numCache>
                <c:formatCode>_-* #,##0.0_-;\-* #,##0.0_-;_-* "-"??_-;_-@_-</c:formatCode>
                <c:ptCount val="6"/>
                <c:pt idx="0">
                  <c:v>37596.01</c:v>
                </c:pt>
                <c:pt idx="1">
                  <c:v>9656.9779999999992</c:v>
                </c:pt>
                <c:pt idx="2">
                  <c:v>2979.5910000000003</c:v>
                </c:pt>
                <c:pt idx="3">
                  <c:v>1410.1969999999999</c:v>
                </c:pt>
                <c:pt idx="4">
                  <c:v>1981.7429999999999</c:v>
                </c:pt>
                <c:pt idx="5">
                  <c:v>2350.498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64-4436-ACBE-BD7FBE0A6012}"/>
            </c:ext>
          </c:extLst>
        </c:ser>
        <c:ser>
          <c:idx val="1"/>
          <c:order val="1"/>
          <c:tx>
            <c:strRef>
              <c:f>graficos_graphics!$C$488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graficos_graphics!$C$490:$C$495</c:f>
              <c:numCache>
                <c:formatCode>_-* #,##0.0_-;\-* #,##0.0_-;_-* "-"??_-;_-@_-</c:formatCode>
                <c:ptCount val="6"/>
                <c:pt idx="0">
                  <c:v>38560.639999999999</c:v>
                </c:pt>
                <c:pt idx="1">
                  <c:v>9473.9680000000008</c:v>
                </c:pt>
                <c:pt idx="2">
                  <c:v>3357.2430000000004</c:v>
                </c:pt>
                <c:pt idx="3">
                  <c:v>3035.808</c:v>
                </c:pt>
                <c:pt idx="4">
                  <c:v>1990.5809999999999</c:v>
                </c:pt>
                <c:pt idx="5">
                  <c:v>2716.3829999999998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64-4436-ACBE-BD7FBE0A60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035160"/>
        <c:axId val="293035552"/>
      </c:barChart>
      <c:catAx>
        <c:axId val="29303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035552"/>
        <c:crosses val="autoZero"/>
        <c:auto val="1"/>
        <c:lblAlgn val="ctr"/>
        <c:lblOffset val="100"/>
        <c:noMultiLvlLbl val="0"/>
      </c:catAx>
      <c:valAx>
        <c:axId val="293035552"/>
        <c:scaling>
          <c:orientation val="minMax"/>
          <c:max val="40000"/>
        </c:scaling>
        <c:delete val="0"/>
        <c:axPos val="l"/>
        <c:numFmt formatCode="#,##0" sourceLinked="0"/>
        <c:majorTickMark val="none"/>
        <c:minorTickMark val="none"/>
        <c:tickLblPos val="nextTo"/>
        <c:crossAx val="293035160"/>
        <c:crosses val="autoZero"/>
        <c:crossBetween val="between"/>
        <c:majorUnit val="10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5 aeropuertos en la transportación de carga internacional</a:t>
            </a:r>
          </a:p>
          <a:p>
            <a:pPr>
              <a:defRPr/>
            </a:pPr>
            <a:r>
              <a:rPr lang="es-ES"/>
              <a:t>Top 5 airports by international air cargo </a:t>
            </a:r>
          </a:p>
          <a:p>
            <a:pPr>
              <a:defRPr/>
            </a:pPr>
            <a:r>
              <a:rPr lang="es-ES"/>
              <a:t>Ene-Sep 2017 vs Ene-Sep 2018 / Jan-Sep 2017 vs Jan-Sep 2018</a:t>
            </a:r>
          </a:p>
          <a:p>
            <a:pPr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932033768236746E-2"/>
          <c:y val="0.25524070304820812"/>
          <c:w val="0.91106795143103658"/>
          <c:h val="0.43317093627759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graficos_graphics!$F$488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graficos_graphics!$F$490:$F$495</c:f>
              <c:numCache>
                <c:formatCode>_-* #,##0.0_-;\-* #,##0.0_-;_-* "-"??_-;_-@_-</c:formatCode>
                <c:ptCount val="6"/>
                <c:pt idx="0">
                  <c:v>317204.28000000003</c:v>
                </c:pt>
                <c:pt idx="1">
                  <c:v>88541.69200000001</c:v>
                </c:pt>
                <c:pt idx="2">
                  <c:v>25172.603000000003</c:v>
                </c:pt>
                <c:pt idx="3">
                  <c:v>12306.934999999999</c:v>
                </c:pt>
                <c:pt idx="4">
                  <c:v>18441.107999999997</c:v>
                </c:pt>
                <c:pt idx="5">
                  <c:v>25243.579000000005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B-4B32-A10A-2164A161AE0B}"/>
            </c:ext>
          </c:extLst>
        </c:ser>
        <c:ser>
          <c:idx val="1"/>
          <c:order val="1"/>
          <c:tx>
            <c:strRef>
              <c:f>graficos_graphics!$G$488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graficos_graphics!$G$490:$G$495</c:f>
              <c:numCache>
                <c:formatCode>_-* #,##0.0_-;\-* #,##0.0_-;_-* "-"??_-;_-@_-</c:formatCode>
                <c:ptCount val="6"/>
                <c:pt idx="0">
                  <c:v>352927.76</c:v>
                </c:pt>
                <c:pt idx="1">
                  <c:v>88867.467999999993</c:v>
                </c:pt>
                <c:pt idx="2">
                  <c:v>27844.084000000003</c:v>
                </c:pt>
                <c:pt idx="3">
                  <c:v>21326.927000000003</c:v>
                </c:pt>
                <c:pt idx="4">
                  <c:v>18941.697</c:v>
                </c:pt>
                <c:pt idx="5">
                  <c:v>26105.780000000002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7B-4B32-A10A-2164A161AE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89726856"/>
        <c:axId val="293603312"/>
      </c:barChart>
      <c:catAx>
        <c:axId val="28972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3312"/>
        <c:crosses val="autoZero"/>
        <c:auto val="1"/>
        <c:lblAlgn val="ctr"/>
        <c:lblOffset val="100"/>
        <c:noMultiLvlLbl val="0"/>
      </c:catAx>
      <c:valAx>
        <c:axId val="293603312"/>
        <c:scaling>
          <c:orientation val="minMax"/>
          <c:max val="35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crossAx val="289726856"/>
        <c:crosses val="autoZero"/>
        <c:crossBetween val="between"/>
        <c:majorUnit val="100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Carga doméstica transportada por grupo aeroportuario</a:t>
            </a:r>
          </a:p>
          <a:p>
            <a:pPr>
              <a:defRPr/>
            </a:pPr>
            <a:r>
              <a:rPr lang="es-ES"/>
              <a:t>Domestic air cargo by airport group</a:t>
            </a:r>
          </a:p>
          <a:p>
            <a:pPr>
              <a:defRPr/>
            </a:pPr>
            <a:r>
              <a:rPr lang="es-ES"/>
              <a:t>Sep 2017 vs Sep 2018 / Sep 2017 vs Sep</a:t>
            </a:r>
            <a:r>
              <a:rPr lang="es-ES" baseline="0"/>
              <a:t> </a:t>
            </a:r>
            <a:r>
              <a:rPr lang="es-ES"/>
              <a:t>2018</a:t>
            </a:r>
          </a:p>
          <a:p>
            <a:pPr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546274502526904E-2"/>
          <c:y val="0.18124286316062826"/>
          <c:w val="0.9073095992140926"/>
          <c:h val="0.5844595340565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graficos_graphics!$B$597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graficos_graphics!$B$599:$B$604</c:f>
              <c:numCache>
                <c:formatCode>_-* #,##0_-;\-* #,##0_-;_-* "-"??_-;_-@_-</c:formatCode>
                <c:ptCount val="6"/>
                <c:pt idx="0">
                  <c:v>7600.13</c:v>
                </c:pt>
                <c:pt idx="1">
                  <c:v>6846.5360000000001</c:v>
                </c:pt>
                <c:pt idx="2">
                  <c:v>5149.7889999999989</c:v>
                </c:pt>
                <c:pt idx="3">
                  <c:v>2456.6219999999998</c:v>
                </c:pt>
                <c:pt idx="4">
                  <c:v>2532.1930000000002</c:v>
                </c:pt>
                <c:pt idx="5">
                  <c:v>286.29899999999998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02-4E14-8505-0F13CB985E8D}"/>
            </c:ext>
          </c:extLst>
        </c:ser>
        <c:ser>
          <c:idx val="1"/>
          <c:order val="1"/>
          <c:tx>
            <c:strRef>
              <c:f>graficos_graphics!$C$597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graficos_graphics!$C$599:$C$604</c:f>
              <c:numCache>
                <c:formatCode>_-* #,##0_-;\-* #,##0_-;_-* "-"??_-;_-@_-</c:formatCode>
                <c:ptCount val="6"/>
                <c:pt idx="0">
                  <c:v>8052.93</c:v>
                </c:pt>
                <c:pt idx="1">
                  <c:v>7506.5689999999995</c:v>
                </c:pt>
                <c:pt idx="2">
                  <c:v>4779.53</c:v>
                </c:pt>
                <c:pt idx="3">
                  <c:v>3015.5560000000005</c:v>
                </c:pt>
                <c:pt idx="4">
                  <c:v>2560.1130000000003</c:v>
                </c:pt>
                <c:pt idx="5">
                  <c:v>334.95400000000001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02-4E14-8505-0F13CB985E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604488"/>
        <c:axId val="293604880"/>
      </c:barChart>
      <c:catAx>
        <c:axId val="29360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4880"/>
        <c:crosses val="autoZero"/>
        <c:auto val="1"/>
        <c:lblAlgn val="ctr"/>
        <c:lblOffset val="100"/>
        <c:noMultiLvlLbl val="0"/>
      </c:catAx>
      <c:valAx>
        <c:axId val="293604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60448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Carga internacional transportada por grupo aeroportuario </a:t>
            </a:r>
          </a:p>
          <a:p>
            <a:pPr>
              <a:defRPr/>
            </a:pPr>
            <a:r>
              <a:rPr lang="es-ES"/>
              <a:t>International air cargo by airport group</a:t>
            </a:r>
          </a:p>
          <a:p>
            <a:pPr>
              <a:defRPr/>
            </a:pPr>
            <a:r>
              <a:rPr lang="es-ES"/>
              <a:t>Sep 2017 vs Sep 2018 / Sep 2017 vs Sep 2018</a:t>
            </a:r>
          </a:p>
          <a:p>
            <a:pPr>
              <a:defRPr/>
            </a:pPr>
            <a:r>
              <a:rPr lang="es-ES"/>
              <a:t>(toneladas / tonns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080946815577313E-2"/>
          <c:y val="0.19385642268443601"/>
          <c:w val="0.92465068545936469"/>
          <c:h val="0.55745265890832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graficos_graphics!$B$666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graficos_graphics!$B$668:$B$673</c:f>
              <c:numCache>
                <c:formatCode>_-* #,##0_-;\-* #,##0_-;_-* "-"??_-;_-@_-</c:formatCode>
                <c:ptCount val="6"/>
                <c:pt idx="0">
                  <c:v>37596.01</c:v>
                </c:pt>
                <c:pt idx="1">
                  <c:v>9827.6819999999989</c:v>
                </c:pt>
                <c:pt idx="2">
                  <c:v>3391.9399999999996</c:v>
                </c:pt>
                <c:pt idx="3">
                  <c:v>3161.712</c:v>
                </c:pt>
                <c:pt idx="4">
                  <c:v>1929.0989999999999</c:v>
                </c:pt>
                <c:pt idx="5">
                  <c:v>68.573999999999998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3-41B5-B8F2-4A403A49D075}"/>
            </c:ext>
          </c:extLst>
        </c:ser>
        <c:ser>
          <c:idx val="1"/>
          <c:order val="1"/>
          <c:tx>
            <c:strRef>
              <c:f>graficos_graphics!$C$666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graficos_graphics!$C$668:$C$673</c:f>
              <c:numCache>
                <c:formatCode>_-* #,##0_-;\-* #,##0_-;_-* "-"??_-;_-@_-</c:formatCode>
                <c:ptCount val="6"/>
                <c:pt idx="0">
                  <c:v>38560.639999999999</c:v>
                </c:pt>
                <c:pt idx="1">
                  <c:v>9871.9700000000012</c:v>
                </c:pt>
                <c:pt idx="2">
                  <c:v>5026.3890000000001</c:v>
                </c:pt>
                <c:pt idx="3">
                  <c:v>3532.3590000000004</c:v>
                </c:pt>
                <c:pt idx="4">
                  <c:v>2056.201</c:v>
                </c:pt>
                <c:pt idx="5">
                  <c:v>87.064000000000007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03-41B5-B8F2-4A403A49D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605664"/>
        <c:axId val="293606056"/>
      </c:barChart>
      <c:catAx>
        <c:axId val="29360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6056"/>
        <c:crosses val="autoZero"/>
        <c:auto val="1"/>
        <c:lblAlgn val="ctr"/>
        <c:lblOffset val="100"/>
        <c:noMultiLvlLbl val="0"/>
      </c:catAx>
      <c:valAx>
        <c:axId val="2936060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605664"/>
        <c:crosses val="autoZero"/>
        <c:crossBetween val="between"/>
        <c:majorUnit val="10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por grupo aeroportuario en transportación de pasajeros internacionales</a:t>
            </a:r>
          </a:p>
          <a:p>
            <a:pPr>
              <a:defRPr/>
            </a:pPr>
            <a:r>
              <a:rPr lang="es-ES"/>
              <a:t>International air passengers traffic share by airport group</a:t>
            </a:r>
          </a:p>
          <a:p>
            <a:pPr>
              <a:defRPr/>
            </a:pPr>
            <a:r>
              <a:rPr lang="es-MX"/>
              <a:t>Sep 2018 / Sep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1425070161799"/>
          <c:y val="0.28189598709847208"/>
          <c:w val="0.75740791191790957"/>
          <c:h val="0.5367007027347388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26-48E6-8F26-039C3B9F9E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26-48E6-8F26-039C3B9F9E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726-48E6-8F26-039C3B9F9EC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726-48E6-8F26-039C3B9F9EC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726-48E6-8F26-039C3B9F9EC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726-48E6-8F26-039C3B9F9EC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726-48E6-8F26-039C3B9F9ECA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26-48E6-8F26-039C3B9F9EC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graficos_graphics!$A$306:$A$311</c:f>
              <c:strCache>
                <c:ptCount val="6"/>
                <c:pt idx="0">
                  <c:v>ASUR</c:v>
                </c:pt>
                <c:pt idx="1">
                  <c:v>Ciudad de México/
Mexico City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graficos_graphics!$C$306:$C$311</c:f>
              <c:numCache>
                <c:formatCode>_-* #,##0.0_-;\-* #,##0.0_-;_-* "-"??_-;_-@_-</c:formatCode>
                <c:ptCount val="6"/>
                <c:pt idx="0">
                  <c:v>938.351</c:v>
                </c:pt>
                <c:pt idx="1">
                  <c:v>1330.829</c:v>
                </c:pt>
                <c:pt idx="2">
                  <c:v>639.93399999999997</c:v>
                </c:pt>
                <c:pt idx="3">
                  <c:v>167.036</c:v>
                </c:pt>
                <c:pt idx="4">
                  <c:v>26.704999999999998</c:v>
                </c:pt>
                <c:pt idx="5">
                  <c:v>9.8490000000000002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26-48E6-8F26-039C3B9F9E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/>
      </c:ofPieChart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pasajeros domésticos</a:t>
            </a:r>
            <a:endParaRPr lang="es-MX"/>
          </a:p>
          <a:p>
            <a:pPr>
              <a:defRPr/>
            </a:pPr>
            <a:r>
              <a:rPr lang="es-ES"/>
              <a:t>Top ten airports by domestic air passenger traffic </a:t>
            </a:r>
            <a:endParaRPr lang="es-MX"/>
          </a:p>
          <a:p>
            <a:pPr>
              <a:defRPr/>
            </a:pPr>
            <a:r>
              <a:rPr lang="es-ES"/>
              <a:t>Ene-Sep 2017 vs Ene-Sep 2018 / Jan-Sep 2017 vs Jan-Sep 2018</a:t>
            </a:r>
            <a:endParaRPr lang="es-MX"/>
          </a:p>
          <a:p>
            <a:pPr>
              <a:defRPr/>
            </a:pPr>
            <a:r>
              <a:rPr lang="es-ES"/>
              <a:t>(miles / thousand )</a:t>
            </a:r>
            <a:endParaRPr lang="es-MX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487872380506657E-2"/>
          <c:y val="0.21416687402499504"/>
          <c:w val="0.90312826500704957"/>
          <c:h val="0.54965753739106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Culiacan</c:v>
                </c:pt>
                <c:pt idx="6">
                  <c:v>Merida</c:v>
                </c:pt>
                <c:pt idx="7">
                  <c:v>San Jose Del Cabo</c:v>
                </c:pt>
                <c:pt idx="8">
                  <c:v>Hermosillo</c:v>
                </c:pt>
                <c:pt idx="9">
                  <c:v>Puerto Vallarta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graficos_graphics!$F$10:$F$20</c:f>
              <c:numCache>
                <c:formatCode>_-* #,##0.0_-;\-* #,##0.0_-;_-* "-"??_-;_-@_-</c:formatCode>
                <c:ptCount val="11"/>
                <c:pt idx="0">
                  <c:v>21390.292000000001</c:v>
                </c:pt>
                <c:pt idx="1">
                  <c:v>6552.4449999999997</c:v>
                </c:pt>
                <c:pt idx="2">
                  <c:v>6318.8440000000001</c:v>
                </c:pt>
                <c:pt idx="3">
                  <c:v>5839.9059999999999</c:v>
                </c:pt>
                <c:pt idx="4">
                  <c:v>5234.826</c:v>
                </c:pt>
                <c:pt idx="5">
                  <c:v>1324.279</c:v>
                </c:pt>
                <c:pt idx="6">
                  <c:v>1417.2090000000001</c:v>
                </c:pt>
                <c:pt idx="7">
                  <c:v>1083.7139999999999</c:v>
                </c:pt>
                <c:pt idx="8">
                  <c:v>1112.2750000000001</c:v>
                </c:pt>
                <c:pt idx="9">
                  <c:v>1046.1110000000001</c:v>
                </c:pt>
                <c:pt idx="10">
                  <c:v>15421.793999999998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7C-4A34-90F6-583AF0FC07AC}"/>
            </c:ext>
          </c:extLst>
        </c:ser>
        <c:ser>
          <c:idx val="1"/>
          <c:order val="1"/>
          <c:tx>
            <c:strRef>
              <c:f>graficos_graphics!$G$8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Culiacan</c:v>
                </c:pt>
                <c:pt idx="6">
                  <c:v>Merida</c:v>
                </c:pt>
                <c:pt idx="7">
                  <c:v>San Jose Del Cabo</c:v>
                </c:pt>
                <c:pt idx="8">
                  <c:v>Hermosillo</c:v>
                </c:pt>
                <c:pt idx="9">
                  <c:v>Puerto Vallarta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graficos_graphics!$G$10:$G$20</c:f>
              <c:numCache>
                <c:formatCode>_-* #,##0.0_-;\-* #,##0.0_-;_-* "-"??_-;_-@_-</c:formatCode>
                <c:ptCount val="11"/>
                <c:pt idx="0">
                  <c:v>22508.913</c:v>
                </c:pt>
                <c:pt idx="1">
                  <c:v>7617.7439999999997</c:v>
                </c:pt>
                <c:pt idx="2">
                  <c:v>6984.7759999999998</c:v>
                </c:pt>
                <c:pt idx="3">
                  <c:v>6525.8869999999997</c:v>
                </c:pt>
                <c:pt idx="4">
                  <c:v>5712.8370000000004</c:v>
                </c:pt>
                <c:pt idx="5">
                  <c:v>1658.251</c:v>
                </c:pt>
                <c:pt idx="6">
                  <c:v>1625.425</c:v>
                </c:pt>
                <c:pt idx="7">
                  <c:v>1251.6099999999999</c:v>
                </c:pt>
                <c:pt idx="8">
                  <c:v>1223.595</c:v>
                </c:pt>
                <c:pt idx="9">
                  <c:v>1186.193</c:v>
                </c:pt>
                <c:pt idx="10">
                  <c:v>16861.303999999996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27C-4A34-90F6-583AF0FC0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3797368"/>
        <c:axId val="293797760"/>
      </c:barChart>
      <c:catAx>
        <c:axId val="2937973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797760"/>
        <c:crosses val="autoZero"/>
        <c:auto val="1"/>
        <c:lblAlgn val="ctr"/>
        <c:lblOffset val="100"/>
        <c:noMultiLvlLbl val="0"/>
      </c:catAx>
      <c:valAx>
        <c:axId val="2937977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79736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Principales 10 aeropuertos en la transportación de pasajeros internacionales</a:t>
            </a:r>
          </a:p>
          <a:p>
            <a:pPr>
              <a:defRPr/>
            </a:pPr>
            <a:r>
              <a:rPr lang="es-ES"/>
              <a:t>Top ten airports by dometic air passenger traffic</a:t>
            </a:r>
          </a:p>
          <a:p>
            <a:pPr>
              <a:defRPr/>
            </a:pPr>
            <a:r>
              <a:rPr lang="es-ES"/>
              <a:t>Ene-Sep 2017 vs Ene-Sep 2018 / Jan-Sep 2017 vs Jan-Sep 2018</a:t>
            </a:r>
          </a:p>
          <a:p>
            <a:pPr>
              <a:defRPr/>
            </a:pPr>
            <a:r>
              <a:rPr lang="es-ES"/>
              <a:t>(miles / thousand)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1963927585974817E-2"/>
          <c:y val="0.22951807800421406"/>
          <c:w val="0.94639558516722744"/>
          <c:h val="0.52327445994684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graficos_graphics!$F$123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Ciudad De México/
Mexico City</c:v>
                </c:pt>
                <c:pt idx="1">
                  <c:v>Cancun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Morelia</c:v>
                </c:pt>
                <c:pt idx="9">
                  <c:v>Querétaro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graficos_graphics!$F$125:$F$135</c:f>
              <c:numCache>
                <c:formatCode>_-* #,##0_-;\-* #,##0_-;_-* "-"??_-;_-@_-</c:formatCode>
                <c:ptCount val="11"/>
                <c:pt idx="0">
                  <c:v>11600.047</c:v>
                </c:pt>
                <c:pt idx="1">
                  <c:v>12156.2</c:v>
                </c:pt>
                <c:pt idx="2">
                  <c:v>2830.893</c:v>
                </c:pt>
                <c:pt idx="3">
                  <c:v>2455.9749999999999</c:v>
                </c:pt>
                <c:pt idx="4">
                  <c:v>2294.143</c:v>
                </c:pt>
                <c:pt idx="5">
                  <c:v>938.97900000000004</c:v>
                </c:pt>
                <c:pt idx="6">
                  <c:v>465.72800000000001</c:v>
                </c:pt>
                <c:pt idx="7">
                  <c:v>328.791</c:v>
                </c:pt>
                <c:pt idx="8">
                  <c:v>221.666</c:v>
                </c:pt>
                <c:pt idx="9">
                  <c:v>166.512</c:v>
                </c:pt>
                <c:pt idx="10">
                  <c:v>1744.393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84-4864-BBD4-111FF0D109EE}"/>
            </c:ext>
          </c:extLst>
        </c:ser>
        <c:ser>
          <c:idx val="1"/>
          <c:order val="1"/>
          <c:tx>
            <c:strRef>
              <c:f>graficos_graphics!$G$123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Ciudad De México/
Mexico City</c:v>
                </c:pt>
                <c:pt idx="1">
                  <c:v>Cancun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Morelia</c:v>
                </c:pt>
                <c:pt idx="9">
                  <c:v>Querétaro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graficos_graphics!$G$125:$G$135</c:f>
              <c:numCache>
                <c:formatCode>_-* #,##0_-;\-* #,##0_-;_-* "-"??_-;_-@_-</c:formatCode>
                <c:ptCount val="11"/>
                <c:pt idx="0">
                  <c:v>12789.056</c:v>
                </c:pt>
                <c:pt idx="1">
                  <c:v>12663.402</c:v>
                </c:pt>
                <c:pt idx="2">
                  <c:v>3024.0680000000002</c:v>
                </c:pt>
                <c:pt idx="3">
                  <c:v>2571.3510000000001</c:v>
                </c:pt>
                <c:pt idx="4">
                  <c:v>2305.904</c:v>
                </c:pt>
                <c:pt idx="5">
                  <c:v>984.47</c:v>
                </c:pt>
                <c:pt idx="6">
                  <c:v>516.774</c:v>
                </c:pt>
                <c:pt idx="7">
                  <c:v>328.76299999999998</c:v>
                </c:pt>
                <c:pt idx="8">
                  <c:v>270.495</c:v>
                </c:pt>
                <c:pt idx="9">
                  <c:v>223.7</c:v>
                </c:pt>
                <c:pt idx="10">
                  <c:v>1846.9649999999999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A84-4864-BBD4-111FF0D109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798936"/>
        <c:axId val="293799328"/>
      </c:barChart>
      <c:catAx>
        <c:axId val="29379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3799328"/>
        <c:crosses val="autoZero"/>
        <c:auto val="1"/>
        <c:lblAlgn val="ctr"/>
        <c:lblOffset val="100"/>
        <c:noMultiLvlLbl val="0"/>
      </c:catAx>
      <c:valAx>
        <c:axId val="293799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3798936"/>
        <c:crosses val="autoZero"/>
        <c:crossBetween val="between"/>
        <c:majorUnit val="1000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Pasajeros domésticos por grupo aeroportuario</a:t>
            </a:r>
          </a:p>
          <a:p>
            <a:pPr>
              <a:defRPr/>
            </a:pPr>
            <a:r>
              <a:rPr lang="es-ES"/>
              <a:t>Domestic air passengers traffic by airport group</a:t>
            </a:r>
          </a:p>
          <a:p>
            <a:pPr>
              <a:defRPr/>
            </a:pPr>
            <a:r>
              <a:rPr lang="es-ES"/>
              <a:t>Ene-Sep 2017 vs Ene-Sep 2018 / Jan-Sep 2017 vs Jan-Sep 2018</a:t>
            </a:r>
          </a:p>
          <a:p>
            <a:pPr>
              <a:defRPr/>
            </a:pPr>
            <a:r>
              <a:rPr lang="es-ES"/>
              <a:t>(miles / thousand )</a:t>
            </a:r>
          </a:p>
        </c:rich>
      </c:tx>
      <c:layout>
        <c:manualLayout>
          <c:xMode val="edge"/>
          <c:yMode val="edge"/>
          <c:x val="0.23889405684754522"/>
          <c:y val="1.37457044673539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91024202192123E-2"/>
          <c:y val="0.20301756487025949"/>
          <c:w val="0.88895973165613584"/>
          <c:h val="0.56067527646910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graficos_graphics!$F$237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graficos_graphics!$F$239:$F$244</c:f>
              <c:numCache>
                <c:formatCode>_-* #,##0.0_-;\-* #,##0.0_-;_-* "-"??_-;_-@_-</c:formatCode>
                <c:ptCount val="6"/>
                <c:pt idx="0">
                  <c:v>21390.292000000001</c:v>
                </c:pt>
                <c:pt idx="1">
                  <c:v>18068.277999999998</c:v>
                </c:pt>
                <c:pt idx="2">
                  <c:v>12815.094999999999</c:v>
                </c:pt>
                <c:pt idx="3">
                  <c:v>10641.806</c:v>
                </c:pt>
                <c:pt idx="4">
                  <c:v>1853.2370000000001</c:v>
                </c:pt>
                <c:pt idx="5">
                  <c:v>1972.9870000000001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44-448E-8AFD-D42431C2BDCA}"/>
            </c:ext>
          </c:extLst>
        </c:ser>
        <c:ser>
          <c:idx val="1"/>
          <c:order val="1"/>
          <c:tx>
            <c:strRef>
              <c:f>graficos_graphics!$G$237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graficos_graphics!$G$239:$G$244</c:f>
              <c:numCache>
                <c:formatCode>_-* #,##0.0_-;\-* #,##0.0_-;_-* "-"??_-;_-@_-</c:formatCode>
                <c:ptCount val="6"/>
                <c:pt idx="0">
                  <c:v>22508.913</c:v>
                </c:pt>
                <c:pt idx="1">
                  <c:v>20676.201000000001</c:v>
                </c:pt>
                <c:pt idx="2">
                  <c:v>14124.126</c:v>
                </c:pt>
                <c:pt idx="3">
                  <c:v>11725.081</c:v>
                </c:pt>
                <c:pt idx="4">
                  <c:v>2085.5050000000001</c:v>
                </c:pt>
                <c:pt idx="5">
                  <c:v>2036.7090000000001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44-448E-8AFD-D42431C2BD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799720"/>
        <c:axId val="293800112"/>
      </c:barChart>
      <c:catAx>
        <c:axId val="29379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800112"/>
        <c:crosses val="autoZero"/>
        <c:auto val="1"/>
        <c:lblAlgn val="ctr"/>
        <c:lblOffset val="100"/>
        <c:noMultiLvlLbl val="0"/>
      </c:catAx>
      <c:valAx>
        <c:axId val="293800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799720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de los aeropuertos </a:t>
            </a:r>
          </a:p>
          <a:p>
            <a:pPr>
              <a:defRPr/>
            </a:pPr>
            <a:r>
              <a:rPr lang="es-ES"/>
              <a:t>en transportación de pasajeros internacionales</a:t>
            </a:r>
          </a:p>
          <a:p>
            <a:pPr>
              <a:defRPr/>
            </a:pPr>
            <a:r>
              <a:rPr lang="es-ES"/>
              <a:t>International air passenger traffic by main airports</a:t>
            </a:r>
          </a:p>
          <a:p>
            <a:pPr>
              <a:defRPr/>
            </a:pPr>
            <a:r>
              <a:rPr lang="es-ES"/>
              <a:t>Sep 2018 / Sep 2018</a:t>
            </a:r>
            <a:endParaRPr lang="es-MX"/>
          </a:p>
        </c:rich>
      </c:tx>
      <c:layout>
        <c:manualLayout>
          <c:xMode val="edge"/>
          <c:yMode val="edge"/>
          <c:x val="0.21615100663868642"/>
          <c:y val="2.197844467478515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62934355407562"/>
          <c:y val="0.2773397951044797"/>
          <c:w val="0.40903637962951334"/>
          <c:h val="0.6463285786860687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60-4E6A-8598-F2C27A4404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60-4E6A-8598-F2C27A4404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860-4E6A-8598-F2C27A4404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860-4E6A-8598-F2C27A4404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860-4E6A-8598-F2C27A44047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860-4E6A-8598-F2C27A44047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860-4E6A-8598-F2C27A44047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860-4E6A-8598-F2C27A44047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860-4E6A-8598-F2C27A44047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860-4E6A-8598-F2C27A44047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860-4E6A-8598-F2C27A440477}"/>
              </c:ext>
            </c:extLst>
          </c:dPt>
          <c:dLbls>
            <c:dLbl>
              <c:idx val="6"/>
              <c:layout>
                <c:manualLayout>
                  <c:x val="-4.6499601255281436E-2"/>
                  <c:y val="5.957446941585758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60-4E6A-8598-F2C27A440477}"/>
                </c:ext>
              </c:extLst>
            </c:dLbl>
            <c:dLbl>
              <c:idx val="7"/>
              <c:layout>
                <c:manualLayout>
                  <c:x val="-5.0269839194898851E-2"/>
                  <c:y val="-7.943262588781132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60-4E6A-8598-F2C27A440477}"/>
                </c:ext>
              </c:extLst>
            </c:dLbl>
            <c:dLbl>
              <c:idx val="8"/>
              <c:layout>
                <c:manualLayout>
                  <c:x val="-6.5350790953368501E-2"/>
                  <c:y val="-1.98581564719530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60-4E6A-8598-F2C27A440477}"/>
                </c:ext>
              </c:extLst>
            </c:dLbl>
            <c:dLbl>
              <c:idx val="9"/>
              <c:layout>
                <c:manualLayout>
                  <c:x val="-4.6499601255281423E-2"/>
                  <c:y val="-4.17021285911013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60-4E6A-8598-F2C27A440477}"/>
                </c:ext>
              </c:extLst>
            </c:dLbl>
            <c:dLbl>
              <c:idx val="10"/>
              <c:layout>
                <c:manualLayout>
                  <c:x val="-5.026983919489884E-3"/>
                  <c:y val="-4.7659575532687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60-4E6A-8598-F2C27A4404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graficos_graphics!$A$125:$A$135</c:f>
              <c:strCache>
                <c:ptCount val="11"/>
                <c:pt idx="0">
                  <c:v>Ciudad De México/
Mexico City</c:v>
                </c:pt>
                <c:pt idx="1">
                  <c:v>Cancun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Morelia</c:v>
                </c:pt>
                <c:pt idx="9">
                  <c:v>Querétaro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graficos_graphics!$C$125:$C$135</c:f>
              <c:numCache>
                <c:formatCode>_-* #,##0.0_-;\-* #,##0.0_-;_-* "-"??_-;_-@_-</c:formatCode>
                <c:ptCount val="11"/>
                <c:pt idx="0">
                  <c:v>1330.829</c:v>
                </c:pt>
                <c:pt idx="1">
                  <c:v>899.471</c:v>
                </c:pt>
                <c:pt idx="2">
                  <c:v>280.88900000000001</c:v>
                </c:pt>
                <c:pt idx="3">
                  <c:v>164.35599999999999</c:v>
                </c:pt>
                <c:pt idx="4">
                  <c:v>96.786000000000001</c:v>
                </c:pt>
                <c:pt idx="5">
                  <c:v>103.51900000000001</c:v>
                </c:pt>
                <c:pt idx="6">
                  <c:v>45.246000000000002</c:v>
                </c:pt>
                <c:pt idx="7">
                  <c:v>12.217000000000001</c:v>
                </c:pt>
                <c:pt idx="8">
                  <c:v>25.588000000000001</c:v>
                </c:pt>
                <c:pt idx="9">
                  <c:v>23.161999999999999</c:v>
                </c:pt>
                <c:pt idx="10">
                  <c:v>130.64099999999999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860-4E6A-8598-F2C27A4404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90"/>
      </c:pieChart>
    </c:plotArea>
    <c:legend>
      <c:legendPos val="r"/>
      <c:layout>
        <c:manualLayout>
          <c:xMode val="edge"/>
          <c:yMode val="edge"/>
          <c:x val="0.67284725103639498"/>
          <c:y val="0.2402952642049537"/>
          <c:w val="0.25174799017125687"/>
          <c:h val="0.74670577420463002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Pasajeros internacionales por grupo aeroportuario </a:t>
            </a:r>
          </a:p>
          <a:p>
            <a:pPr>
              <a:defRPr/>
            </a:pPr>
            <a:r>
              <a:rPr lang="es-ES"/>
              <a:t>International air passengers traffic by airport group</a:t>
            </a:r>
          </a:p>
          <a:p>
            <a:pPr>
              <a:defRPr/>
            </a:pPr>
            <a:r>
              <a:rPr lang="es-ES"/>
              <a:t>Ene-Sep 2017 vs Ene-Sep 2018 / Jan-Sep 2017 vs Jan-Sep 2018</a:t>
            </a:r>
          </a:p>
          <a:p>
            <a:pPr>
              <a:defRPr/>
            </a:pPr>
            <a:r>
              <a:rPr lang="es-ES"/>
              <a:t>(miles / thousand )</a:t>
            </a:r>
          </a:p>
        </c:rich>
      </c:tx>
      <c:layout>
        <c:manualLayout>
          <c:xMode val="edge"/>
          <c:yMode val="edge"/>
          <c:x val="0.20691418166909842"/>
          <c:y val="1.00791936645068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02417942579934E-2"/>
          <c:y val="0.1867911862436199"/>
          <c:w val="0.93849758205742007"/>
          <c:h val="0.56930358327239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graficos_graphics!$F$304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ASUR</c:v>
                </c:pt>
                <c:pt idx="1">
                  <c:v>Ciudad de México/
Mexico City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graficos_graphics!$F$306:$F$311</c:f>
              <c:numCache>
                <c:formatCode>_-* #,##0.0_-;\-* #,##0.0_-;_-* "-"??_-;_-@_-</c:formatCode>
                <c:ptCount val="6"/>
                <c:pt idx="0">
                  <c:v>12888.713</c:v>
                </c:pt>
                <c:pt idx="1">
                  <c:v>11600.047</c:v>
                </c:pt>
                <c:pt idx="2">
                  <c:v>8550.2569999999996</c:v>
                </c:pt>
                <c:pt idx="3">
                  <c:v>1837.3820000000001</c:v>
                </c:pt>
                <c:pt idx="4">
                  <c:v>208.93700000000001</c:v>
                </c:pt>
                <c:pt idx="5">
                  <c:v>117.991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1-4859-8ADB-FE20B9FB240E}"/>
            </c:ext>
          </c:extLst>
        </c:ser>
        <c:ser>
          <c:idx val="1"/>
          <c:order val="1"/>
          <c:tx>
            <c:strRef>
              <c:f>graficos_graphics!$G$304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ASUR</c:v>
                </c:pt>
                <c:pt idx="1">
                  <c:v>Ciudad de México/
Mexico City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graficos_graphics!$G$306:$G$311</c:f>
              <c:numCache>
                <c:formatCode>_-* #,##0.0_-;\-* #,##0.0_-;_-* "-"??_-;_-@_-</c:formatCode>
                <c:ptCount val="6"/>
                <c:pt idx="0">
                  <c:v>13433.337</c:v>
                </c:pt>
                <c:pt idx="1">
                  <c:v>12789.056</c:v>
                </c:pt>
                <c:pt idx="2">
                  <c:v>9007.9850000000006</c:v>
                </c:pt>
                <c:pt idx="3">
                  <c:v>1911.1389999999999</c:v>
                </c:pt>
                <c:pt idx="4">
                  <c:v>264.71800000000002</c:v>
                </c:pt>
                <c:pt idx="5">
                  <c:v>118.71299999999999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71-4859-8ADB-FE20B9FB24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2680"/>
        <c:axId val="294173072"/>
      </c:barChart>
      <c:catAx>
        <c:axId val="29417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3072"/>
        <c:crosses val="autoZero"/>
        <c:auto val="1"/>
        <c:lblAlgn val="ctr"/>
        <c:lblOffset val="100"/>
        <c:noMultiLvlLbl val="0"/>
      </c:catAx>
      <c:valAx>
        <c:axId val="2941730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26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Carga doméstica transportada por grupo aeroportuario</a:t>
            </a:r>
          </a:p>
          <a:p>
            <a:pPr algn="ctr" rtl="0">
              <a:defRPr/>
            </a:pPr>
            <a:r>
              <a:rPr lang="es-ES"/>
              <a:t>Domestic air cargo by airport group</a:t>
            </a:r>
          </a:p>
          <a:p>
            <a:pPr algn="ctr" rtl="0">
              <a:defRPr/>
            </a:pPr>
            <a:r>
              <a:rPr lang="es-ES"/>
              <a:t>Ene-Sep 2017 vs Ene-Sep 2018 / Jan-Sep 2017 vs Jan-Sep 2018</a:t>
            </a:r>
          </a:p>
          <a:p>
            <a:pPr algn="ctr" rtl="0"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546274502526904E-2"/>
          <c:y val="0.18124286316062832"/>
          <c:w val="0.9073095992140926"/>
          <c:h val="0.58494555201876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graficos_graphics!$F$597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graficos_graphics!$F$599:$F$604</c:f>
              <c:numCache>
                <c:formatCode>_-* #,##0_-;\-* #,##0_-;_-* "-"??_-;_-@_-</c:formatCode>
                <c:ptCount val="6"/>
                <c:pt idx="0">
                  <c:v>74104.22</c:v>
                </c:pt>
                <c:pt idx="1">
                  <c:v>59373.638000000014</c:v>
                </c:pt>
                <c:pt idx="2">
                  <c:v>45819.666999999987</c:v>
                </c:pt>
                <c:pt idx="3">
                  <c:v>18832.312999999998</c:v>
                </c:pt>
                <c:pt idx="4">
                  <c:v>22768.595000000001</c:v>
                </c:pt>
                <c:pt idx="5">
                  <c:v>2201.9589999999998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37-440B-9CFC-3E2B3E0B106E}"/>
            </c:ext>
          </c:extLst>
        </c:ser>
        <c:ser>
          <c:idx val="1"/>
          <c:order val="1"/>
          <c:tx>
            <c:strRef>
              <c:f>graficos_graphics!$G$597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graficos_graphics!$G$599:$G$604</c:f>
              <c:numCache>
                <c:formatCode>_-* #,##0_-;\-* #,##0_-;_-* "-"??_-;_-@_-</c:formatCode>
                <c:ptCount val="6"/>
                <c:pt idx="0">
                  <c:v>74235.639999999985</c:v>
                </c:pt>
                <c:pt idx="1">
                  <c:v>63099.859999999986</c:v>
                </c:pt>
                <c:pt idx="2">
                  <c:v>44080.384000000005</c:v>
                </c:pt>
                <c:pt idx="3">
                  <c:v>26305.277999999998</c:v>
                </c:pt>
                <c:pt idx="4">
                  <c:v>23944.025999999998</c:v>
                </c:pt>
                <c:pt idx="5">
                  <c:v>2881.4970000000003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37-440B-9CFC-3E2B3E0B10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3856"/>
        <c:axId val="294174248"/>
      </c:barChart>
      <c:catAx>
        <c:axId val="2941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4248"/>
        <c:crosses val="autoZero"/>
        <c:auto val="1"/>
        <c:lblAlgn val="ctr"/>
        <c:lblOffset val="100"/>
        <c:noMultiLvlLbl val="0"/>
      </c:catAx>
      <c:valAx>
        <c:axId val="2941742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3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Carga internacional transportada por grupo aeroportuario </a:t>
            </a:r>
          </a:p>
          <a:p>
            <a:pPr>
              <a:defRPr/>
            </a:pPr>
            <a:r>
              <a:rPr lang="es-ES"/>
              <a:t>International air cargo by airport group</a:t>
            </a:r>
          </a:p>
          <a:p>
            <a:pPr>
              <a:defRPr/>
            </a:pPr>
            <a:r>
              <a:rPr lang="es-ES"/>
              <a:t>Ene-Sep 2017 vs Ene-Sep 2018 / Jan-Sep 2017 vs Jan-Sep 2018</a:t>
            </a:r>
          </a:p>
          <a:p>
            <a:pPr>
              <a:defRPr/>
            </a:pPr>
            <a:r>
              <a:rPr lang="es-ES"/>
              <a:t>(toneladas / tonns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080946815577313E-2"/>
          <c:y val="0.19385642268443601"/>
          <c:w val="0.92121447207084162"/>
          <c:h val="0.5538980990299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graficos_graphics!$F$666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graficos_graphics!$F$668:$F$673</c:f>
              <c:numCache>
                <c:formatCode>_-* #,##0_-;\-* #,##0_-;_-* "-"??_-;_-@_-</c:formatCode>
                <c:ptCount val="6"/>
                <c:pt idx="0">
                  <c:v>317204.28000000003</c:v>
                </c:pt>
                <c:pt idx="1">
                  <c:v>90426.758000000002</c:v>
                </c:pt>
                <c:pt idx="2">
                  <c:v>30748.042999999998</c:v>
                </c:pt>
                <c:pt idx="3">
                  <c:v>27638.109000000004</c:v>
                </c:pt>
                <c:pt idx="4">
                  <c:v>20627.824000000001</c:v>
                </c:pt>
                <c:pt idx="5">
                  <c:v>265.18299999999999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B-4A62-A6A7-C63AC2DE5246}"/>
            </c:ext>
          </c:extLst>
        </c:ser>
        <c:ser>
          <c:idx val="1"/>
          <c:order val="1"/>
          <c:tx>
            <c:strRef>
              <c:f>graficos_graphics!$G$666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graficos_graphics!$G$668:$G$673</c:f>
              <c:numCache>
                <c:formatCode>_-* #,##0_-;\-* #,##0_-;_-* "-"??_-;_-@_-</c:formatCode>
                <c:ptCount val="6"/>
                <c:pt idx="0">
                  <c:v>352927.76</c:v>
                </c:pt>
                <c:pt idx="1">
                  <c:v>91332.149000000005</c:v>
                </c:pt>
                <c:pt idx="2">
                  <c:v>40268.624000000003</c:v>
                </c:pt>
                <c:pt idx="3">
                  <c:v>29431.105000000003</c:v>
                </c:pt>
                <c:pt idx="4">
                  <c:v>21829.416999999998</c:v>
                </c:pt>
                <c:pt idx="5">
                  <c:v>224.661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EB-4A62-A6A7-C63AC2DE52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5032"/>
        <c:axId val="294175424"/>
      </c:barChart>
      <c:catAx>
        <c:axId val="29417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5424"/>
        <c:crosses val="autoZero"/>
        <c:auto val="1"/>
        <c:lblAlgn val="ctr"/>
        <c:lblOffset val="100"/>
        <c:noMultiLvlLbl val="0"/>
      </c:catAx>
      <c:valAx>
        <c:axId val="2941754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5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carga doméstica</a:t>
            </a:r>
          </a:p>
          <a:p>
            <a:pPr>
              <a:defRPr/>
            </a:pPr>
            <a:r>
              <a:rPr lang="es-ES"/>
              <a:t>Top ten airports by domestic air cargo </a:t>
            </a:r>
          </a:p>
          <a:p>
            <a:pPr>
              <a:defRPr/>
            </a:pPr>
            <a:r>
              <a:rPr lang="es-ES"/>
              <a:t>Sep 2017 vs Sep 2018 / Sep 2017 vs Sep 2018</a:t>
            </a:r>
          </a:p>
          <a:p>
            <a:pPr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651651651651663E-2"/>
          <c:y val="0.19622825854902506"/>
          <c:w val="0.93092794506996657"/>
          <c:h val="0.55651383290007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graficos_graphics!$B$371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Tijuana</c:v>
                </c:pt>
                <c:pt idx="3">
                  <c:v>San Luis Potosi</c:v>
                </c:pt>
                <c:pt idx="4">
                  <c:v>Querétaro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graficos_graphics!$B$373:$B$383</c:f>
              <c:numCache>
                <c:formatCode>_-* #,##0.0_-;\-* #,##0.0_-;_-* "-"??_-;_-@_-</c:formatCode>
                <c:ptCount val="11"/>
                <c:pt idx="0">
                  <c:v>7600.13</c:v>
                </c:pt>
                <c:pt idx="1">
                  <c:v>3460.2869999999998</c:v>
                </c:pt>
                <c:pt idx="2">
                  <c:v>1874.1679999999999</c:v>
                </c:pt>
                <c:pt idx="3">
                  <c:v>2119.069</c:v>
                </c:pt>
                <c:pt idx="4">
                  <c:v>1634.1479999999999</c:v>
                </c:pt>
                <c:pt idx="5">
                  <c:v>1621.7559999999999</c:v>
                </c:pt>
                <c:pt idx="6">
                  <c:v>1032.8150000000001</c:v>
                </c:pt>
                <c:pt idx="7">
                  <c:v>643.99199999999996</c:v>
                </c:pt>
                <c:pt idx="8">
                  <c:v>645.20600000000002</c:v>
                </c:pt>
                <c:pt idx="9">
                  <c:v>693.59900000000005</c:v>
                </c:pt>
                <c:pt idx="10">
                  <c:v>3546.398999999999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7B7-43AF-A631-25724E94B0EE}"/>
            </c:ext>
          </c:extLst>
        </c:ser>
        <c:ser>
          <c:idx val="1"/>
          <c:order val="1"/>
          <c:tx>
            <c:strRef>
              <c:f>graficos_graphics!$C$371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Tijuana</c:v>
                </c:pt>
                <c:pt idx="3">
                  <c:v>San Luis Potosi</c:v>
                </c:pt>
                <c:pt idx="4">
                  <c:v>Querétaro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graficos_graphics!$C$373:$C$383</c:f>
              <c:numCache>
                <c:formatCode>_-* #,##0.0_-;\-* #,##0.0_-;_-* "-"??_-;_-@_-</c:formatCode>
                <c:ptCount val="11"/>
                <c:pt idx="0">
                  <c:v>8052.93</c:v>
                </c:pt>
                <c:pt idx="1">
                  <c:v>3685.143</c:v>
                </c:pt>
                <c:pt idx="2">
                  <c:v>2108.2489999999998</c:v>
                </c:pt>
                <c:pt idx="3">
                  <c:v>1856.8879999999999</c:v>
                </c:pt>
                <c:pt idx="4">
                  <c:v>1969.5940000000001</c:v>
                </c:pt>
                <c:pt idx="5">
                  <c:v>1462.251</c:v>
                </c:pt>
                <c:pt idx="6">
                  <c:v>1139.9680000000001</c:v>
                </c:pt>
                <c:pt idx="7">
                  <c:v>937.01</c:v>
                </c:pt>
                <c:pt idx="8">
                  <c:v>737.31399999999996</c:v>
                </c:pt>
                <c:pt idx="9">
                  <c:v>625.71400000000006</c:v>
                </c:pt>
                <c:pt idx="10">
                  <c:v>3674.5909999999999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B7-43AF-A631-25724E94B0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6208"/>
        <c:axId val="294682568"/>
      </c:barChart>
      <c:catAx>
        <c:axId val="29417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682568"/>
        <c:crosses val="autoZero"/>
        <c:auto val="1"/>
        <c:lblAlgn val="ctr"/>
        <c:lblOffset val="100"/>
        <c:noMultiLvlLbl val="0"/>
      </c:catAx>
      <c:valAx>
        <c:axId val="2946825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620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carga doméstica</a:t>
            </a:r>
          </a:p>
          <a:p>
            <a:pPr>
              <a:defRPr/>
            </a:pPr>
            <a:r>
              <a:rPr lang="es-ES"/>
              <a:t>Top ten airports by domestic air cargo </a:t>
            </a:r>
          </a:p>
          <a:p>
            <a:pPr>
              <a:defRPr/>
            </a:pPr>
            <a:r>
              <a:rPr lang="es-ES"/>
              <a:t>Ene-Sep 2017 vs Ene-Sep 2018 / Jan-Sep 2017 vs Jan-Sep 2018</a:t>
            </a:r>
          </a:p>
          <a:p>
            <a:pPr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651651651651663E-2"/>
          <c:y val="0.19622825854902512"/>
          <c:w val="0.93092794506996657"/>
          <c:h val="0.55651383290007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graficos_graphics!$F$371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Tijuana</c:v>
                </c:pt>
                <c:pt idx="3">
                  <c:v>San Luis Potosi</c:v>
                </c:pt>
                <c:pt idx="4">
                  <c:v>Querétaro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graficos_graphics!$F$373:$F$383</c:f>
              <c:numCache>
                <c:formatCode>_-* #,##0.0_-;\-* #,##0.0_-;_-* "-"??_-;_-@_-</c:formatCode>
                <c:ptCount val="11"/>
                <c:pt idx="0">
                  <c:v>74104.22</c:v>
                </c:pt>
                <c:pt idx="1">
                  <c:v>29360.994000000002</c:v>
                </c:pt>
                <c:pt idx="2">
                  <c:v>16146.835000000001</c:v>
                </c:pt>
                <c:pt idx="3">
                  <c:v>18763.116999999998</c:v>
                </c:pt>
                <c:pt idx="4">
                  <c:v>13864.270999999999</c:v>
                </c:pt>
                <c:pt idx="5">
                  <c:v>14202.534999999998</c:v>
                </c:pt>
                <c:pt idx="6">
                  <c:v>9268.0210000000006</c:v>
                </c:pt>
                <c:pt idx="7">
                  <c:v>4024.5950000000003</c:v>
                </c:pt>
                <c:pt idx="8">
                  <c:v>5982.1870000000008</c:v>
                </c:pt>
                <c:pt idx="9">
                  <c:v>7149.7109999999993</c:v>
                </c:pt>
                <c:pt idx="10">
                  <c:v>30233.906000000003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55-48EA-8FD2-A8949755FD6F}"/>
            </c:ext>
          </c:extLst>
        </c:ser>
        <c:ser>
          <c:idx val="1"/>
          <c:order val="1"/>
          <c:tx>
            <c:strRef>
              <c:f>graficos_graphics!$G$371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Tijuana</c:v>
                </c:pt>
                <c:pt idx="3">
                  <c:v>San Luis Potosi</c:v>
                </c:pt>
                <c:pt idx="4">
                  <c:v>Querétaro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graficos_graphics!$G$373:$G$383</c:f>
              <c:numCache>
                <c:formatCode>_-* #,##0.0_-;\-* #,##0.0_-;_-* "-"??_-;_-@_-</c:formatCode>
                <c:ptCount val="11"/>
                <c:pt idx="0">
                  <c:v>74235.639999999985</c:v>
                </c:pt>
                <c:pt idx="1">
                  <c:v>30383.599999999995</c:v>
                </c:pt>
                <c:pt idx="2">
                  <c:v>18012.085999999999</c:v>
                </c:pt>
                <c:pt idx="3">
                  <c:v>17881.882999999998</c:v>
                </c:pt>
                <c:pt idx="4">
                  <c:v>17620.966</c:v>
                </c:pt>
                <c:pt idx="5">
                  <c:v>12901.313000000002</c:v>
                </c:pt>
                <c:pt idx="6">
                  <c:v>10296.058000000001</c:v>
                </c:pt>
                <c:pt idx="7">
                  <c:v>7772.2199999999993</c:v>
                </c:pt>
                <c:pt idx="8">
                  <c:v>6506.56</c:v>
                </c:pt>
                <c:pt idx="9">
                  <c:v>6407.1369999999997</c:v>
                </c:pt>
                <c:pt idx="10">
                  <c:v>32529.222000000005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155-48EA-8FD2-A8949755FD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683352"/>
        <c:axId val="294683744"/>
      </c:barChart>
      <c:catAx>
        <c:axId val="29468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683744"/>
        <c:crosses val="autoZero"/>
        <c:auto val="1"/>
        <c:lblAlgn val="ctr"/>
        <c:lblOffset val="100"/>
        <c:noMultiLvlLbl val="0"/>
      </c:catAx>
      <c:valAx>
        <c:axId val="2946837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683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de los aeropuertos </a:t>
            </a:r>
          </a:p>
          <a:p>
            <a:pPr>
              <a:defRPr/>
            </a:pPr>
            <a:r>
              <a:rPr lang="es-ES"/>
              <a:t>en transportación de pasajeros domésticos</a:t>
            </a:r>
          </a:p>
          <a:p>
            <a:pPr>
              <a:defRPr/>
            </a:pPr>
            <a:r>
              <a:rPr lang="es-ES"/>
              <a:t>Domestic air passenger traffic by main airports</a:t>
            </a:r>
          </a:p>
          <a:p>
            <a:pPr>
              <a:defRPr/>
            </a:pPr>
            <a:r>
              <a:rPr lang="es-ES"/>
              <a:t>Sep 2018 / Sep 2018</a:t>
            </a:r>
          </a:p>
        </c:rich>
      </c:tx>
      <c:layout>
        <c:manualLayout>
          <c:xMode val="edge"/>
          <c:yMode val="edge"/>
          <c:x val="0.21696574439732716"/>
          <c:y val="6.63539894511239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8354927011528"/>
          <c:y val="0.24378506601595629"/>
          <c:w val="0.46287451173541377"/>
          <c:h val="0.6643730460343313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91-41C0-96CC-1FE2BEDB2F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91-41C0-96CC-1FE2BEDB2F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91-41C0-96CC-1FE2BEDB2F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791-41C0-96CC-1FE2BEDB2F4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791-41C0-96CC-1FE2BEDB2F4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791-41C0-96CC-1FE2BEDB2F4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791-41C0-96CC-1FE2BEDB2F4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791-41C0-96CC-1FE2BEDB2F4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791-41C0-96CC-1FE2BEDB2F4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791-41C0-96CC-1FE2BEDB2F4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791-41C0-96CC-1FE2BEDB2F4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Culiacan</c:v>
                </c:pt>
                <c:pt idx="6">
                  <c:v>Merida</c:v>
                </c:pt>
                <c:pt idx="7">
                  <c:v>San Jose Del Cabo</c:v>
                </c:pt>
                <c:pt idx="8">
                  <c:v>Hermosillo</c:v>
                </c:pt>
                <c:pt idx="9">
                  <c:v>Puerto Vallarta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graficos_graphics!$C$10:$C$20</c:f>
              <c:numCache>
                <c:formatCode>_-* #,##0.0_-;\-* #,##0.0_-;_-* "-"??_-;_-@_-</c:formatCode>
                <c:ptCount val="11"/>
                <c:pt idx="0">
                  <c:v>2423.5210000000002</c:v>
                </c:pt>
                <c:pt idx="1">
                  <c:v>814.97500000000002</c:v>
                </c:pt>
                <c:pt idx="2">
                  <c:v>760.73699999999997</c:v>
                </c:pt>
                <c:pt idx="3">
                  <c:v>683.428</c:v>
                </c:pt>
                <c:pt idx="4">
                  <c:v>591.91399999999999</c:v>
                </c:pt>
                <c:pt idx="5">
                  <c:v>167.80699999999999</c:v>
                </c:pt>
                <c:pt idx="6">
                  <c:v>175.19499999999999</c:v>
                </c:pt>
                <c:pt idx="7">
                  <c:v>122.67</c:v>
                </c:pt>
                <c:pt idx="8">
                  <c:v>125.925</c:v>
                </c:pt>
                <c:pt idx="9">
                  <c:v>121.441</c:v>
                </c:pt>
                <c:pt idx="10">
                  <c:v>1787.9550000000002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91-41C0-96CC-1FE2BEDB2F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368598630605051"/>
          <c:y val="0.18186477723823241"/>
          <c:w val="0.27828774652332022"/>
          <c:h val="0.80828377815318264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4803149606300989" l="0.70866141732284926" r="0.70866141732284926" t="0.74803149606300989" header="0.31496062992127144" footer="0.3149606299212714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pasajeros domésticos</a:t>
            </a:r>
            <a:endParaRPr lang="es-MX"/>
          </a:p>
          <a:p>
            <a:pPr>
              <a:defRPr/>
            </a:pPr>
            <a:r>
              <a:rPr lang="es-ES"/>
              <a:t>Top ten airports by domestic air passenger traffic </a:t>
            </a:r>
            <a:endParaRPr lang="es-MX"/>
          </a:p>
          <a:p>
            <a:pPr>
              <a:defRPr/>
            </a:pPr>
            <a:r>
              <a:rPr lang="es-ES"/>
              <a:t>Sep 2017 vs Sep</a:t>
            </a:r>
            <a:r>
              <a:rPr lang="es-ES" baseline="0"/>
              <a:t> </a:t>
            </a:r>
            <a:r>
              <a:rPr lang="es-ES"/>
              <a:t>2018 / Sep 2017 vs Sep 2018</a:t>
            </a:r>
          </a:p>
          <a:p>
            <a:pPr>
              <a:defRPr/>
            </a:pPr>
            <a:r>
              <a:rPr lang="es-ES"/>
              <a:t>(miles / thousand )</a:t>
            </a:r>
            <a:endParaRPr lang="es-MX"/>
          </a:p>
        </c:rich>
      </c:tx>
      <c:layout>
        <c:manualLayout>
          <c:xMode val="edge"/>
          <c:yMode val="edge"/>
          <c:x val="0.18498575734490411"/>
          <c:y val="1.3480503753736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582746223806919E-2"/>
          <c:y val="0.21932752699666894"/>
          <c:w val="0.90312826500704957"/>
          <c:h val="0.54157921186869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Culiacan</c:v>
                </c:pt>
                <c:pt idx="6">
                  <c:v>Merida</c:v>
                </c:pt>
                <c:pt idx="7">
                  <c:v>San Jose Del Cabo</c:v>
                </c:pt>
                <c:pt idx="8">
                  <c:v>Hermosillo</c:v>
                </c:pt>
                <c:pt idx="9">
                  <c:v>Puerto Vallarta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graficos_graphics!$B$10:$B$20</c:f>
              <c:numCache>
                <c:formatCode>_-* #,##0.0_-;\-* #,##0.0_-;_-* "-"??_-;_-@_-</c:formatCode>
                <c:ptCount val="11"/>
                <c:pt idx="0">
                  <c:v>2121.605</c:v>
                </c:pt>
                <c:pt idx="1">
                  <c:v>722.30600000000004</c:v>
                </c:pt>
                <c:pt idx="2">
                  <c:v>669.33699999999999</c:v>
                </c:pt>
                <c:pt idx="3">
                  <c:v>603.35900000000004</c:v>
                </c:pt>
                <c:pt idx="4">
                  <c:v>533.79100000000005</c:v>
                </c:pt>
                <c:pt idx="5">
                  <c:v>137.19900000000001</c:v>
                </c:pt>
                <c:pt idx="6">
                  <c:v>146.22</c:v>
                </c:pt>
                <c:pt idx="7">
                  <c:v>98.358999999999995</c:v>
                </c:pt>
                <c:pt idx="8">
                  <c:v>113.98699999999999</c:v>
                </c:pt>
                <c:pt idx="9">
                  <c:v>104.709</c:v>
                </c:pt>
                <c:pt idx="10">
                  <c:v>1534.5759999999996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87-401D-8B83-3D7A24AFE198}"/>
            </c:ext>
          </c:extLst>
        </c:ser>
        <c:ser>
          <c:idx val="1"/>
          <c:order val="1"/>
          <c:tx>
            <c:strRef>
              <c:f>graficos_graphics!$C$8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Culiacan</c:v>
                </c:pt>
                <c:pt idx="6">
                  <c:v>Merida</c:v>
                </c:pt>
                <c:pt idx="7">
                  <c:v>San Jose Del Cabo</c:v>
                </c:pt>
                <c:pt idx="8">
                  <c:v>Hermosillo</c:v>
                </c:pt>
                <c:pt idx="9">
                  <c:v>Puerto Vallarta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graficos_graphics!$C$10:$C$20</c:f>
              <c:numCache>
                <c:formatCode>_-* #,##0.0_-;\-* #,##0.0_-;_-* "-"??_-;_-@_-</c:formatCode>
                <c:ptCount val="11"/>
                <c:pt idx="0">
                  <c:v>2423.5210000000002</c:v>
                </c:pt>
                <c:pt idx="1">
                  <c:v>814.97500000000002</c:v>
                </c:pt>
                <c:pt idx="2">
                  <c:v>760.73699999999997</c:v>
                </c:pt>
                <c:pt idx="3">
                  <c:v>683.428</c:v>
                </c:pt>
                <c:pt idx="4">
                  <c:v>591.91399999999999</c:v>
                </c:pt>
                <c:pt idx="5">
                  <c:v>167.80699999999999</c:v>
                </c:pt>
                <c:pt idx="6">
                  <c:v>175.19499999999999</c:v>
                </c:pt>
                <c:pt idx="7">
                  <c:v>122.67</c:v>
                </c:pt>
                <c:pt idx="8">
                  <c:v>125.925</c:v>
                </c:pt>
                <c:pt idx="9">
                  <c:v>121.441</c:v>
                </c:pt>
                <c:pt idx="10">
                  <c:v>1787.9550000000002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087-401D-8B83-3D7A24AF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2536872"/>
        <c:axId val="292537264"/>
      </c:barChart>
      <c:catAx>
        <c:axId val="29253687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2537264"/>
        <c:crosses val="autoZero"/>
        <c:auto val="1"/>
        <c:lblAlgn val="ctr"/>
        <c:lblOffset val="100"/>
        <c:noMultiLvlLbl val="0"/>
      </c:catAx>
      <c:valAx>
        <c:axId val="29253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2536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pasajeros internacionales</a:t>
            </a:r>
          </a:p>
          <a:p>
            <a:pPr>
              <a:defRPr/>
            </a:pPr>
            <a:r>
              <a:rPr lang="es-ES"/>
              <a:t>Top ten airports by dometic air passenger traffic</a:t>
            </a:r>
          </a:p>
          <a:p>
            <a:pPr>
              <a:defRPr/>
            </a:pPr>
            <a:r>
              <a:rPr lang="es-ES"/>
              <a:t>Sep 2017 vs Sep 2018 / Sep 2017 vs Sep 2018</a:t>
            </a:r>
          </a:p>
          <a:p>
            <a:pPr>
              <a:defRPr/>
            </a:pPr>
            <a:r>
              <a:rPr lang="es-ES"/>
              <a:t>(miles / thousand)</a:t>
            </a:r>
          </a:p>
        </c:rich>
      </c:tx>
      <c:layout>
        <c:manualLayout>
          <c:xMode val="edge"/>
          <c:yMode val="edge"/>
          <c:x val="0.12857536157419544"/>
          <c:y val="1.21993449816265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963927585974817E-2"/>
          <c:y val="0.22951807800421406"/>
          <c:w val="0.94639558516722744"/>
          <c:h val="0.51667539992478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Ciudad De México/
Mexico City</c:v>
                </c:pt>
                <c:pt idx="1">
                  <c:v>Cancun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Morelia</c:v>
                </c:pt>
                <c:pt idx="9">
                  <c:v>Querétaro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graficos_graphics!$B$125:$B$135</c:f>
              <c:numCache>
                <c:formatCode>_-* #,##0.0_-;\-* #,##0.0_-;_-* "-"??_-;_-@_-</c:formatCode>
                <c:ptCount val="11"/>
                <c:pt idx="0">
                  <c:v>1225.48</c:v>
                </c:pt>
                <c:pt idx="1">
                  <c:v>888.38599999999997</c:v>
                </c:pt>
                <c:pt idx="2">
                  <c:v>260.88299999999998</c:v>
                </c:pt>
                <c:pt idx="3">
                  <c:v>133.35</c:v>
                </c:pt>
                <c:pt idx="4">
                  <c:v>102.65900000000001</c:v>
                </c:pt>
                <c:pt idx="5">
                  <c:v>99.954999999999998</c:v>
                </c:pt>
                <c:pt idx="6">
                  <c:v>44.470999999999997</c:v>
                </c:pt>
                <c:pt idx="7">
                  <c:v>11.755000000000001</c:v>
                </c:pt>
                <c:pt idx="8">
                  <c:v>21.536999999999999</c:v>
                </c:pt>
                <c:pt idx="9">
                  <c:v>17.504000000000001</c:v>
                </c:pt>
                <c:pt idx="10">
                  <c:v>120.05300000000004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5B-4203-A172-B0AD3348E202}"/>
            </c:ext>
          </c:extLst>
        </c:ser>
        <c:ser>
          <c:idx val="1"/>
          <c:order val="1"/>
          <c:tx>
            <c:strRef>
              <c:f>graficos_graphics!$C$123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Ciudad De México/
Mexico City</c:v>
                </c:pt>
                <c:pt idx="1">
                  <c:v>Cancun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Morelia</c:v>
                </c:pt>
                <c:pt idx="9">
                  <c:v>Querétaro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graficos_graphics!$C$125:$C$135</c:f>
              <c:numCache>
                <c:formatCode>_-* #,##0.0_-;\-* #,##0.0_-;_-* "-"??_-;_-@_-</c:formatCode>
                <c:ptCount val="11"/>
                <c:pt idx="0">
                  <c:v>1330.829</c:v>
                </c:pt>
                <c:pt idx="1">
                  <c:v>899.471</c:v>
                </c:pt>
                <c:pt idx="2">
                  <c:v>280.88900000000001</c:v>
                </c:pt>
                <c:pt idx="3">
                  <c:v>164.35599999999999</c:v>
                </c:pt>
                <c:pt idx="4">
                  <c:v>96.786000000000001</c:v>
                </c:pt>
                <c:pt idx="5">
                  <c:v>103.51900000000001</c:v>
                </c:pt>
                <c:pt idx="6">
                  <c:v>45.246000000000002</c:v>
                </c:pt>
                <c:pt idx="7">
                  <c:v>12.217000000000001</c:v>
                </c:pt>
                <c:pt idx="8">
                  <c:v>25.588000000000001</c:v>
                </c:pt>
                <c:pt idx="9">
                  <c:v>23.161999999999999</c:v>
                </c:pt>
                <c:pt idx="10">
                  <c:v>130.64099999999999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85B-4203-A172-B0AD3348E2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2538048"/>
        <c:axId val="292538440"/>
      </c:barChart>
      <c:catAx>
        <c:axId val="29253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2538440"/>
        <c:crosses val="autoZero"/>
        <c:auto val="1"/>
        <c:lblAlgn val="ctr"/>
        <c:lblOffset val="100"/>
        <c:noMultiLvlLbl val="0"/>
      </c:catAx>
      <c:valAx>
        <c:axId val="292538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2538048"/>
        <c:crosses val="autoZero"/>
        <c:crossBetween val="between"/>
        <c:majorUnit val="4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Pasajeros domésticos por grupo aeroportuario</a:t>
            </a:r>
          </a:p>
          <a:p>
            <a:pPr>
              <a:defRPr/>
            </a:pPr>
            <a:r>
              <a:rPr lang="es-ES"/>
              <a:t>Domestic air passengers traffic by airport group</a:t>
            </a:r>
          </a:p>
          <a:p>
            <a:pPr>
              <a:defRPr/>
            </a:pPr>
            <a:r>
              <a:rPr lang="es-ES"/>
              <a:t>Sep 2017 vs Sep 2018 / Sep 2017 vs Sep 2018</a:t>
            </a:r>
          </a:p>
          <a:p>
            <a:pPr>
              <a:defRPr/>
            </a:pPr>
            <a:r>
              <a:rPr lang="es-ES"/>
              <a:t>(miles / thousand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991024202192123E-2"/>
          <c:y val="0.20301756487025949"/>
          <c:w val="0.88895973165613584"/>
          <c:h val="0.5631993709006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graficos_graphics!$B$237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graficos_graphics!$B$239:$B$244</c:f>
              <c:numCache>
                <c:formatCode>_-* #,##0.0_-;\-* #,##0.0_-;_-* "-"??_-;_-@_-</c:formatCode>
                <c:ptCount val="6"/>
                <c:pt idx="0">
                  <c:v>2121.605</c:v>
                </c:pt>
                <c:pt idx="1">
                  <c:v>1881.731</c:v>
                </c:pt>
                <c:pt idx="2">
                  <c:v>1303.4000000000001</c:v>
                </c:pt>
                <c:pt idx="3">
                  <c:v>1083.0350000000001</c:v>
                </c:pt>
                <c:pt idx="4">
                  <c:v>186.916</c:v>
                </c:pt>
                <c:pt idx="5">
                  <c:v>208.761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44-462F-8017-8271D9F60DA5}"/>
            </c:ext>
          </c:extLst>
        </c:ser>
        <c:ser>
          <c:idx val="1"/>
          <c:order val="1"/>
          <c:tx>
            <c:strRef>
              <c:f>graficos_graphics!$C$237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graficos_graphics!$C$239:$C$244</c:f>
              <c:numCache>
                <c:formatCode>_-* #,##0.0_-;\-* #,##0.0_-;_-* "-"??_-;_-@_-</c:formatCode>
                <c:ptCount val="6"/>
                <c:pt idx="0">
                  <c:v>2423.5210000000002</c:v>
                </c:pt>
                <c:pt idx="1">
                  <c:v>2164.71</c:v>
                </c:pt>
                <c:pt idx="2">
                  <c:v>1514.441</c:v>
                </c:pt>
                <c:pt idx="3">
                  <c:v>1237.673</c:v>
                </c:pt>
                <c:pt idx="4">
                  <c:v>221.941</c:v>
                </c:pt>
                <c:pt idx="5">
                  <c:v>213.28200000000001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44-462F-8017-8271D9F60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032024"/>
        <c:axId val="293032416"/>
      </c:barChart>
      <c:catAx>
        <c:axId val="29303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032416"/>
        <c:crosses val="autoZero"/>
        <c:auto val="1"/>
        <c:lblAlgn val="ctr"/>
        <c:lblOffset val="100"/>
        <c:noMultiLvlLbl val="0"/>
      </c:catAx>
      <c:valAx>
        <c:axId val="2930324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0320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por grupo aeroportuario </a:t>
            </a:r>
          </a:p>
          <a:p>
            <a:pPr>
              <a:defRPr/>
            </a:pPr>
            <a:r>
              <a:rPr lang="es-ES"/>
              <a:t>en transportación de pasajeros domésticos</a:t>
            </a:r>
          </a:p>
          <a:p>
            <a:pPr>
              <a:defRPr/>
            </a:pPr>
            <a:r>
              <a:rPr lang="es-ES"/>
              <a:t>Domestic air passengers traffic share by aiport group</a:t>
            </a:r>
          </a:p>
          <a:p>
            <a:pPr>
              <a:defRPr/>
            </a:pPr>
            <a:r>
              <a:rPr lang="es-ES"/>
              <a:t>Sep 2018 / Sep 2018</a:t>
            </a:r>
          </a:p>
        </c:rich>
      </c:tx>
      <c:layout>
        <c:manualLayout>
          <c:xMode val="edge"/>
          <c:yMode val="edge"/>
          <c:x val="0.16482485669739691"/>
          <c:y val="1.72350540190019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71009908090586"/>
          <c:y val="0.27601344669555544"/>
          <c:w val="0.37692436370766885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04-45AB-A6F3-5E0EA09D15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04-45AB-A6F3-5E0EA09D151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D04-45AB-A6F3-5E0EA09D151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D04-45AB-A6F3-5E0EA09D151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D04-45AB-A6F3-5E0EA09D151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D04-45AB-A6F3-5E0EA09D151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graficos_graphics!$C$239:$C$244</c:f>
              <c:numCache>
                <c:formatCode>_-* #,##0.0_-;\-* #,##0.0_-;_-* "-"??_-;_-@_-</c:formatCode>
                <c:ptCount val="6"/>
                <c:pt idx="0">
                  <c:v>2423.5210000000002</c:v>
                </c:pt>
                <c:pt idx="1">
                  <c:v>2164.71</c:v>
                </c:pt>
                <c:pt idx="2">
                  <c:v>1514.441</c:v>
                </c:pt>
                <c:pt idx="3">
                  <c:v>1237.673</c:v>
                </c:pt>
                <c:pt idx="4">
                  <c:v>221.941</c:v>
                </c:pt>
                <c:pt idx="5">
                  <c:v>213.28200000000001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04-45AB-A6F3-5E0EA09D15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70"/>
      </c:pieChart>
    </c:plotArea>
    <c:legend>
      <c:legendPos val="r"/>
      <c:layout>
        <c:manualLayout>
          <c:xMode val="edge"/>
          <c:yMode val="edge"/>
          <c:x val="0.69417334354582327"/>
          <c:y val="0.28674257329242869"/>
          <c:w val="0.20699417870121195"/>
          <c:h val="0.5959551043148744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Pasajeros internacionales por grupo aeroportuario </a:t>
            </a:r>
          </a:p>
          <a:p>
            <a:pPr>
              <a:defRPr/>
            </a:pPr>
            <a:r>
              <a:rPr lang="es-ES"/>
              <a:t>International air passengers traffic by airport group</a:t>
            </a:r>
          </a:p>
          <a:p>
            <a:pPr>
              <a:defRPr/>
            </a:pPr>
            <a:r>
              <a:rPr lang="es-ES"/>
              <a:t>Sep 2017 vs Sep 2018 / Sep 2017 vs Sep 2018</a:t>
            </a:r>
          </a:p>
          <a:p>
            <a:pPr>
              <a:defRPr/>
            </a:pPr>
            <a:r>
              <a:rPr lang="es-ES"/>
              <a:t>(miles / thousand )</a:t>
            </a:r>
          </a:p>
        </c:rich>
      </c:tx>
      <c:layout>
        <c:manualLayout>
          <c:xMode val="edge"/>
          <c:yMode val="edge"/>
          <c:x val="0.24144562812001441"/>
          <c:y val="8.6580086580086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02417942579934E-2"/>
          <c:y val="0.1867911862436199"/>
          <c:w val="0.93849758205742007"/>
          <c:h val="0.58115371942143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graficos_graphics!$B$304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ASUR</c:v>
                </c:pt>
                <c:pt idx="1">
                  <c:v>Ciudad de México/
Mexico City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graficos_graphics!$B$306:$B$311</c:f>
              <c:numCache>
                <c:formatCode>_-* #,##0.0_-;\-* #,##0.0_-;_-* "-"??_-;_-@_-</c:formatCode>
                <c:ptCount val="6"/>
                <c:pt idx="0">
                  <c:v>925.78399999999999</c:v>
                </c:pt>
                <c:pt idx="1">
                  <c:v>1225.48</c:v>
                </c:pt>
                <c:pt idx="2">
                  <c:v>586.02700000000004</c:v>
                </c:pt>
                <c:pt idx="3">
                  <c:v>159.78200000000001</c:v>
                </c:pt>
                <c:pt idx="4">
                  <c:v>21.192</c:v>
                </c:pt>
                <c:pt idx="5">
                  <c:v>7.7679999999999998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A-49AD-A452-43BD9C72640F}"/>
            </c:ext>
          </c:extLst>
        </c:ser>
        <c:ser>
          <c:idx val="1"/>
          <c:order val="1"/>
          <c:tx>
            <c:strRef>
              <c:f>graficos_graphics!$C$304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ASUR</c:v>
                </c:pt>
                <c:pt idx="1">
                  <c:v>Ciudad de México/
Mexico City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graficos_graphics!$C$306:$C$311</c:f>
              <c:numCache>
                <c:formatCode>_-* #,##0.0_-;\-* #,##0.0_-;_-* "-"??_-;_-@_-</c:formatCode>
                <c:ptCount val="6"/>
                <c:pt idx="0">
                  <c:v>938.351</c:v>
                </c:pt>
                <c:pt idx="1">
                  <c:v>1330.829</c:v>
                </c:pt>
                <c:pt idx="2">
                  <c:v>639.93399999999997</c:v>
                </c:pt>
                <c:pt idx="3">
                  <c:v>167.036</c:v>
                </c:pt>
                <c:pt idx="4">
                  <c:v>26.704999999999998</c:v>
                </c:pt>
                <c:pt idx="5">
                  <c:v>9.8490000000000002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CA-49AD-A452-43BD9C7264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2536088"/>
        <c:axId val="292535304"/>
      </c:barChart>
      <c:catAx>
        <c:axId val="29253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2535304"/>
        <c:crosses val="autoZero"/>
        <c:auto val="1"/>
        <c:lblAlgn val="ctr"/>
        <c:lblOffset val="100"/>
        <c:noMultiLvlLbl val="0"/>
      </c:catAx>
      <c:valAx>
        <c:axId val="2925353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2536088"/>
        <c:crosses val="autoZero"/>
        <c:crossBetween val="between"/>
        <c:majorUnit val="4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de los aeropuertos </a:t>
            </a:r>
          </a:p>
          <a:p>
            <a:pPr>
              <a:defRPr/>
            </a:pPr>
            <a:r>
              <a:rPr lang="es-ES"/>
              <a:t>en transportación de carga internacional</a:t>
            </a:r>
          </a:p>
          <a:p>
            <a:pPr>
              <a:defRPr/>
            </a:pPr>
            <a:r>
              <a:rPr lang="es-ES"/>
              <a:t>International  air cargo share by airports</a:t>
            </a:r>
          </a:p>
          <a:p>
            <a:pPr>
              <a:defRPr/>
            </a:pPr>
            <a:r>
              <a:rPr lang="es-ES"/>
              <a:t>Sep 2018 / Sep 2018</a:t>
            </a:r>
            <a:endParaRPr lang="es-MX"/>
          </a:p>
        </c:rich>
      </c:tx>
      <c:layout>
        <c:manualLayout>
          <c:xMode val="edge"/>
          <c:yMode val="edge"/>
          <c:x val="0.22880337137375645"/>
          <c:y val="2.80229410554719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64142893616804"/>
          <c:y val="0.30724876057159517"/>
          <c:w val="0.37184462751284608"/>
          <c:h val="0.6295716368787235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75-442B-B8C7-AC96A8C6B9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75-442B-B8C7-AC96A8C6B9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75-442B-B8C7-AC96A8C6B9D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F75-442B-B8C7-AC96A8C6B9D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F75-442B-B8C7-AC96A8C6B9D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F75-442B-B8C7-AC96A8C6B9D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graficos_graphics!$C$490:$C$495</c:f>
              <c:numCache>
                <c:formatCode>_-* #,##0.0_-;\-* #,##0.0_-;_-* "-"??_-;_-@_-</c:formatCode>
                <c:ptCount val="6"/>
                <c:pt idx="0">
                  <c:v>38560.639999999999</c:v>
                </c:pt>
                <c:pt idx="1">
                  <c:v>9473.9680000000008</c:v>
                </c:pt>
                <c:pt idx="2">
                  <c:v>3357.2430000000004</c:v>
                </c:pt>
                <c:pt idx="3">
                  <c:v>3035.808</c:v>
                </c:pt>
                <c:pt idx="4">
                  <c:v>1990.5809999999999</c:v>
                </c:pt>
                <c:pt idx="5">
                  <c:v>2716.3829999999998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75-442B-B8C7-AC96A8C6B9D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45"/>
      </c:pieChart>
    </c:plotArea>
    <c:legend>
      <c:legendPos val="r"/>
      <c:layout>
        <c:manualLayout>
          <c:xMode val="edge"/>
          <c:yMode val="edge"/>
          <c:x val="0.71001852972088098"/>
          <c:y val="0.27697637795275593"/>
          <c:w val="0.25998115728372756"/>
          <c:h val="0.62870341207349079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568858</xdr:colOff>
      <xdr:row>364</xdr:row>
      <xdr:rowOff>109898</xdr:rowOff>
    </xdr:from>
    <xdr:to>
      <xdr:col>21</xdr:col>
      <xdr:colOff>424542</xdr:colOff>
      <xdr:row>437</xdr:row>
      <xdr:rowOff>171450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55422</xdr:colOff>
      <xdr:row>116</xdr:row>
      <xdr:rowOff>43543</xdr:rowOff>
    </xdr:from>
    <xdr:to>
      <xdr:col>21</xdr:col>
      <xdr:colOff>559685</xdr:colOff>
      <xdr:row>188</xdr:row>
      <xdr:rowOff>133350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297872</xdr:colOff>
      <xdr:row>1</xdr:row>
      <xdr:rowOff>148317</xdr:rowOff>
    </xdr:from>
    <xdr:to>
      <xdr:col>21</xdr:col>
      <xdr:colOff>190500</xdr:colOff>
      <xdr:row>73</xdr:row>
      <xdr:rowOff>95250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34638</xdr:colOff>
      <xdr:row>74</xdr:row>
      <xdr:rowOff>38100</xdr:rowOff>
    </xdr:from>
    <xdr:to>
      <xdr:col>7</xdr:col>
      <xdr:colOff>833438</xdr:colOff>
      <xdr:row>114</xdr:row>
      <xdr:rowOff>166687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152399</xdr:colOff>
      <xdr:row>189</xdr:row>
      <xdr:rowOff>0</xdr:rowOff>
    </xdr:from>
    <xdr:to>
      <xdr:col>7</xdr:col>
      <xdr:colOff>690562</xdr:colOff>
      <xdr:row>228</xdr:row>
      <xdr:rowOff>155866</xdr:rowOff>
    </xdr:to>
    <xdr:graphicFrame macro="">
      <xdr:nvGraphicFramePr>
        <xdr:cNvPr id="6" name="3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252</xdr:row>
      <xdr:rowOff>174913</xdr:rowOff>
    </xdr:from>
    <xdr:to>
      <xdr:col>7</xdr:col>
      <xdr:colOff>838199</xdr:colOff>
      <xdr:row>295</xdr:row>
      <xdr:rowOff>190500</xdr:rowOff>
    </xdr:to>
    <xdr:graphicFrame macro="">
      <xdr:nvGraphicFramePr>
        <xdr:cNvPr id="7" name="5 Gráfic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250865</xdr:colOff>
      <xdr:row>229</xdr:row>
      <xdr:rowOff>146503</xdr:rowOff>
    </xdr:from>
    <xdr:to>
      <xdr:col>21</xdr:col>
      <xdr:colOff>672686</xdr:colOff>
      <xdr:row>253</xdr:row>
      <xdr:rowOff>190500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319</xdr:row>
      <xdr:rowOff>171450</xdr:rowOff>
    </xdr:from>
    <xdr:to>
      <xdr:col>7</xdr:col>
      <xdr:colOff>514350</xdr:colOff>
      <xdr:row>361</xdr:row>
      <xdr:rowOff>171450</xdr:rowOff>
    </xdr:to>
    <xdr:graphicFrame macro="">
      <xdr:nvGraphicFramePr>
        <xdr:cNvPr id="9" name="7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9</xdr:col>
      <xdr:colOff>166377</xdr:colOff>
      <xdr:row>480</xdr:row>
      <xdr:rowOff>76200</xdr:rowOff>
    </xdr:from>
    <xdr:to>
      <xdr:col>21</xdr:col>
      <xdr:colOff>725071</xdr:colOff>
      <xdr:row>557</xdr:row>
      <xdr:rowOff>133350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9</xdr:col>
      <xdr:colOff>73479</xdr:colOff>
      <xdr:row>590</xdr:row>
      <xdr:rowOff>38100</xdr:rowOff>
    </xdr:from>
    <xdr:to>
      <xdr:col>21</xdr:col>
      <xdr:colOff>691403</xdr:colOff>
      <xdr:row>618</xdr:row>
      <xdr:rowOff>127908</xdr:rowOff>
    </xdr:to>
    <xdr:graphicFrame macro="">
      <xdr:nvGraphicFramePr>
        <xdr:cNvPr id="11" name="11 Gráfic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9</xdr:col>
      <xdr:colOff>195943</xdr:colOff>
      <xdr:row>659</xdr:row>
      <xdr:rowOff>98612</xdr:rowOff>
    </xdr:from>
    <xdr:to>
      <xdr:col>21</xdr:col>
      <xdr:colOff>631371</xdr:colOff>
      <xdr:row>686</xdr:row>
      <xdr:rowOff>29440</xdr:rowOff>
    </xdr:to>
    <xdr:graphicFrame macro="">
      <xdr:nvGraphicFramePr>
        <xdr:cNvPr id="12" name="12 Gráfic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7287</xdr:colOff>
      <xdr:row>556</xdr:row>
      <xdr:rowOff>17318</xdr:rowOff>
    </xdr:from>
    <xdr:to>
      <xdr:col>8</xdr:col>
      <xdr:colOff>266700</xdr:colOff>
      <xdr:row>589</xdr:row>
      <xdr:rowOff>0</xdr:rowOff>
    </xdr:to>
    <xdr:graphicFrame macro="">
      <xdr:nvGraphicFramePr>
        <xdr:cNvPr id="13" name="13 Gráfic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323850</xdr:colOff>
      <xdr:row>556</xdr:row>
      <xdr:rowOff>0</xdr:rowOff>
    </xdr:from>
    <xdr:to>
      <xdr:col>21</xdr:col>
      <xdr:colOff>704850</xdr:colOff>
      <xdr:row>589</xdr:row>
      <xdr:rowOff>0</xdr:rowOff>
    </xdr:to>
    <xdr:graphicFrame macro="">
      <xdr:nvGraphicFramePr>
        <xdr:cNvPr id="14" name="14 Gráfic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614</xdr:row>
      <xdr:rowOff>74468</xdr:rowOff>
    </xdr:from>
    <xdr:to>
      <xdr:col>8</xdr:col>
      <xdr:colOff>133350</xdr:colOff>
      <xdr:row>657</xdr:row>
      <xdr:rowOff>76199</xdr:rowOff>
    </xdr:to>
    <xdr:graphicFrame macro="">
      <xdr:nvGraphicFramePr>
        <xdr:cNvPr id="15" name="21 Gráfic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20781</xdr:colOff>
      <xdr:row>682</xdr:row>
      <xdr:rowOff>107372</xdr:rowOff>
    </xdr:from>
    <xdr:to>
      <xdr:col>8</xdr:col>
      <xdr:colOff>38100</xdr:colOff>
      <xdr:row>724</xdr:row>
      <xdr:rowOff>41812</xdr:rowOff>
    </xdr:to>
    <xdr:graphicFrame macro="">
      <xdr:nvGraphicFramePr>
        <xdr:cNvPr id="16" name="23 Gráfic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9</xdr:col>
      <xdr:colOff>43544</xdr:colOff>
      <xdr:row>296</xdr:row>
      <xdr:rowOff>152400</xdr:rowOff>
    </xdr:from>
    <xdr:to>
      <xdr:col>21</xdr:col>
      <xdr:colOff>701488</xdr:colOff>
      <xdr:row>319</xdr:row>
      <xdr:rowOff>181841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595313</xdr:colOff>
      <xdr:row>73</xdr:row>
      <xdr:rowOff>51956</xdr:rowOff>
    </xdr:from>
    <xdr:to>
      <xdr:col>21</xdr:col>
      <xdr:colOff>727361</xdr:colOff>
      <xdr:row>114</xdr:row>
      <xdr:rowOff>173182</xdr:rowOff>
    </xdr:to>
    <xdr:graphicFrame macro="">
      <xdr:nvGraphicFramePr>
        <xdr:cNvPr id="18" name="18 Gráfico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666751</xdr:colOff>
      <xdr:row>188</xdr:row>
      <xdr:rowOff>171451</xdr:rowOff>
    </xdr:from>
    <xdr:to>
      <xdr:col>21</xdr:col>
      <xdr:colOff>609600</xdr:colOff>
      <xdr:row>228</xdr:row>
      <xdr:rowOff>171450</xdr:rowOff>
    </xdr:to>
    <xdr:graphicFrame macro="">
      <xdr:nvGraphicFramePr>
        <xdr:cNvPr id="19" name="19 Gráfico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762000</xdr:colOff>
      <xdr:row>252</xdr:row>
      <xdr:rowOff>95250</xdr:rowOff>
    </xdr:from>
    <xdr:to>
      <xdr:col>21</xdr:col>
      <xdr:colOff>742950</xdr:colOff>
      <xdr:row>295</xdr:row>
      <xdr:rowOff>190500</xdr:rowOff>
    </xdr:to>
    <xdr:graphicFrame macro="">
      <xdr:nvGraphicFramePr>
        <xdr:cNvPr id="20" name="20 Gráfico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495300</xdr:colOff>
      <xdr:row>319</xdr:row>
      <xdr:rowOff>152400</xdr:rowOff>
    </xdr:from>
    <xdr:to>
      <xdr:col>21</xdr:col>
      <xdr:colOff>628650</xdr:colOff>
      <xdr:row>361</xdr:row>
      <xdr:rowOff>171450</xdr:rowOff>
    </xdr:to>
    <xdr:graphicFrame macro="">
      <xdr:nvGraphicFramePr>
        <xdr:cNvPr id="21" name="22 Gráfico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133350</xdr:colOff>
      <xdr:row>614</xdr:row>
      <xdr:rowOff>152400</xdr:rowOff>
    </xdr:from>
    <xdr:to>
      <xdr:col>21</xdr:col>
      <xdr:colOff>723900</xdr:colOff>
      <xdr:row>657</xdr:row>
      <xdr:rowOff>95250</xdr:rowOff>
    </xdr:to>
    <xdr:graphicFrame macro="">
      <xdr:nvGraphicFramePr>
        <xdr:cNvPr id="22" name="26 Gráfico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838200</xdr:colOff>
      <xdr:row>682</xdr:row>
      <xdr:rowOff>171450</xdr:rowOff>
    </xdr:from>
    <xdr:to>
      <xdr:col>21</xdr:col>
      <xdr:colOff>684069</xdr:colOff>
      <xdr:row>724</xdr:row>
      <xdr:rowOff>105890</xdr:rowOff>
    </xdr:to>
    <xdr:graphicFrame macro="">
      <xdr:nvGraphicFramePr>
        <xdr:cNvPr id="23" name="27 Gráfico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439</xdr:row>
      <xdr:rowOff>0</xdr:rowOff>
    </xdr:from>
    <xdr:to>
      <xdr:col>7</xdr:col>
      <xdr:colOff>410443</xdr:colOff>
      <xdr:row>479</xdr:row>
      <xdr:rowOff>133350</xdr:rowOff>
    </xdr:to>
    <xdr:graphicFrame macro="">
      <xdr:nvGraphicFramePr>
        <xdr:cNvPr id="24" name="8 Gráfico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457200</xdr:colOff>
      <xdr:row>438</xdr:row>
      <xdr:rowOff>190500</xdr:rowOff>
    </xdr:from>
    <xdr:to>
      <xdr:col>21</xdr:col>
      <xdr:colOff>296143</xdr:colOff>
      <xdr:row>479</xdr:row>
      <xdr:rowOff>57150</xdr:rowOff>
    </xdr:to>
    <xdr:graphicFrame macro="">
      <xdr:nvGraphicFramePr>
        <xdr:cNvPr id="25" name="24 Gráfico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dor" refreshedDate="43392.419713657408" createdVersion="6" refreshedVersion="6" minRefreshableVersion="3" recordCount="4666" xr:uid="{00000000-000A-0000-FFFF-FFFFF1000000}">
  <cacheSource type="worksheet">
    <worksheetSource ref="A1:R4667" sheet="DB"/>
  </cacheSource>
  <cacheFields count="18">
    <cacheField name="OPCIONES/ OPTIONS" numFmtId="0">
      <sharedItems count="3">
        <s v="OPERACIONES/ FLIGHTS"/>
        <s v="PASAJEROS/PASSENGERS"/>
        <s v="CARGA/ CARGO"/>
      </sharedItems>
    </cacheField>
    <cacheField name="TIPO/ TYPE" numFmtId="0">
      <sharedItems count="2">
        <s v="NACIONAL/DOMESTIC"/>
        <s v="INTERNACIONAL/ INTERNATIONAL"/>
      </sharedItems>
    </cacheField>
    <cacheField name="AÑO / YEAR" numFmtId="0">
      <sharedItems containsSemiMixedTypes="0" containsString="0" containsNumber="1" containsInteger="1" minValue="2006" maxValue="2018" count="13"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GRUPO / GROUP" numFmtId="0">
      <sharedItems count="6">
        <s v="ASUR"/>
        <s v="OMA"/>
        <s v="GAP"/>
        <s v="ASA"/>
        <s v="SOCIEDADES/PARTNERSHIPS"/>
        <s v="AICM"/>
      </sharedItems>
    </cacheField>
    <cacheField name="AEROPUERTO / AIRPORT" numFmtId="0">
      <sharedItems count="61">
        <s v="CANCUN"/>
        <s v="COZUMEL"/>
        <s v="HUATULCO"/>
        <s v="MERIDA"/>
        <s v="MINATITLAN"/>
        <s v="OAXACA"/>
        <s v="TAPACHULA"/>
        <s v="VERACRUZ"/>
        <s v="VILLAHERMOSA"/>
        <s v="ACAPULCO"/>
        <s v="CD. JUAREZ"/>
        <s v="CHIHUAHUA"/>
        <s v="CULIACAN"/>
        <s v="DURANGO"/>
        <s v="MAZATLAN"/>
        <s v="MONTERREY"/>
        <s v="REYNOSA"/>
        <s v="SAN LUIS POTOSI"/>
        <s v="TAMPICO"/>
        <s v="TORREON"/>
        <s v="ZACATECAS"/>
        <s v="ZIHUATANEJO"/>
        <s v="AGUASCALIENTES"/>
        <s v="BAJIO"/>
        <s v="GUADALAJARA"/>
        <s v="HERMOSILLO"/>
        <s v="LA PAZ"/>
        <s v="LOS MOCHIS"/>
        <s v="MANZANILLO"/>
        <s v="MEXICALI"/>
        <s v="MORELIA"/>
        <s v="PUERTO VALLARTA"/>
        <s v="SAN JOSE DEL CABO"/>
        <s v="TIJUANA"/>
        <s v="TUXTLA GUTIERREZ (ANGEL ALBINO CORZO)"/>
        <s v="CAMPECHE"/>
        <s v="CD. DEL CARMEN"/>
        <s v="CD. OBREGÓN"/>
        <s v="CD. VICTORIA"/>
        <s v="CHETUMAL"/>
        <s v="COLIMA"/>
        <s v="CUERNAVACA"/>
        <s v="GUAYMAS"/>
        <s v="LORETO"/>
        <s v="MATAMOROS"/>
        <s v="NOGALES"/>
        <s v="NUEVO LAREDO"/>
        <s v="PALENQUE"/>
        <s v="POZA RICA"/>
        <s v="PUERTO ESCONDIDO"/>
        <s v="SAN CRISTOBAL DE LAS CASAS"/>
        <s v="TAMUÍN"/>
        <s v="TEHUACÁN"/>
        <s v="TEPIC"/>
        <s v="TERAN"/>
        <s v="TOLUCA"/>
        <s v="URUAPAN"/>
        <s v="PUEBLA"/>
        <s v="QUERÉTARO"/>
        <s v="CIUDAD DE MÉXICO/MEXICO CITY"/>
        <s v="IXTEPEC"/>
      </sharedItems>
    </cacheField>
    <cacheField name="ENE/JAN" numFmtId="3">
      <sharedItems containsSemiMixedTypes="0" containsString="0" containsNumber="1" minValue="0" maxValue="2384398"/>
    </cacheField>
    <cacheField name="FEB/FEB" numFmtId="3">
      <sharedItems containsSemiMixedTypes="0" containsString="0" containsNumber="1" minValue="0" maxValue="2182951"/>
    </cacheField>
    <cacheField name="MAR/MAR" numFmtId="3">
      <sharedItems containsSemiMixedTypes="0" containsString="0" containsNumber="1" minValue="0" maxValue="2503383"/>
    </cacheField>
    <cacheField name="ABR/APR" numFmtId="3">
      <sharedItems containsSemiMixedTypes="0" containsString="0" containsNumber="1" minValue="0" maxValue="2536990"/>
    </cacheField>
    <cacheField name="MAY/MAY" numFmtId="3">
      <sharedItems containsSemiMixedTypes="0" containsString="0" containsNumber="1" minValue="0" maxValue="2580126"/>
    </cacheField>
    <cacheField name="JUN/JUN" numFmtId="3">
      <sharedItems containsSemiMixedTypes="0" containsString="0" containsNumber="1" minValue="0" maxValue="2482445"/>
    </cacheField>
    <cacheField name="JUL/JUL" numFmtId="3">
      <sharedItems containsSemiMixedTypes="0" containsString="0" containsNumber="1" minValue="0" maxValue="2762304"/>
    </cacheField>
    <cacheField name="AGO/AUG" numFmtId="3">
      <sharedItems containsSemiMixedTypes="0" containsString="0" containsNumber="1" minValue="0" maxValue="2652795"/>
    </cacheField>
    <cacheField name="SEP/SEP" numFmtId="3">
      <sharedItems containsSemiMixedTypes="0" containsString="0" containsNumber="1" minValue="0" maxValue="2423521"/>
    </cacheField>
    <cacheField name="OCT/OCT" numFmtId="3">
      <sharedItems containsSemiMixedTypes="0" containsString="0" containsNumber="1" minValue="0" maxValue="2444206"/>
    </cacheField>
    <cacheField name="NOV/NOV" numFmtId="3">
      <sharedItems containsSemiMixedTypes="0" containsString="0" containsNumber="1" minValue="0" maxValue="2461475"/>
    </cacheField>
    <cacheField name="DIC/DEC" numFmtId="3">
      <sharedItems containsSemiMixedTypes="0" containsString="0" containsNumber="1" minValue="0" maxValue="2581849"/>
    </cacheField>
    <cacheField name="TOTAL/TOTAL" numFmtId="3">
      <sharedItems containsSemiMixedTypes="0" containsString="0" containsNumber="1" minValue="0" maxValue="287699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66">
  <r>
    <x v="0"/>
    <x v="0"/>
    <x v="0"/>
    <x v="0"/>
    <x v="0"/>
    <n v="2609"/>
    <n v="2611"/>
    <n v="3128"/>
    <n v="3471"/>
    <n v="3638"/>
    <n v="3421"/>
    <n v="3735"/>
    <n v="3852"/>
    <n v="3318"/>
    <n v="3347"/>
    <n v="3663"/>
    <n v="3823"/>
    <n v="40616"/>
  </r>
  <r>
    <x v="0"/>
    <x v="0"/>
    <x v="0"/>
    <x v="0"/>
    <x v="1"/>
    <n v="735"/>
    <n v="670"/>
    <n v="750"/>
    <n v="736"/>
    <n v="860"/>
    <n v="647"/>
    <n v="614"/>
    <n v="667"/>
    <n v="647"/>
    <n v="718"/>
    <n v="717"/>
    <n v="714"/>
    <n v="8475"/>
  </r>
  <r>
    <x v="0"/>
    <x v="0"/>
    <x v="0"/>
    <x v="0"/>
    <x v="2"/>
    <n v="640"/>
    <n v="490"/>
    <n v="550"/>
    <n v="667"/>
    <n v="537"/>
    <n v="463"/>
    <n v="602"/>
    <n v="575"/>
    <n v="473"/>
    <n v="504"/>
    <n v="458"/>
    <n v="548"/>
    <n v="6507"/>
  </r>
  <r>
    <x v="0"/>
    <x v="0"/>
    <x v="0"/>
    <x v="0"/>
    <x v="3"/>
    <n v="1892"/>
    <n v="1735"/>
    <n v="2008"/>
    <n v="1916"/>
    <n v="2215"/>
    <n v="2166"/>
    <n v="2077"/>
    <n v="2022"/>
    <n v="2128"/>
    <n v="2066"/>
    <n v="2270"/>
    <n v="2237"/>
    <n v="24732"/>
  </r>
  <r>
    <x v="0"/>
    <x v="0"/>
    <x v="0"/>
    <x v="0"/>
    <x v="4"/>
    <n v="535"/>
    <n v="540"/>
    <n v="758"/>
    <n v="642"/>
    <n v="575"/>
    <n v="730"/>
    <n v="651"/>
    <n v="657"/>
    <n v="607"/>
    <n v="580"/>
    <n v="665"/>
    <n v="672"/>
    <n v="7612"/>
  </r>
  <r>
    <x v="0"/>
    <x v="0"/>
    <x v="0"/>
    <x v="0"/>
    <x v="5"/>
    <n v="1516"/>
    <n v="1328"/>
    <n v="1525"/>
    <n v="1510"/>
    <n v="1400"/>
    <n v="1132"/>
    <n v="1290"/>
    <n v="1268"/>
    <n v="1001"/>
    <n v="969"/>
    <n v="922"/>
    <n v="1138"/>
    <n v="14999"/>
  </r>
  <r>
    <x v="0"/>
    <x v="0"/>
    <x v="0"/>
    <x v="0"/>
    <x v="6"/>
    <n v="485"/>
    <n v="441"/>
    <n v="467"/>
    <n v="481"/>
    <n v="457"/>
    <n v="566"/>
    <n v="448"/>
    <n v="433"/>
    <n v="387"/>
    <n v="395"/>
    <n v="446"/>
    <n v="452"/>
    <n v="5458"/>
  </r>
  <r>
    <x v="0"/>
    <x v="0"/>
    <x v="0"/>
    <x v="0"/>
    <x v="7"/>
    <n v="1577"/>
    <n v="1569"/>
    <n v="2044"/>
    <n v="1701"/>
    <n v="1910"/>
    <n v="2018"/>
    <n v="1757"/>
    <n v="1893"/>
    <n v="2083"/>
    <n v="2220"/>
    <n v="2263"/>
    <n v="2354"/>
    <n v="23389"/>
  </r>
  <r>
    <x v="0"/>
    <x v="0"/>
    <x v="0"/>
    <x v="0"/>
    <x v="8"/>
    <n v="1393"/>
    <n v="1392"/>
    <n v="1647"/>
    <n v="1562"/>
    <n v="1659"/>
    <n v="1666"/>
    <n v="1683"/>
    <n v="1742"/>
    <n v="1818"/>
    <n v="1861"/>
    <n v="1904"/>
    <n v="1878"/>
    <n v="20205"/>
  </r>
  <r>
    <x v="0"/>
    <x v="1"/>
    <x v="0"/>
    <x v="0"/>
    <x v="0"/>
    <n v="4251"/>
    <n v="4814"/>
    <n v="5812"/>
    <n v="5495"/>
    <n v="4572"/>
    <n v="4936"/>
    <n v="5196"/>
    <n v="4718"/>
    <n v="3347"/>
    <n v="3493"/>
    <n v="4355"/>
    <n v="5623"/>
    <n v="56612"/>
  </r>
  <r>
    <x v="0"/>
    <x v="1"/>
    <x v="0"/>
    <x v="0"/>
    <x v="1"/>
    <n v="204"/>
    <n v="290"/>
    <n v="384"/>
    <n v="351"/>
    <n v="299"/>
    <n v="391"/>
    <n v="406"/>
    <n v="299"/>
    <n v="195"/>
    <n v="183"/>
    <n v="240"/>
    <n v="405"/>
    <n v="3647"/>
  </r>
  <r>
    <x v="0"/>
    <x v="1"/>
    <x v="0"/>
    <x v="0"/>
    <x v="2"/>
    <n v="108"/>
    <n v="100"/>
    <n v="108"/>
    <n v="67"/>
    <n v="15"/>
    <n v="31"/>
    <n v="38"/>
    <n v="31"/>
    <n v="15"/>
    <n v="23"/>
    <n v="40"/>
    <n v="96"/>
    <n v="672"/>
  </r>
  <r>
    <x v="0"/>
    <x v="1"/>
    <x v="0"/>
    <x v="0"/>
    <x v="3"/>
    <n v="270"/>
    <n v="212"/>
    <n v="245"/>
    <n v="240"/>
    <n v="282"/>
    <n v="268"/>
    <n v="291"/>
    <n v="232"/>
    <n v="171"/>
    <n v="187"/>
    <n v="214"/>
    <n v="266"/>
    <n v="2878"/>
  </r>
  <r>
    <x v="0"/>
    <x v="1"/>
    <x v="0"/>
    <x v="0"/>
    <x v="4"/>
    <n v="0"/>
    <n v="0"/>
    <n v="0"/>
    <n v="2"/>
    <n v="0"/>
    <n v="0"/>
    <n v="0"/>
    <n v="0"/>
    <n v="8"/>
    <n v="0"/>
    <n v="2"/>
    <n v="1"/>
    <n v="13"/>
  </r>
  <r>
    <x v="0"/>
    <x v="1"/>
    <x v="0"/>
    <x v="0"/>
    <x v="5"/>
    <n v="133"/>
    <n v="127"/>
    <n v="126"/>
    <n v="132"/>
    <n v="71"/>
    <n v="105"/>
    <n v="126"/>
    <n v="121"/>
    <n v="68"/>
    <n v="55"/>
    <n v="40"/>
    <n v="45"/>
    <n v="1149"/>
  </r>
  <r>
    <x v="0"/>
    <x v="1"/>
    <x v="0"/>
    <x v="0"/>
    <x v="6"/>
    <n v="103"/>
    <n v="92"/>
    <n v="100"/>
    <n v="118"/>
    <n v="95"/>
    <n v="86"/>
    <n v="86"/>
    <n v="93"/>
    <n v="96"/>
    <n v="92"/>
    <n v="116"/>
    <n v="86"/>
    <n v="1163"/>
  </r>
  <r>
    <x v="0"/>
    <x v="1"/>
    <x v="0"/>
    <x v="0"/>
    <x v="7"/>
    <n v="147"/>
    <n v="111"/>
    <n v="142"/>
    <n v="126"/>
    <n v="146"/>
    <n v="147"/>
    <n v="114"/>
    <n v="115"/>
    <n v="98"/>
    <n v="109"/>
    <n v="143"/>
    <n v="118"/>
    <n v="1516"/>
  </r>
  <r>
    <x v="0"/>
    <x v="1"/>
    <x v="0"/>
    <x v="0"/>
    <x v="8"/>
    <n v="71"/>
    <n v="67"/>
    <n v="72"/>
    <n v="80"/>
    <n v="84"/>
    <n v="67"/>
    <n v="90"/>
    <n v="73"/>
    <n v="73"/>
    <n v="73"/>
    <n v="72"/>
    <n v="71"/>
    <n v="893"/>
  </r>
  <r>
    <x v="0"/>
    <x v="0"/>
    <x v="1"/>
    <x v="0"/>
    <x v="0"/>
    <n v="3927"/>
    <n v="3401"/>
    <n v="3766"/>
    <n v="4102"/>
    <n v="4115"/>
    <n v="4037"/>
    <n v="5199"/>
    <n v="4747"/>
    <n v="3836"/>
    <n v="4160"/>
    <n v="4427"/>
    <n v="4708"/>
    <n v="50425"/>
  </r>
  <r>
    <x v="0"/>
    <x v="0"/>
    <x v="1"/>
    <x v="0"/>
    <x v="1"/>
    <n v="780"/>
    <n v="664"/>
    <n v="771"/>
    <n v="799"/>
    <n v="671"/>
    <n v="655"/>
    <n v="708"/>
    <n v="722"/>
    <n v="480"/>
    <n v="650"/>
    <n v="643"/>
    <n v="842"/>
    <n v="8385"/>
  </r>
  <r>
    <x v="0"/>
    <x v="0"/>
    <x v="1"/>
    <x v="0"/>
    <x v="2"/>
    <n v="564"/>
    <n v="470"/>
    <n v="529"/>
    <n v="632"/>
    <n v="584"/>
    <n v="507"/>
    <n v="546"/>
    <n v="511"/>
    <n v="436"/>
    <n v="447"/>
    <n v="526"/>
    <n v="556"/>
    <n v="6308"/>
  </r>
  <r>
    <x v="0"/>
    <x v="0"/>
    <x v="1"/>
    <x v="0"/>
    <x v="3"/>
    <n v="2412"/>
    <n v="2257"/>
    <n v="2577"/>
    <n v="2370"/>
    <n v="3024"/>
    <n v="2638"/>
    <n v="2815"/>
    <n v="2737"/>
    <n v="2699"/>
    <n v="2870"/>
    <n v="2818"/>
    <n v="2568"/>
    <n v="31785"/>
  </r>
  <r>
    <x v="0"/>
    <x v="0"/>
    <x v="1"/>
    <x v="0"/>
    <x v="4"/>
    <n v="654"/>
    <n v="700"/>
    <n v="794"/>
    <n v="676"/>
    <n v="814"/>
    <n v="863"/>
    <n v="886"/>
    <n v="906"/>
    <n v="740"/>
    <n v="845"/>
    <n v="1206"/>
    <n v="902"/>
    <n v="9986"/>
  </r>
  <r>
    <x v="0"/>
    <x v="0"/>
    <x v="1"/>
    <x v="0"/>
    <x v="5"/>
    <n v="1206"/>
    <n v="1205"/>
    <n v="1262"/>
    <n v="1323"/>
    <n v="1278"/>
    <n v="1117"/>
    <n v="1187"/>
    <n v="1209"/>
    <n v="1173"/>
    <n v="1238"/>
    <n v="1409"/>
    <n v="1501"/>
    <n v="15108"/>
  </r>
  <r>
    <x v="0"/>
    <x v="0"/>
    <x v="1"/>
    <x v="0"/>
    <x v="6"/>
    <n v="516"/>
    <n v="425"/>
    <n v="509"/>
    <n v="398"/>
    <n v="552"/>
    <n v="625"/>
    <n v="558"/>
    <n v="491"/>
    <n v="550"/>
    <n v="537"/>
    <n v="534"/>
    <n v="604"/>
    <n v="6299"/>
  </r>
  <r>
    <x v="0"/>
    <x v="0"/>
    <x v="1"/>
    <x v="0"/>
    <x v="7"/>
    <n v="2375"/>
    <n v="2220"/>
    <n v="2565"/>
    <n v="2270"/>
    <n v="2569"/>
    <n v="2502"/>
    <n v="2753"/>
    <n v="2703"/>
    <n v="2545"/>
    <n v="2743"/>
    <n v="2894"/>
    <n v="2611"/>
    <n v="30750"/>
  </r>
  <r>
    <x v="0"/>
    <x v="0"/>
    <x v="1"/>
    <x v="0"/>
    <x v="8"/>
    <n v="1868"/>
    <n v="1738"/>
    <n v="1943"/>
    <n v="1934"/>
    <n v="2092"/>
    <n v="2025"/>
    <n v="2140"/>
    <n v="2158"/>
    <n v="2063"/>
    <n v="2310"/>
    <n v="3457"/>
    <n v="2685"/>
    <n v="26413"/>
  </r>
  <r>
    <x v="0"/>
    <x v="1"/>
    <x v="1"/>
    <x v="0"/>
    <x v="0"/>
    <n v="6120"/>
    <n v="6190"/>
    <n v="7227"/>
    <n v="6267"/>
    <n v="4913"/>
    <n v="5207"/>
    <n v="5447"/>
    <n v="4865"/>
    <n v="3356"/>
    <n v="3456"/>
    <n v="4559"/>
    <n v="6035"/>
    <n v="63642"/>
  </r>
  <r>
    <x v="0"/>
    <x v="1"/>
    <x v="1"/>
    <x v="0"/>
    <x v="1"/>
    <n v="461"/>
    <n v="497"/>
    <n v="710"/>
    <n v="581"/>
    <n v="424"/>
    <n v="553"/>
    <n v="516"/>
    <n v="429"/>
    <n v="229"/>
    <n v="266"/>
    <n v="293"/>
    <n v="457"/>
    <n v="5416"/>
  </r>
  <r>
    <x v="0"/>
    <x v="1"/>
    <x v="1"/>
    <x v="0"/>
    <x v="2"/>
    <n v="120"/>
    <n v="123"/>
    <n v="129"/>
    <n v="76"/>
    <n v="28"/>
    <n v="35"/>
    <n v="34"/>
    <n v="19"/>
    <n v="14"/>
    <n v="17"/>
    <n v="42"/>
    <n v="96"/>
    <n v="733"/>
  </r>
  <r>
    <x v="0"/>
    <x v="1"/>
    <x v="1"/>
    <x v="0"/>
    <x v="3"/>
    <n v="283"/>
    <n v="248"/>
    <n v="308"/>
    <n v="281"/>
    <n v="245"/>
    <n v="226"/>
    <n v="294"/>
    <n v="244"/>
    <n v="164"/>
    <n v="174"/>
    <n v="208"/>
    <n v="226"/>
    <n v="2901"/>
  </r>
  <r>
    <x v="0"/>
    <x v="1"/>
    <x v="1"/>
    <x v="0"/>
    <x v="4"/>
    <n v="0"/>
    <n v="0"/>
    <n v="1"/>
    <n v="0"/>
    <n v="2"/>
    <n v="0"/>
    <n v="0"/>
    <n v="3"/>
    <n v="2"/>
    <n v="2"/>
    <n v="3"/>
    <n v="0"/>
    <n v="13"/>
  </r>
  <r>
    <x v="0"/>
    <x v="1"/>
    <x v="1"/>
    <x v="0"/>
    <x v="5"/>
    <n v="36"/>
    <n v="36"/>
    <n v="35"/>
    <n v="30"/>
    <n v="32"/>
    <n v="45"/>
    <n v="34"/>
    <n v="39"/>
    <n v="38"/>
    <n v="44"/>
    <n v="45"/>
    <n v="56"/>
    <n v="470"/>
  </r>
  <r>
    <x v="0"/>
    <x v="1"/>
    <x v="1"/>
    <x v="0"/>
    <x v="6"/>
    <n v="115"/>
    <n v="121"/>
    <n v="106"/>
    <n v="110"/>
    <n v="99"/>
    <n v="96"/>
    <n v="106"/>
    <n v="106"/>
    <n v="96"/>
    <n v="83"/>
    <n v="44"/>
    <n v="60"/>
    <n v="1142"/>
  </r>
  <r>
    <x v="0"/>
    <x v="1"/>
    <x v="1"/>
    <x v="0"/>
    <x v="7"/>
    <n v="131"/>
    <n v="129"/>
    <n v="147"/>
    <n v="111"/>
    <n v="125"/>
    <n v="140"/>
    <n v="132"/>
    <n v="114"/>
    <n v="115"/>
    <n v="138"/>
    <n v="137"/>
    <n v="139"/>
    <n v="1558"/>
  </r>
  <r>
    <x v="0"/>
    <x v="1"/>
    <x v="1"/>
    <x v="0"/>
    <x v="8"/>
    <n v="85"/>
    <n v="67"/>
    <n v="88"/>
    <n v="69"/>
    <n v="80"/>
    <n v="75"/>
    <n v="90"/>
    <n v="86"/>
    <n v="77"/>
    <n v="77"/>
    <n v="61"/>
    <n v="83"/>
    <n v="938"/>
  </r>
  <r>
    <x v="0"/>
    <x v="0"/>
    <x v="2"/>
    <x v="0"/>
    <x v="0"/>
    <n v="4603"/>
    <n v="4358"/>
    <n v="4984"/>
    <n v="4844"/>
    <n v="4759"/>
    <n v="4499"/>
    <n v="5488"/>
    <n v="4777"/>
    <n v="3759"/>
    <n v="3891"/>
    <n v="3712"/>
    <n v="4061"/>
    <n v="53735"/>
  </r>
  <r>
    <x v="0"/>
    <x v="0"/>
    <x v="2"/>
    <x v="0"/>
    <x v="1"/>
    <n v="900"/>
    <n v="881"/>
    <n v="939"/>
    <n v="969"/>
    <n v="910"/>
    <n v="759"/>
    <n v="1001"/>
    <n v="846"/>
    <n v="683"/>
    <n v="736"/>
    <n v="755"/>
    <n v="886"/>
    <n v="10265"/>
  </r>
  <r>
    <x v="0"/>
    <x v="0"/>
    <x v="2"/>
    <x v="0"/>
    <x v="2"/>
    <n v="538"/>
    <n v="491"/>
    <n v="676"/>
    <n v="519"/>
    <n v="462"/>
    <n v="494"/>
    <n v="580"/>
    <n v="543"/>
    <n v="440"/>
    <n v="484"/>
    <n v="522"/>
    <n v="566"/>
    <n v="6315"/>
  </r>
  <r>
    <x v="0"/>
    <x v="0"/>
    <x v="2"/>
    <x v="0"/>
    <x v="3"/>
    <n v="2645"/>
    <n v="2527"/>
    <n v="2645"/>
    <n v="3068"/>
    <n v="3149"/>
    <n v="2781"/>
    <n v="2742"/>
    <n v="2394"/>
    <n v="2228"/>
    <n v="2379"/>
    <n v="1975"/>
    <n v="2147"/>
    <n v="30680"/>
  </r>
  <r>
    <x v="0"/>
    <x v="0"/>
    <x v="2"/>
    <x v="0"/>
    <x v="4"/>
    <n v="717"/>
    <n v="612"/>
    <n v="661"/>
    <n v="697"/>
    <n v="666"/>
    <n v="599"/>
    <n v="576"/>
    <n v="640"/>
    <n v="812"/>
    <n v="961"/>
    <n v="549"/>
    <n v="532"/>
    <n v="8022"/>
  </r>
  <r>
    <x v="0"/>
    <x v="0"/>
    <x v="2"/>
    <x v="0"/>
    <x v="5"/>
    <n v="1396"/>
    <n v="1330"/>
    <n v="1563"/>
    <n v="1479"/>
    <n v="1526"/>
    <n v="1341"/>
    <n v="1516"/>
    <n v="1453"/>
    <n v="1320"/>
    <n v="1503"/>
    <n v="1538"/>
    <n v="1386"/>
    <n v="17351"/>
  </r>
  <r>
    <x v="0"/>
    <x v="0"/>
    <x v="2"/>
    <x v="0"/>
    <x v="6"/>
    <n v="715"/>
    <n v="765"/>
    <n v="904"/>
    <n v="818"/>
    <n v="786"/>
    <n v="678"/>
    <n v="712"/>
    <n v="654"/>
    <n v="616"/>
    <n v="555"/>
    <n v="647"/>
    <n v="606"/>
    <n v="8456"/>
  </r>
  <r>
    <x v="0"/>
    <x v="0"/>
    <x v="2"/>
    <x v="0"/>
    <x v="7"/>
    <n v="2642"/>
    <n v="2610"/>
    <n v="2654"/>
    <n v="2802"/>
    <n v="2673"/>
    <n v="2410"/>
    <n v="2463"/>
    <n v="2525"/>
    <n v="2234"/>
    <n v="2417"/>
    <n v="2178"/>
    <n v="2143"/>
    <n v="29751"/>
  </r>
  <r>
    <x v="0"/>
    <x v="0"/>
    <x v="2"/>
    <x v="0"/>
    <x v="8"/>
    <n v="2393"/>
    <n v="2183"/>
    <n v="2366"/>
    <n v="2431"/>
    <n v="2190"/>
    <n v="2086"/>
    <n v="1848"/>
    <n v="1893"/>
    <n v="1859"/>
    <n v="2113"/>
    <n v="1617"/>
    <n v="1374"/>
    <n v="24353"/>
  </r>
  <r>
    <x v="0"/>
    <x v="1"/>
    <x v="2"/>
    <x v="0"/>
    <x v="0"/>
    <n v="6638"/>
    <n v="6760"/>
    <n v="7919"/>
    <n v="6365"/>
    <n v="5353"/>
    <n v="5536"/>
    <n v="5669"/>
    <n v="5191"/>
    <n v="3339"/>
    <n v="3653"/>
    <n v="5109"/>
    <n v="6130"/>
    <n v="67662"/>
  </r>
  <r>
    <x v="0"/>
    <x v="1"/>
    <x v="2"/>
    <x v="0"/>
    <x v="1"/>
    <n v="508"/>
    <n v="680"/>
    <n v="862"/>
    <n v="601"/>
    <n v="477"/>
    <n v="563"/>
    <n v="557"/>
    <n v="465"/>
    <n v="222"/>
    <n v="285"/>
    <n v="367"/>
    <n v="431"/>
    <n v="6018"/>
  </r>
  <r>
    <x v="0"/>
    <x v="1"/>
    <x v="2"/>
    <x v="0"/>
    <x v="2"/>
    <n v="142"/>
    <n v="139"/>
    <n v="126"/>
    <n v="59"/>
    <n v="14"/>
    <n v="16"/>
    <n v="18"/>
    <n v="19"/>
    <n v="8"/>
    <n v="14"/>
    <n v="36"/>
    <n v="72"/>
    <n v="663"/>
  </r>
  <r>
    <x v="0"/>
    <x v="1"/>
    <x v="2"/>
    <x v="0"/>
    <x v="3"/>
    <n v="243"/>
    <n v="227"/>
    <n v="244"/>
    <n v="213"/>
    <n v="184"/>
    <n v="201"/>
    <n v="245"/>
    <n v="233"/>
    <n v="162"/>
    <n v="174"/>
    <n v="200"/>
    <n v="201"/>
    <n v="2527"/>
  </r>
  <r>
    <x v="0"/>
    <x v="1"/>
    <x v="2"/>
    <x v="0"/>
    <x v="4"/>
    <n v="0"/>
    <n v="4"/>
    <n v="3"/>
    <n v="1"/>
    <n v="3"/>
    <n v="1"/>
    <n v="2"/>
    <n v="0"/>
    <n v="2"/>
    <n v="8"/>
    <n v="0"/>
    <n v="4"/>
    <n v="28"/>
  </r>
  <r>
    <x v="0"/>
    <x v="1"/>
    <x v="2"/>
    <x v="0"/>
    <x v="5"/>
    <n v="47"/>
    <n v="51"/>
    <n v="37"/>
    <n v="44"/>
    <n v="44"/>
    <n v="39"/>
    <n v="36"/>
    <n v="37"/>
    <n v="33"/>
    <n v="39"/>
    <n v="40"/>
    <n v="68"/>
    <n v="515"/>
  </r>
  <r>
    <x v="0"/>
    <x v="1"/>
    <x v="2"/>
    <x v="0"/>
    <x v="6"/>
    <n v="89"/>
    <n v="119"/>
    <n v="139"/>
    <n v="127"/>
    <n v="131"/>
    <n v="113"/>
    <n v="83"/>
    <n v="84"/>
    <n v="93"/>
    <n v="91"/>
    <n v="121"/>
    <n v="119"/>
    <n v="1309"/>
  </r>
  <r>
    <x v="0"/>
    <x v="1"/>
    <x v="2"/>
    <x v="0"/>
    <x v="7"/>
    <n v="167"/>
    <n v="112"/>
    <n v="124"/>
    <n v="131"/>
    <n v="130"/>
    <n v="130"/>
    <n v="116"/>
    <n v="116"/>
    <n v="110"/>
    <n v="131"/>
    <n v="106"/>
    <n v="119"/>
    <n v="1492"/>
  </r>
  <r>
    <x v="0"/>
    <x v="1"/>
    <x v="2"/>
    <x v="0"/>
    <x v="8"/>
    <n v="84"/>
    <n v="68"/>
    <n v="76"/>
    <n v="74"/>
    <n v="76"/>
    <n v="89"/>
    <n v="94"/>
    <n v="83"/>
    <n v="71"/>
    <n v="86"/>
    <n v="70"/>
    <n v="71"/>
    <n v="942"/>
  </r>
  <r>
    <x v="0"/>
    <x v="0"/>
    <x v="3"/>
    <x v="0"/>
    <x v="0"/>
    <n v="3751"/>
    <n v="3262"/>
    <n v="3556"/>
    <n v="4222"/>
    <n v="3505"/>
    <n v="3901"/>
    <n v="4834"/>
    <n v="4434"/>
    <n v="3636"/>
    <n v="4020"/>
    <n v="4077"/>
    <n v="4437"/>
    <n v="47635"/>
  </r>
  <r>
    <x v="0"/>
    <x v="0"/>
    <x v="3"/>
    <x v="0"/>
    <x v="1"/>
    <n v="853"/>
    <n v="940"/>
    <n v="1018"/>
    <n v="983"/>
    <n v="1024"/>
    <n v="1180"/>
    <n v="1044"/>
    <n v="1026"/>
    <n v="832"/>
    <n v="858"/>
    <n v="944"/>
    <n v="1014"/>
    <n v="11716"/>
  </r>
  <r>
    <x v="0"/>
    <x v="0"/>
    <x v="3"/>
    <x v="0"/>
    <x v="2"/>
    <n v="539"/>
    <n v="450"/>
    <n v="550"/>
    <n v="642"/>
    <n v="549"/>
    <n v="450"/>
    <n v="573"/>
    <n v="496"/>
    <n v="407"/>
    <n v="520"/>
    <n v="557"/>
    <n v="597"/>
    <n v="6330"/>
  </r>
  <r>
    <x v="0"/>
    <x v="0"/>
    <x v="3"/>
    <x v="0"/>
    <x v="3"/>
    <n v="1870"/>
    <n v="1859"/>
    <n v="2160"/>
    <n v="2056"/>
    <n v="2155"/>
    <n v="2468"/>
    <n v="2344"/>
    <n v="2170"/>
    <n v="1968"/>
    <n v="2163"/>
    <n v="2288"/>
    <n v="2298"/>
    <n v="25799"/>
  </r>
  <r>
    <x v="0"/>
    <x v="0"/>
    <x v="3"/>
    <x v="0"/>
    <x v="4"/>
    <n v="454"/>
    <n v="573"/>
    <n v="534"/>
    <n v="503"/>
    <n v="521"/>
    <n v="530"/>
    <n v="744"/>
    <n v="647"/>
    <n v="608"/>
    <n v="582"/>
    <n v="719"/>
    <n v="461"/>
    <n v="6876"/>
  </r>
  <r>
    <x v="0"/>
    <x v="0"/>
    <x v="3"/>
    <x v="0"/>
    <x v="5"/>
    <n v="1301"/>
    <n v="1219"/>
    <n v="1474"/>
    <n v="1537"/>
    <n v="1227"/>
    <n v="1238"/>
    <n v="1257"/>
    <n v="1462"/>
    <n v="1254"/>
    <n v="1419"/>
    <n v="1448"/>
    <n v="1648"/>
    <n v="16484"/>
  </r>
  <r>
    <x v="0"/>
    <x v="0"/>
    <x v="3"/>
    <x v="0"/>
    <x v="6"/>
    <n v="576"/>
    <n v="612"/>
    <n v="751"/>
    <n v="594"/>
    <n v="553"/>
    <n v="645"/>
    <n v="525"/>
    <n v="518"/>
    <n v="548"/>
    <n v="665"/>
    <n v="604"/>
    <n v="674"/>
    <n v="7265"/>
  </r>
  <r>
    <x v="0"/>
    <x v="0"/>
    <x v="3"/>
    <x v="0"/>
    <x v="7"/>
    <n v="2074"/>
    <n v="2084"/>
    <n v="2337"/>
    <n v="2191"/>
    <n v="2172"/>
    <n v="2486"/>
    <n v="2636"/>
    <n v="2614"/>
    <n v="2540"/>
    <n v="2798"/>
    <n v="2802"/>
    <n v="2560"/>
    <n v="29294"/>
  </r>
  <r>
    <x v="0"/>
    <x v="0"/>
    <x v="3"/>
    <x v="0"/>
    <x v="8"/>
    <n v="1504"/>
    <n v="1492"/>
    <n v="1548"/>
    <n v="1561"/>
    <n v="1615"/>
    <n v="1750"/>
    <n v="1759"/>
    <n v="1682"/>
    <n v="1631"/>
    <n v="1749"/>
    <n v="1706"/>
    <n v="1613"/>
    <n v="19610"/>
  </r>
  <r>
    <x v="0"/>
    <x v="1"/>
    <x v="3"/>
    <x v="0"/>
    <x v="0"/>
    <n v="7209"/>
    <n v="6839"/>
    <n v="8068"/>
    <n v="6999"/>
    <n v="3621"/>
    <n v="4199"/>
    <n v="4645"/>
    <n v="4330"/>
    <n v="3136"/>
    <n v="3495"/>
    <n v="4688"/>
    <n v="6072"/>
    <n v="63301"/>
  </r>
  <r>
    <x v="0"/>
    <x v="1"/>
    <x v="3"/>
    <x v="0"/>
    <x v="1"/>
    <n v="501"/>
    <n v="489"/>
    <n v="600"/>
    <n v="489"/>
    <n v="270"/>
    <n v="382"/>
    <n v="394"/>
    <n v="332"/>
    <n v="144"/>
    <n v="240"/>
    <n v="295"/>
    <n v="417"/>
    <n v="4553"/>
  </r>
  <r>
    <x v="0"/>
    <x v="1"/>
    <x v="3"/>
    <x v="0"/>
    <x v="2"/>
    <n v="119"/>
    <n v="106"/>
    <n v="111"/>
    <n v="69"/>
    <n v="17"/>
    <n v="14"/>
    <n v="19"/>
    <n v="20"/>
    <n v="21"/>
    <n v="22"/>
    <n v="41"/>
    <n v="65"/>
    <n v="624"/>
  </r>
  <r>
    <x v="0"/>
    <x v="1"/>
    <x v="3"/>
    <x v="0"/>
    <x v="3"/>
    <n v="240"/>
    <n v="209"/>
    <n v="207"/>
    <n v="240"/>
    <n v="189"/>
    <n v="206"/>
    <n v="271"/>
    <n v="254"/>
    <n v="195"/>
    <n v="227"/>
    <n v="242"/>
    <n v="272"/>
    <n v="2752"/>
  </r>
  <r>
    <x v="0"/>
    <x v="1"/>
    <x v="3"/>
    <x v="0"/>
    <x v="4"/>
    <n v="5"/>
    <n v="0"/>
    <n v="0"/>
    <n v="1"/>
    <n v="5"/>
    <n v="2"/>
    <n v="6"/>
    <n v="2"/>
    <n v="1"/>
    <n v="5"/>
    <n v="4"/>
    <n v="3"/>
    <n v="34"/>
  </r>
  <r>
    <x v="0"/>
    <x v="1"/>
    <x v="3"/>
    <x v="0"/>
    <x v="5"/>
    <n v="66"/>
    <n v="61"/>
    <n v="73"/>
    <n v="49"/>
    <n v="50"/>
    <n v="66"/>
    <n v="71"/>
    <n v="73"/>
    <n v="35"/>
    <n v="39"/>
    <n v="56"/>
    <n v="65"/>
    <n v="704"/>
  </r>
  <r>
    <x v="0"/>
    <x v="1"/>
    <x v="3"/>
    <x v="0"/>
    <x v="6"/>
    <n v="130"/>
    <n v="114"/>
    <n v="127"/>
    <n v="91"/>
    <n v="58"/>
    <n v="84"/>
    <n v="67"/>
    <n v="74"/>
    <n v="89"/>
    <n v="127"/>
    <n v="88"/>
    <n v="117"/>
    <n v="1166"/>
  </r>
  <r>
    <x v="0"/>
    <x v="1"/>
    <x v="3"/>
    <x v="0"/>
    <x v="7"/>
    <n v="120"/>
    <n v="113"/>
    <n v="141"/>
    <n v="111"/>
    <n v="88"/>
    <n v="106"/>
    <n v="132"/>
    <n v="137"/>
    <n v="106"/>
    <n v="108"/>
    <n v="125"/>
    <n v="127"/>
    <n v="1414"/>
  </r>
  <r>
    <x v="0"/>
    <x v="1"/>
    <x v="3"/>
    <x v="0"/>
    <x v="8"/>
    <n v="77"/>
    <n v="68"/>
    <n v="81"/>
    <n v="82"/>
    <n v="68"/>
    <n v="78"/>
    <n v="87"/>
    <n v="85"/>
    <n v="71"/>
    <n v="75"/>
    <n v="85"/>
    <n v="74"/>
    <n v="931"/>
  </r>
  <r>
    <x v="0"/>
    <x v="0"/>
    <x v="4"/>
    <x v="0"/>
    <x v="0"/>
    <n v="4188"/>
    <n v="3723"/>
    <n v="4747"/>
    <n v="4756"/>
    <n v="4616"/>
    <n v="4676"/>
    <n v="5516"/>
    <n v="5026"/>
    <n v="3364"/>
    <n v="3618"/>
    <n v="3896"/>
    <n v="4558"/>
    <n v="52684"/>
  </r>
  <r>
    <x v="0"/>
    <x v="0"/>
    <x v="4"/>
    <x v="0"/>
    <x v="1"/>
    <n v="909"/>
    <n v="973"/>
    <n v="1068"/>
    <n v="933"/>
    <n v="999"/>
    <n v="872"/>
    <n v="785"/>
    <n v="890"/>
    <n v="734"/>
    <n v="714"/>
    <n v="725"/>
    <n v="948"/>
    <n v="10550"/>
  </r>
  <r>
    <x v="0"/>
    <x v="0"/>
    <x v="4"/>
    <x v="0"/>
    <x v="2"/>
    <n v="549"/>
    <n v="436"/>
    <n v="545"/>
    <n v="594"/>
    <n v="536"/>
    <n v="540"/>
    <n v="523"/>
    <n v="477"/>
    <n v="360"/>
    <n v="409"/>
    <n v="530"/>
    <n v="537"/>
    <n v="6036"/>
  </r>
  <r>
    <x v="0"/>
    <x v="0"/>
    <x v="4"/>
    <x v="0"/>
    <x v="3"/>
    <n v="2216"/>
    <n v="2010"/>
    <n v="2809"/>
    <n v="2531"/>
    <n v="2866"/>
    <n v="2493"/>
    <n v="2710"/>
    <n v="2508"/>
    <n v="1825"/>
    <n v="1948"/>
    <n v="2010"/>
    <n v="2050"/>
    <n v="27976"/>
  </r>
  <r>
    <x v="0"/>
    <x v="0"/>
    <x v="4"/>
    <x v="0"/>
    <x v="4"/>
    <n v="460"/>
    <n v="364"/>
    <n v="534"/>
    <n v="491"/>
    <n v="566"/>
    <n v="648"/>
    <n v="624"/>
    <n v="541"/>
    <n v="717"/>
    <n v="888"/>
    <n v="524"/>
    <n v="595"/>
    <n v="6952"/>
  </r>
  <r>
    <x v="0"/>
    <x v="0"/>
    <x v="4"/>
    <x v="0"/>
    <x v="5"/>
    <n v="1441"/>
    <n v="1279"/>
    <n v="1581"/>
    <n v="1364"/>
    <n v="1406"/>
    <n v="1392"/>
    <n v="1071"/>
    <n v="996"/>
    <n v="914"/>
    <n v="1191"/>
    <n v="1245"/>
    <n v="1352"/>
    <n v="15232"/>
  </r>
  <r>
    <x v="0"/>
    <x v="0"/>
    <x v="4"/>
    <x v="0"/>
    <x v="6"/>
    <n v="535"/>
    <n v="546"/>
    <n v="633"/>
    <n v="605"/>
    <n v="606"/>
    <n v="546"/>
    <n v="574"/>
    <n v="595"/>
    <n v="458"/>
    <n v="482"/>
    <n v="515"/>
    <n v="502"/>
    <n v="6597"/>
  </r>
  <r>
    <x v="0"/>
    <x v="0"/>
    <x v="4"/>
    <x v="0"/>
    <x v="7"/>
    <n v="2498"/>
    <n v="2509"/>
    <n v="2815"/>
    <n v="2775"/>
    <n v="3093"/>
    <n v="3017"/>
    <n v="2596"/>
    <n v="2542"/>
    <n v="2227"/>
    <n v="2610"/>
    <n v="2458"/>
    <n v="2204"/>
    <n v="31344"/>
  </r>
  <r>
    <x v="0"/>
    <x v="0"/>
    <x v="4"/>
    <x v="0"/>
    <x v="8"/>
    <n v="1549"/>
    <n v="1461"/>
    <n v="1684"/>
    <n v="1619"/>
    <n v="1666"/>
    <n v="1576"/>
    <n v="1717"/>
    <n v="1649"/>
    <n v="1426"/>
    <n v="1533"/>
    <n v="1436"/>
    <n v="1448"/>
    <n v="18764"/>
  </r>
  <r>
    <x v="0"/>
    <x v="1"/>
    <x v="4"/>
    <x v="0"/>
    <x v="0"/>
    <n v="7180"/>
    <n v="6898"/>
    <n v="7876"/>
    <n v="6634"/>
    <n v="5391"/>
    <n v="5330"/>
    <n v="5820"/>
    <n v="4996"/>
    <n v="3170"/>
    <n v="3482"/>
    <n v="4537"/>
    <n v="5826"/>
    <n v="67140"/>
  </r>
  <r>
    <x v="0"/>
    <x v="1"/>
    <x v="4"/>
    <x v="0"/>
    <x v="1"/>
    <n v="464"/>
    <n v="569"/>
    <n v="632"/>
    <n v="453"/>
    <n v="364"/>
    <n v="372"/>
    <n v="434"/>
    <n v="327"/>
    <n v="160"/>
    <n v="237"/>
    <n v="293"/>
    <n v="483"/>
    <n v="4788"/>
  </r>
  <r>
    <x v="0"/>
    <x v="1"/>
    <x v="4"/>
    <x v="0"/>
    <x v="2"/>
    <n v="141"/>
    <n v="112"/>
    <n v="103"/>
    <n v="74"/>
    <n v="26"/>
    <n v="36"/>
    <n v="43"/>
    <n v="31"/>
    <n v="18"/>
    <n v="25"/>
    <n v="58"/>
    <n v="95"/>
    <n v="762"/>
  </r>
  <r>
    <x v="0"/>
    <x v="1"/>
    <x v="4"/>
    <x v="0"/>
    <x v="3"/>
    <n v="257"/>
    <n v="223"/>
    <n v="225"/>
    <n v="218"/>
    <n v="220"/>
    <n v="199"/>
    <n v="239"/>
    <n v="224"/>
    <n v="207"/>
    <n v="239"/>
    <n v="308"/>
    <n v="302"/>
    <n v="2861"/>
  </r>
  <r>
    <x v="0"/>
    <x v="1"/>
    <x v="4"/>
    <x v="0"/>
    <x v="4"/>
    <n v="4"/>
    <n v="4"/>
    <n v="8"/>
    <n v="3"/>
    <n v="0"/>
    <n v="5"/>
    <n v="4"/>
    <n v="5"/>
    <n v="3"/>
    <n v="1"/>
    <n v="2"/>
    <n v="3"/>
    <n v="42"/>
  </r>
  <r>
    <x v="0"/>
    <x v="1"/>
    <x v="4"/>
    <x v="0"/>
    <x v="5"/>
    <n v="54"/>
    <n v="39"/>
    <n v="37"/>
    <n v="39"/>
    <n v="39"/>
    <n v="45"/>
    <n v="50"/>
    <n v="40"/>
    <n v="40"/>
    <n v="46"/>
    <n v="42"/>
    <n v="59"/>
    <n v="530"/>
  </r>
  <r>
    <x v="0"/>
    <x v="1"/>
    <x v="4"/>
    <x v="0"/>
    <x v="6"/>
    <n v="89"/>
    <n v="109"/>
    <n v="144"/>
    <n v="96"/>
    <n v="118"/>
    <n v="119"/>
    <n v="90"/>
    <n v="138"/>
    <n v="114"/>
    <n v="118"/>
    <n v="142"/>
    <n v="119"/>
    <n v="1396"/>
  </r>
  <r>
    <x v="0"/>
    <x v="1"/>
    <x v="4"/>
    <x v="0"/>
    <x v="7"/>
    <n v="115"/>
    <n v="124"/>
    <n v="139"/>
    <n v="115"/>
    <n v="116"/>
    <n v="92"/>
    <n v="118"/>
    <n v="130"/>
    <n v="121"/>
    <n v="122"/>
    <n v="139"/>
    <n v="174"/>
    <n v="1505"/>
  </r>
  <r>
    <x v="0"/>
    <x v="1"/>
    <x v="4"/>
    <x v="0"/>
    <x v="8"/>
    <n v="76"/>
    <n v="71"/>
    <n v="74"/>
    <n v="82"/>
    <n v="71"/>
    <n v="79"/>
    <n v="97"/>
    <n v="92"/>
    <n v="69"/>
    <n v="72"/>
    <n v="83"/>
    <n v="93"/>
    <n v="959"/>
  </r>
  <r>
    <x v="0"/>
    <x v="0"/>
    <x v="0"/>
    <x v="1"/>
    <x v="9"/>
    <n v="2220"/>
    <n v="1943"/>
    <n v="2715"/>
    <n v="2306"/>
    <n v="2093"/>
    <n v="1554"/>
    <n v="1812"/>
    <n v="1780"/>
    <n v="1655"/>
    <n v="1726"/>
    <n v="2255"/>
    <n v="2214"/>
    <n v="24273"/>
  </r>
  <r>
    <x v="0"/>
    <x v="0"/>
    <x v="0"/>
    <x v="1"/>
    <x v="10"/>
    <n v="1434"/>
    <n v="1228"/>
    <n v="1456"/>
    <n v="1235"/>
    <n v="1510"/>
    <n v="1536"/>
    <n v="1657"/>
    <n v="1587"/>
    <n v="1441"/>
    <n v="1626"/>
    <n v="1579"/>
    <n v="1663"/>
    <n v="17952"/>
  </r>
  <r>
    <x v="0"/>
    <x v="0"/>
    <x v="0"/>
    <x v="1"/>
    <x v="11"/>
    <n v="2656"/>
    <n v="2342"/>
    <n v="2677"/>
    <n v="2044"/>
    <n v="2283"/>
    <n v="2426"/>
    <n v="2487"/>
    <n v="2421"/>
    <n v="2492"/>
    <n v="2895"/>
    <n v="2872"/>
    <n v="2471"/>
    <n v="30066"/>
  </r>
  <r>
    <x v="0"/>
    <x v="0"/>
    <x v="0"/>
    <x v="1"/>
    <x v="12"/>
    <n v="4187"/>
    <n v="4291"/>
    <n v="4549"/>
    <n v="4414"/>
    <n v="5007"/>
    <n v="4100"/>
    <n v="3699"/>
    <n v="4354"/>
    <n v="4427"/>
    <n v="5180"/>
    <n v="5983"/>
    <n v="4929"/>
    <n v="55120"/>
  </r>
  <r>
    <x v="0"/>
    <x v="0"/>
    <x v="0"/>
    <x v="1"/>
    <x v="13"/>
    <n v="1102"/>
    <n v="1106"/>
    <n v="1230"/>
    <n v="1102"/>
    <n v="1366"/>
    <n v="1294"/>
    <n v="1126"/>
    <n v="1181"/>
    <n v="1228"/>
    <n v="1323"/>
    <n v="1339"/>
    <n v="1314"/>
    <n v="14711"/>
  </r>
  <r>
    <x v="0"/>
    <x v="0"/>
    <x v="0"/>
    <x v="1"/>
    <x v="14"/>
    <n v="1524"/>
    <n v="1490"/>
    <n v="1641"/>
    <n v="1365"/>
    <n v="1460"/>
    <n v="1409"/>
    <n v="1477"/>
    <n v="1462"/>
    <n v="1405"/>
    <n v="1925"/>
    <n v="1864"/>
    <n v="1499"/>
    <n v="18521"/>
  </r>
  <r>
    <x v="0"/>
    <x v="0"/>
    <x v="0"/>
    <x v="1"/>
    <x v="15"/>
    <n v="6576"/>
    <n v="6075"/>
    <n v="7008"/>
    <n v="6609"/>
    <n v="7088"/>
    <n v="6872"/>
    <n v="6868"/>
    <n v="7018"/>
    <n v="6863"/>
    <n v="6964"/>
    <n v="6643"/>
    <n v="7227"/>
    <n v="81811"/>
  </r>
  <r>
    <x v="0"/>
    <x v="0"/>
    <x v="0"/>
    <x v="1"/>
    <x v="16"/>
    <n v="467"/>
    <n v="386"/>
    <n v="621"/>
    <n v="539"/>
    <n v="737"/>
    <n v="571"/>
    <n v="540"/>
    <n v="634"/>
    <n v="664"/>
    <n v="584"/>
    <n v="624"/>
    <n v="499"/>
    <n v="6866"/>
  </r>
  <r>
    <x v="0"/>
    <x v="0"/>
    <x v="0"/>
    <x v="1"/>
    <x v="17"/>
    <n v="1675"/>
    <n v="1480"/>
    <n v="1724"/>
    <n v="1600"/>
    <n v="1749"/>
    <n v="1665"/>
    <n v="1559"/>
    <n v="1661"/>
    <n v="1413"/>
    <n v="1601"/>
    <n v="1614"/>
    <n v="1466"/>
    <n v="19207"/>
  </r>
  <r>
    <x v="0"/>
    <x v="0"/>
    <x v="0"/>
    <x v="1"/>
    <x v="18"/>
    <n v="1549"/>
    <n v="1467"/>
    <n v="1744"/>
    <n v="1569"/>
    <n v="1830"/>
    <n v="1738"/>
    <n v="1579"/>
    <n v="1825"/>
    <n v="1762"/>
    <n v="1711"/>
    <n v="1668"/>
    <n v="1520"/>
    <n v="19962"/>
  </r>
  <r>
    <x v="0"/>
    <x v="0"/>
    <x v="0"/>
    <x v="1"/>
    <x v="19"/>
    <n v="1458"/>
    <n v="1348"/>
    <n v="1507"/>
    <n v="1139"/>
    <n v="1338"/>
    <n v="1525"/>
    <n v="1425"/>
    <n v="1498"/>
    <n v="1531"/>
    <n v="1874"/>
    <n v="1877"/>
    <n v="1627"/>
    <n v="18147"/>
  </r>
  <r>
    <x v="0"/>
    <x v="0"/>
    <x v="0"/>
    <x v="1"/>
    <x v="20"/>
    <n v="710"/>
    <n v="656"/>
    <n v="727"/>
    <n v="666"/>
    <n v="741"/>
    <n v="668"/>
    <n v="664"/>
    <n v="759"/>
    <n v="735"/>
    <n v="714"/>
    <n v="710"/>
    <n v="698"/>
    <n v="8448"/>
  </r>
  <r>
    <x v="0"/>
    <x v="0"/>
    <x v="0"/>
    <x v="1"/>
    <x v="21"/>
    <n v="1403"/>
    <n v="1298"/>
    <n v="1152"/>
    <n v="1207"/>
    <n v="864"/>
    <n v="753"/>
    <n v="966"/>
    <n v="1055"/>
    <n v="849"/>
    <n v="807"/>
    <n v="1086"/>
    <n v="1130"/>
    <n v="12570"/>
  </r>
  <r>
    <x v="0"/>
    <x v="1"/>
    <x v="0"/>
    <x v="1"/>
    <x v="9"/>
    <n v="471"/>
    <n v="498"/>
    <n v="705"/>
    <n v="367"/>
    <n v="177"/>
    <n v="169"/>
    <n v="221"/>
    <n v="199"/>
    <n v="117"/>
    <n v="139"/>
    <n v="242"/>
    <n v="437"/>
    <n v="3742"/>
  </r>
  <r>
    <x v="0"/>
    <x v="1"/>
    <x v="0"/>
    <x v="1"/>
    <x v="10"/>
    <n v="90"/>
    <n v="57"/>
    <n v="159"/>
    <n v="147"/>
    <n v="119"/>
    <n v="269"/>
    <n v="132"/>
    <n v="196"/>
    <n v="99"/>
    <n v="88"/>
    <n v="106"/>
    <n v="198"/>
    <n v="1660"/>
  </r>
  <r>
    <x v="0"/>
    <x v="1"/>
    <x v="0"/>
    <x v="1"/>
    <x v="11"/>
    <n v="662"/>
    <n v="576"/>
    <n v="590"/>
    <n v="628"/>
    <n v="593"/>
    <n v="461"/>
    <n v="448"/>
    <n v="506"/>
    <n v="536"/>
    <n v="568"/>
    <n v="520"/>
    <n v="527"/>
    <n v="6615"/>
  </r>
  <r>
    <x v="0"/>
    <x v="1"/>
    <x v="0"/>
    <x v="1"/>
    <x v="12"/>
    <n v="87"/>
    <n v="82"/>
    <n v="75"/>
    <n v="37"/>
    <n v="26"/>
    <n v="29"/>
    <n v="38"/>
    <n v="52"/>
    <n v="34"/>
    <n v="30"/>
    <n v="35"/>
    <n v="46"/>
    <n v="571"/>
  </r>
  <r>
    <x v="0"/>
    <x v="1"/>
    <x v="0"/>
    <x v="1"/>
    <x v="13"/>
    <n v="97"/>
    <n v="57"/>
    <n v="60"/>
    <n v="73"/>
    <n v="48"/>
    <n v="68"/>
    <n v="155"/>
    <n v="154"/>
    <n v="48"/>
    <n v="44"/>
    <n v="45"/>
    <n v="112"/>
    <n v="961"/>
  </r>
  <r>
    <x v="0"/>
    <x v="1"/>
    <x v="0"/>
    <x v="1"/>
    <x v="14"/>
    <n v="591"/>
    <n v="562"/>
    <n v="730"/>
    <n v="580"/>
    <n v="363"/>
    <n v="363"/>
    <n v="403"/>
    <n v="361"/>
    <n v="208"/>
    <n v="302"/>
    <n v="464"/>
    <n v="598"/>
    <n v="5525"/>
  </r>
  <r>
    <x v="0"/>
    <x v="1"/>
    <x v="0"/>
    <x v="1"/>
    <x v="15"/>
    <n v="1903"/>
    <n v="1604"/>
    <n v="1902"/>
    <n v="1730"/>
    <n v="1649"/>
    <n v="1636"/>
    <n v="1561"/>
    <n v="1620"/>
    <n v="1534"/>
    <n v="1622"/>
    <n v="1542"/>
    <n v="1622"/>
    <n v="19925"/>
  </r>
  <r>
    <x v="0"/>
    <x v="1"/>
    <x v="0"/>
    <x v="1"/>
    <x v="16"/>
    <n v="115"/>
    <n v="104"/>
    <n v="134"/>
    <n v="108"/>
    <n v="106"/>
    <n v="59"/>
    <n v="57"/>
    <n v="77"/>
    <n v="68"/>
    <n v="50"/>
    <n v="79"/>
    <n v="54"/>
    <n v="1011"/>
  </r>
  <r>
    <x v="0"/>
    <x v="1"/>
    <x v="0"/>
    <x v="1"/>
    <x v="17"/>
    <n v="228"/>
    <n v="218"/>
    <n v="247"/>
    <n v="246"/>
    <n v="243"/>
    <n v="268"/>
    <n v="265"/>
    <n v="254"/>
    <n v="229"/>
    <n v="253"/>
    <n v="243"/>
    <n v="249"/>
    <n v="2943"/>
  </r>
  <r>
    <x v="0"/>
    <x v="1"/>
    <x v="0"/>
    <x v="1"/>
    <x v="18"/>
    <n v="221"/>
    <n v="198"/>
    <n v="243"/>
    <n v="225"/>
    <n v="229"/>
    <n v="210"/>
    <n v="232"/>
    <n v="204"/>
    <n v="203"/>
    <n v="231"/>
    <n v="277"/>
    <n v="295"/>
    <n v="2768"/>
  </r>
  <r>
    <x v="0"/>
    <x v="1"/>
    <x v="0"/>
    <x v="1"/>
    <x v="19"/>
    <n v="268"/>
    <n v="290"/>
    <n v="313"/>
    <n v="245"/>
    <n v="252"/>
    <n v="259"/>
    <n v="286"/>
    <n v="280"/>
    <n v="248"/>
    <n v="310"/>
    <n v="322"/>
    <n v="326"/>
    <n v="3399"/>
  </r>
  <r>
    <x v="0"/>
    <x v="1"/>
    <x v="0"/>
    <x v="1"/>
    <x v="20"/>
    <n v="166"/>
    <n v="134"/>
    <n v="146"/>
    <n v="159"/>
    <n v="183"/>
    <n v="198"/>
    <n v="156"/>
    <n v="149"/>
    <n v="156"/>
    <n v="140"/>
    <n v="150"/>
    <n v="196"/>
    <n v="1933"/>
  </r>
  <r>
    <x v="0"/>
    <x v="1"/>
    <x v="0"/>
    <x v="1"/>
    <x v="21"/>
    <n v="536"/>
    <n v="513"/>
    <n v="549"/>
    <n v="444"/>
    <n v="216"/>
    <n v="195"/>
    <n v="294"/>
    <n v="233"/>
    <n v="104"/>
    <n v="115"/>
    <n v="256"/>
    <n v="449"/>
    <n v="3904"/>
  </r>
  <r>
    <x v="0"/>
    <x v="0"/>
    <x v="1"/>
    <x v="1"/>
    <x v="9"/>
    <n v="2149"/>
    <n v="1966"/>
    <n v="2799"/>
    <n v="2350"/>
    <n v="2050"/>
    <n v="1992"/>
    <n v="2119"/>
    <n v="1970"/>
    <n v="1798"/>
    <n v="2059"/>
    <n v="2694"/>
    <n v="2386"/>
    <n v="26332"/>
  </r>
  <r>
    <x v="0"/>
    <x v="0"/>
    <x v="1"/>
    <x v="1"/>
    <x v="10"/>
    <n v="1564"/>
    <n v="1607"/>
    <n v="1837"/>
    <n v="1447"/>
    <n v="1858"/>
    <n v="1786"/>
    <n v="1950"/>
    <n v="1962"/>
    <n v="1952"/>
    <n v="1985"/>
    <n v="1839"/>
    <n v="2060"/>
    <n v="21847"/>
  </r>
  <r>
    <x v="0"/>
    <x v="0"/>
    <x v="1"/>
    <x v="1"/>
    <x v="11"/>
    <n v="2214"/>
    <n v="2622"/>
    <n v="2792"/>
    <n v="2438"/>
    <n v="2960"/>
    <n v="2607"/>
    <n v="2692"/>
    <n v="2776"/>
    <n v="2513"/>
    <n v="2787"/>
    <n v="2617"/>
    <n v="2492"/>
    <n v="31510"/>
  </r>
  <r>
    <x v="0"/>
    <x v="0"/>
    <x v="1"/>
    <x v="1"/>
    <x v="12"/>
    <n v="4782"/>
    <n v="4866"/>
    <n v="5111"/>
    <n v="4982"/>
    <n v="5912"/>
    <n v="5475"/>
    <n v="4829"/>
    <n v="4793"/>
    <n v="4343"/>
    <n v="5154"/>
    <n v="5588"/>
    <n v="4718"/>
    <n v="60553"/>
  </r>
  <r>
    <x v="0"/>
    <x v="0"/>
    <x v="1"/>
    <x v="1"/>
    <x v="13"/>
    <n v="1193"/>
    <n v="1188"/>
    <n v="1427"/>
    <n v="1345"/>
    <n v="1470"/>
    <n v="1433"/>
    <n v="1263"/>
    <n v="1354"/>
    <n v="1288"/>
    <n v="1452"/>
    <n v="1437"/>
    <n v="1461"/>
    <n v="16311"/>
  </r>
  <r>
    <x v="0"/>
    <x v="0"/>
    <x v="1"/>
    <x v="1"/>
    <x v="14"/>
    <n v="1562"/>
    <n v="1463"/>
    <n v="1675"/>
    <n v="1604"/>
    <n v="1517"/>
    <n v="1513"/>
    <n v="1724"/>
    <n v="1676"/>
    <n v="1492"/>
    <n v="1639"/>
    <n v="1776"/>
    <n v="1822"/>
    <n v="19463"/>
  </r>
  <r>
    <x v="0"/>
    <x v="0"/>
    <x v="1"/>
    <x v="1"/>
    <x v="15"/>
    <n v="7768"/>
    <n v="6971"/>
    <n v="8064"/>
    <n v="7418"/>
    <n v="8664"/>
    <n v="8231"/>
    <n v="8793"/>
    <n v="8730"/>
    <n v="8076"/>
    <n v="8222"/>
    <n v="8120"/>
    <n v="8011"/>
    <n v="97068"/>
  </r>
  <r>
    <x v="0"/>
    <x v="0"/>
    <x v="1"/>
    <x v="1"/>
    <x v="16"/>
    <n v="480"/>
    <n v="513"/>
    <n v="682"/>
    <n v="576"/>
    <n v="602"/>
    <n v="787"/>
    <n v="836"/>
    <n v="832"/>
    <n v="823"/>
    <n v="872"/>
    <n v="851"/>
    <n v="837"/>
    <n v="8691"/>
  </r>
  <r>
    <x v="0"/>
    <x v="0"/>
    <x v="1"/>
    <x v="1"/>
    <x v="17"/>
    <n v="1526"/>
    <n v="1522"/>
    <n v="1852"/>
    <n v="1603"/>
    <n v="2020"/>
    <n v="1868"/>
    <n v="1687"/>
    <n v="1715"/>
    <n v="1640"/>
    <n v="1857"/>
    <n v="1676"/>
    <n v="1653"/>
    <n v="20619"/>
  </r>
  <r>
    <x v="0"/>
    <x v="0"/>
    <x v="1"/>
    <x v="1"/>
    <x v="18"/>
    <n v="1674"/>
    <n v="1834"/>
    <n v="2085"/>
    <n v="1885"/>
    <n v="2206"/>
    <n v="2168"/>
    <n v="2454"/>
    <n v="2202"/>
    <n v="2534"/>
    <n v="2282"/>
    <n v="2059"/>
    <n v="1954"/>
    <n v="25337"/>
  </r>
  <r>
    <x v="0"/>
    <x v="0"/>
    <x v="1"/>
    <x v="1"/>
    <x v="19"/>
    <n v="1651"/>
    <n v="1703"/>
    <n v="1744"/>
    <n v="1541"/>
    <n v="1959"/>
    <n v="1911"/>
    <n v="1827"/>
    <n v="1820"/>
    <n v="1805"/>
    <n v="1896"/>
    <n v="1823"/>
    <n v="1732"/>
    <n v="21412"/>
  </r>
  <r>
    <x v="0"/>
    <x v="0"/>
    <x v="1"/>
    <x v="1"/>
    <x v="20"/>
    <n v="809"/>
    <n v="637"/>
    <n v="691"/>
    <n v="504"/>
    <n v="550"/>
    <n v="485"/>
    <n v="499"/>
    <n v="554"/>
    <n v="549"/>
    <n v="553"/>
    <n v="584"/>
    <n v="531"/>
    <n v="6946"/>
  </r>
  <r>
    <x v="0"/>
    <x v="0"/>
    <x v="1"/>
    <x v="1"/>
    <x v="21"/>
    <n v="1288"/>
    <n v="1129"/>
    <n v="1250"/>
    <n v="1210"/>
    <n v="947"/>
    <n v="774"/>
    <n v="847"/>
    <n v="957"/>
    <n v="884"/>
    <n v="781"/>
    <n v="1188"/>
    <n v="1174"/>
    <n v="12429"/>
  </r>
  <r>
    <x v="0"/>
    <x v="1"/>
    <x v="1"/>
    <x v="1"/>
    <x v="9"/>
    <n v="553"/>
    <n v="528"/>
    <n v="691"/>
    <n v="309"/>
    <n v="187"/>
    <n v="196"/>
    <n v="222"/>
    <n v="189"/>
    <n v="121"/>
    <n v="113"/>
    <n v="232"/>
    <n v="343"/>
    <n v="3684"/>
  </r>
  <r>
    <x v="0"/>
    <x v="1"/>
    <x v="1"/>
    <x v="1"/>
    <x v="10"/>
    <n v="90"/>
    <n v="118"/>
    <n v="201"/>
    <n v="208"/>
    <n v="281"/>
    <n v="174"/>
    <n v="71"/>
    <n v="105"/>
    <n v="127"/>
    <n v="130"/>
    <n v="90"/>
    <n v="125"/>
    <n v="1720"/>
  </r>
  <r>
    <x v="0"/>
    <x v="1"/>
    <x v="1"/>
    <x v="1"/>
    <x v="11"/>
    <n v="498"/>
    <n v="551"/>
    <n v="611"/>
    <n v="507"/>
    <n v="478"/>
    <n v="603"/>
    <n v="490"/>
    <n v="516"/>
    <n v="492"/>
    <n v="643"/>
    <n v="575"/>
    <n v="518"/>
    <n v="6482"/>
  </r>
  <r>
    <x v="0"/>
    <x v="1"/>
    <x v="1"/>
    <x v="1"/>
    <x v="12"/>
    <n v="108"/>
    <n v="81"/>
    <n v="122"/>
    <n v="102"/>
    <n v="100"/>
    <n v="100"/>
    <n v="95"/>
    <n v="90"/>
    <n v="75"/>
    <n v="82"/>
    <n v="73"/>
    <n v="94"/>
    <n v="1122"/>
  </r>
  <r>
    <x v="0"/>
    <x v="1"/>
    <x v="1"/>
    <x v="1"/>
    <x v="13"/>
    <n v="84"/>
    <n v="54"/>
    <n v="51"/>
    <n v="51"/>
    <n v="32"/>
    <n v="41"/>
    <n v="109"/>
    <n v="92"/>
    <n v="50"/>
    <n v="84"/>
    <n v="71"/>
    <n v="82"/>
    <n v="801"/>
  </r>
  <r>
    <x v="0"/>
    <x v="1"/>
    <x v="1"/>
    <x v="1"/>
    <x v="14"/>
    <n v="722"/>
    <n v="668"/>
    <n v="727"/>
    <n v="551"/>
    <n v="369"/>
    <n v="420"/>
    <n v="399"/>
    <n v="364"/>
    <n v="228"/>
    <n v="335"/>
    <n v="444"/>
    <n v="602"/>
    <n v="5829"/>
  </r>
  <r>
    <x v="0"/>
    <x v="1"/>
    <x v="1"/>
    <x v="1"/>
    <x v="15"/>
    <n v="1643"/>
    <n v="1408"/>
    <n v="1617"/>
    <n v="1614"/>
    <n v="1654"/>
    <n v="1638"/>
    <n v="1729"/>
    <n v="1707"/>
    <n v="1614"/>
    <n v="1689"/>
    <n v="1653"/>
    <n v="1792"/>
    <n v="19758"/>
  </r>
  <r>
    <x v="0"/>
    <x v="1"/>
    <x v="1"/>
    <x v="1"/>
    <x v="16"/>
    <n v="48"/>
    <n v="49"/>
    <n v="68"/>
    <n v="82"/>
    <n v="82"/>
    <n v="65"/>
    <n v="71"/>
    <n v="64"/>
    <n v="63"/>
    <n v="60"/>
    <n v="63"/>
    <n v="77"/>
    <n v="792"/>
  </r>
  <r>
    <x v="0"/>
    <x v="1"/>
    <x v="1"/>
    <x v="1"/>
    <x v="17"/>
    <n v="255"/>
    <n v="229"/>
    <n v="280"/>
    <n v="270"/>
    <n v="248"/>
    <n v="231"/>
    <n v="297"/>
    <n v="253"/>
    <n v="232"/>
    <n v="264"/>
    <n v="233"/>
    <n v="285"/>
    <n v="3077"/>
  </r>
  <r>
    <x v="0"/>
    <x v="1"/>
    <x v="1"/>
    <x v="1"/>
    <x v="18"/>
    <n v="223"/>
    <n v="220"/>
    <n v="268"/>
    <n v="209"/>
    <n v="231"/>
    <n v="191"/>
    <n v="218"/>
    <n v="201"/>
    <n v="164"/>
    <n v="191"/>
    <n v="241"/>
    <n v="244"/>
    <n v="2601"/>
  </r>
  <r>
    <x v="0"/>
    <x v="1"/>
    <x v="1"/>
    <x v="1"/>
    <x v="19"/>
    <n v="299"/>
    <n v="286"/>
    <n v="296"/>
    <n v="308"/>
    <n v="323"/>
    <n v="292"/>
    <n v="279"/>
    <n v="323"/>
    <n v="299"/>
    <n v="315"/>
    <n v="328"/>
    <n v="341"/>
    <n v="3689"/>
  </r>
  <r>
    <x v="0"/>
    <x v="1"/>
    <x v="1"/>
    <x v="1"/>
    <x v="20"/>
    <n v="179"/>
    <n v="131"/>
    <n v="159"/>
    <n v="160"/>
    <n v="173"/>
    <n v="185"/>
    <n v="213"/>
    <n v="254"/>
    <n v="194"/>
    <n v="179"/>
    <n v="201"/>
    <n v="195"/>
    <n v="2223"/>
  </r>
  <r>
    <x v="0"/>
    <x v="1"/>
    <x v="1"/>
    <x v="1"/>
    <x v="21"/>
    <n v="534"/>
    <n v="504"/>
    <n v="569"/>
    <n v="373"/>
    <n v="188"/>
    <n v="233"/>
    <n v="212"/>
    <n v="212"/>
    <n v="90"/>
    <n v="129"/>
    <n v="265"/>
    <n v="452"/>
    <n v="3761"/>
  </r>
  <r>
    <x v="0"/>
    <x v="0"/>
    <x v="2"/>
    <x v="1"/>
    <x v="9"/>
    <n v="2347"/>
    <n v="2327"/>
    <n v="2954"/>
    <n v="2481"/>
    <n v="2406"/>
    <n v="2115"/>
    <n v="2214"/>
    <n v="2098"/>
    <n v="2022"/>
    <n v="1835"/>
    <n v="2368"/>
    <n v="2193"/>
    <n v="27360"/>
  </r>
  <r>
    <x v="0"/>
    <x v="0"/>
    <x v="2"/>
    <x v="1"/>
    <x v="10"/>
    <n v="2003"/>
    <n v="1868"/>
    <n v="1943"/>
    <n v="1893"/>
    <n v="1719"/>
    <n v="1651"/>
    <n v="1728"/>
    <n v="1661"/>
    <n v="1561"/>
    <n v="1649"/>
    <n v="1260"/>
    <n v="1210"/>
    <n v="20146"/>
  </r>
  <r>
    <x v="0"/>
    <x v="0"/>
    <x v="2"/>
    <x v="1"/>
    <x v="11"/>
    <n v="2716"/>
    <n v="2706"/>
    <n v="2664"/>
    <n v="2517"/>
    <n v="2380"/>
    <n v="2538"/>
    <n v="2398"/>
    <n v="2167"/>
    <n v="2214"/>
    <n v="2563"/>
    <n v="2203"/>
    <n v="2225"/>
    <n v="29291"/>
  </r>
  <r>
    <x v="0"/>
    <x v="0"/>
    <x v="2"/>
    <x v="1"/>
    <x v="12"/>
    <n v="4643"/>
    <n v="3812"/>
    <n v="3572"/>
    <n v="3487"/>
    <n v="3743"/>
    <n v="3257"/>
    <n v="3442"/>
    <n v="3321"/>
    <n v="3136"/>
    <n v="3472"/>
    <n v="3199"/>
    <n v="3396"/>
    <n v="42480"/>
  </r>
  <r>
    <x v="0"/>
    <x v="0"/>
    <x v="2"/>
    <x v="1"/>
    <x v="13"/>
    <n v="1317"/>
    <n v="1383"/>
    <n v="1319"/>
    <n v="1586"/>
    <n v="1465"/>
    <n v="1469"/>
    <n v="1303"/>
    <n v="1236"/>
    <n v="1153"/>
    <n v="1236"/>
    <n v="1168"/>
    <n v="1109"/>
    <n v="15744"/>
  </r>
  <r>
    <x v="0"/>
    <x v="0"/>
    <x v="2"/>
    <x v="1"/>
    <x v="14"/>
    <n v="1968"/>
    <n v="1908"/>
    <n v="1824"/>
    <n v="1769"/>
    <n v="1854"/>
    <n v="1716"/>
    <n v="1847"/>
    <n v="1636"/>
    <n v="1485"/>
    <n v="2014"/>
    <n v="1482"/>
    <n v="1520"/>
    <n v="21023"/>
  </r>
  <r>
    <x v="0"/>
    <x v="0"/>
    <x v="2"/>
    <x v="1"/>
    <x v="15"/>
    <n v="8378"/>
    <n v="7773"/>
    <n v="8331"/>
    <n v="8456"/>
    <n v="8003"/>
    <n v="7310"/>
    <n v="7715"/>
    <n v="7215"/>
    <n v="6989"/>
    <n v="7401"/>
    <n v="6352"/>
    <n v="6101"/>
    <n v="90024"/>
  </r>
  <r>
    <x v="0"/>
    <x v="0"/>
    <x v="2"/>
    <x v="1"/>
    <x v="16"/>
    <n v="799"/>
    <n v="847"/>
    <n v="847"/>
    <n v="849"/>
    <n v="882"/>
    <n v="860"/>
    <n v="745"/>
    <n v="826"/>
    <n v="825"/>
    <n v="822"/>
    <n v="714"/>
    <n v="619"/>
    <n v="9635"/>
  </r>
  <r>
    <x v="0"/>
    <x v="0"/>
    <x v="2"/>
    <x v="1"/>
    <x v="17"/>
    <n v="1683"/>
    <n v="1563"/>
    <n v="1468"/>
    <n v="1683"/>
    <n v="1669"/>
    <n v="1466"/>
    <n v="1813"/>
    <n v="1705"/>
    <n v="1527"/>
    <n v="1620"/>
    <n v="1549"/>
    <n v="1348"/>
    <n v="19094"/>
  </r>
  <r>
    <x v="0"/>
    <x v="0"/>
    <x v="2"/>
    <x v="1"/>
    <x v="18"/>
    <n v="2001"/>
    <n v="2007"/>
    <n v="2003"/>
    <n v="2158"/>
    <n v="2086"/>
    <n v="1738"/>
    <n v="2020"/>
    <n v="1633"/>
    <n v="1401"/>
    <n v="1517"/>
    <n v="1600"/>
    <n v="1392"/>
    <n v="21556"/>
  </r>
  <r>
    <x v="0"/>
    <x v="0"/>
    <x v="2"/>
    <x v="1"/>
    <x v="19"/>
    <n v="1835"/>
    <n v="1911"/>
    <n v="1649"/>
    <n v="1714"/>
    <n v="1736"/>
    <n v="1743"/>
    <n v="1825"/>
    <n v="1707"/>
    <n v="1586"/>
    <n v="1615"/>
    <n v="1166"/>
    <n v="1037"/>
    <n v="19524"/>
  </r>
  <r>
    <x v="0"/>
    <x v="0"/>
    <x v="2"/>
    <x v="1"/>
    <x v="20"/>
    <n v="602"/>
    <n v="614"/>
    <n v="669"/>
    <n v="698"/>
    <n v="582"/>
    <n v="547"/>
    <n v="512"/>
    <n v="538"/>
    <n v="525"/>
    <n v="533"/>
    <n v="572"/>
    <n v="552"/>
    <n v="6944"/>
  </r>
  <r>
    <x v="0"/>
    <x v="0"/>
    <x v="2"/>
    <x v="1"/>
    <x v="21"/>
    <n v="1298"/>
    <n v="1172"/>
    <n v="1363"/>
    <n v="902"/>
    <n v="1021"/>
    <n v="801"/>
    <n v="779"/>
    <n v="956"/>
    <n v="862"/>
    <n v="746"/>
    <n v="917"/>
    <n v="1113"/>
    <n v="11930"/>
  </r>
  <r>
    <x v="0"/>
    <x v="1"/>
    <x v="2"/>
    <x v="1"/>
    <x v="9"/>
    <n v="434"/>
    <n v="375"/>
    <n v="552"/>
    <n v="200"/>
    <n v="153"/>
    <n v="164"/>
    <n v="171"/>
    <n v="184"/>
    <n v="95"/>
    <n v="91"/>
    <n v="201"/>
    <n v="268"/>
    <n v="2888"/>
  </r>
  <r>
    <x v="0"/>
    <x v="1"/>
    <x v="2"/>
    <x v="1"/>
    <x v="10"/>
    <n v="80"/>
    <n v="74"/>
    <n v="92"/>
    <n v="72"/>
    <n v="37"/>
    <n v="96"/>
    <n v="39"/>
    <n v="63"/>
    <n v="64"/>
    <n v="63"/>
    <n v="85"/>
    <n v="148"/>
    <n v="913"/>
  </r>
  <r>
    <x v="0"/>
    <x v="1"/>
    <x v="2"/>
    <x v="1"/>
    <x v="11"/>
    <n v="527"/>
    <n v="552"/>
    <n v="615"/>
    <n v="630"/>
    <n v="594"/>
    <n v="531"/>
    <n v="534"/>
    <n v="527"/>
    <n v="465"/>
    <n v="613"/>
    <n v="582"/>
    <n v="528"/>
    <n v="6698"/>
  </r>
  <r>
    <x v="0"/>
    <x v="1"/>
    <x v="2"/>
    <x v="1"/>
    <x v="12"/>
    <n v="460"/>
    <n v="125"/>
    <n v="116"/>
    <n v="135"/>
    <n v="102"/>
    <n v="77"/>
    <n v="69"/>
    <n v="33"/>
    <n v="42"/>
    <n v="38"/>
    <n v="35"/>
    <n v="59"/>
    <n v="1291"/>
  </r>
  <r>
    <x v="0"/>
    <x v="1"/>
    <x v="2"/>
    <x v="1"/>
    <x v="13"/>
    <n v="62"/>
    <n v="43"/>
    <n v="50"/>
    <n v="37"/>
    <n v="36"/>
    <n v="43"/>
    <n v="63"/>
    <n v="60"/>
    <n v="27"/>
    <n v="25"/>
    <n v="28"/>
    <n v="37"/>
    <n v="511"/>
  </r>
  <r>
    <x v="0"/>
    <x v="1"/>
    <x v="2"/>
    <x v="1"/>
    <x v="14"/>
    <n v="604"/>
    <n v="569"/>
    <n v="676"/>
    <n v="517"/>
    <n v="336"/>
    <n v="343"/>
    <n v="319"/>
    <n v="288"/>
    <n v="196"/>
    <n v="250"/>
    <n v="380"/>
    <n v="441"/>
    <n v="4919"/>
  </r>
  <r>
    <x v="0"/>
    <x v="1"/>
    <x v="2"/>
    <x v="1"/>
    <x v="15"/>
    <n v="1733"/>
    <n v="1581"/>
    <n v="1704"/>
    <n v="1610"/>
    <n v="1831"/>
    <n v="1768"/>
    <n v="1818"/>
    <n v="1779"/>
    <n v="1579"/>
    <n v="1646"/>
    <n v="1510"/>
    <n v="1567"/>
    <n v="20126"/>
  </r>
  <r>
    <x v="0"/>
    <x v="1"/>
    <x v="2"/>
    <x v="1"/>
    <x v="16"/>
    <n v="57"/>
    <n v="76"/>
    <n v="60"/>
    <n v="43"/>
    <n v="57"/>
    <n v="80"/>
    <n v="65"/>
    <n v="68"/>
    <n v="74"/>
    <n v="54"/>
    <n v="76"/>
    <n v="58"/>
    <n v="768"/>
  </r>
  <r>
    <x v="0"/>
    <x v="1"/>
    <x v="2"/>
    <x v="1"/>
    <x v="17"/>
    <n v="266"/>
    <n v="260"/>
    <n v="346"/>
    <n v="227"/>
    <n v="258"/>
    <n v="258"/>
    <n v="263"/>
    <n v="236"/>
    <n v="215"/>
    <n v="241"/>
    <n v="257"/>
    <n v="263"/>
    <n v="3090"/>
  </r>
  <r>
    <x v="0"/>
    <x v="1"/>
    <x v="2"/>
    <x v="1"/>
    <x v="18"/>
    <n v="209"/>
    <n v="167"/>
    <n v="207"/>
    <n v="246"/>
    <n v="254"/>
    <n v="274"/>
    <n v="244"/>
    <n v="263"/>
    <n v="240"/>
    <n v="268"/>
    <n v="254"/>
    <n v="271"/>
    <n v="2897"/>
  </r>
  <r>
    <x v="0"/>
    <x v="1"/>
    <x v="2"/>
    <x v="1"/>
    <x v="19"/>
    <n v="293"/>
    <n v="315"/>
    <n v="303"/>
    <n v="278"/>
    <n v="296"/>
    <n v="286"/>
    <n v="287"/>
    <n v="283"/>
    <n v="271"/>
    <n v="258"/>
    <n v="267"/>
    <n v="262"/>
    <n v="3399"/>
  </r>
  <r>
    <x v="0"/>
    <x v="1"/>
    <x v="2"/>
    <x v="1"/>
    <x v="20"/>
    <n v="201"/>
    <n v="187"/>
    <n v="218"/>
    <n v="165"/>
    <n v="175"/>
    <n v="174"/>
    <n v="170"/>
    <n v="158"/>
    <n v="135"/>
    <n v="161"/>
    <n v="156"/>
    <n v="157"/>
    <n v="2057"/>
  </r>
  <r>
    <x v="0"/>
    <x v="1"/>
    <x v="2"/>
    <x v="1"/>
    <x v="21"/>
    <n v="479"/>
    <n v="447"/>
    <n v="527"/>
    <n v="301"/>
    <n v="157"/>
    <n v="135"/>
    <n v="141"/>
    <n v="138"/>
    <n v="58"/>
    <n v="90"/>
    <n v="170"/>
    <n v="283"/>
    <n v="2926"/>
  </r>
  <r>
    <x v="0"/>
    <x v="0"/>
    <x v="3"/>
    <x v="1"/>
    <x v="9"/>
    <n v="2200"/>
    <n v="2138"/>
    <n v="2380"/>
    <n v="2257"/>
    <n v="1872"/>
    <n v="1689"/>
    <n v="1889"/>
    <n v="1754"/>
    <n v="1652"/>
    <n v="1752"/>
    <n v="2358"/>
    <n v="2353"/>
    <n v="24294"/>
  </r>
  <r>
    <x v="0"/>
    <x v="0"/>
    <x v="3"/>
    <x v="1"/>
    <x v="10"/>
    <n v="1216"/>
    <n v="1205"/>
    <n v="1457"/>
    <n v="1314"/>
    <n v="1186"/>
    <n v="1222"/>
    <n v="1254"/>
    <n v="1163"/>
    <n v="1109"/>
    <n v="1177"/>
    <n v="1064"/>
    <n v="1073"/>
    <n v="14440"/>
  </r>
  <r>
    <x v="0"/>
    <x v="0"/>
    <x v="3"/>
    <x v="1"/>
    <x v="11"/>
    <n v="2117"/>
    <n v="2127"/>
    <n v="2295"/>
    <n v="2316"/>
    <n v="2344"/>
    <n v="2453"/>
    <n v="2526"/>
    <n v="2295"/>
    <n v="2405"/>
    <n v="2415"/>
    <n v="2492"/>
    <n v="2388"/>
    <n v="28173"/>
  </r>
  <r>
    <x v="0"/>
    <x v="0"/>
    <x v="3"/>
    <x v="1"/>
    <x v="12"/>
    <n v="3258"/>
    <n v="2844"/>
    <n v="3057"/>
    <n v="2921"/>
    <n v="3086"/>
    <n v="3083"/>
    <n v="3113"/>
    <n v="3142"/>
    <n v="3125"/>
    <n v="3442"/>
    <n v="3655"/>
    <n v="3722"/>
    <n v="38448"/>
  </r>
  <r>
    <x v="0"/>
    <x v="0"/>
    <x v="3"/>
    <x v="1"/>
    <x v="13"/>
    <n v="1106"/>
    <n v="1152"/>
    <n v="1151"/>
    <n v="1188"/>
    <n v="1367"/>
    <n v="1325"/>
    <n v="1476"/>
    <n v="1377"/>
    <n v="1193"/>
    <n v="1406"/>
    <n v="1372"/>
    <n v="1456"/>
    <n v="15569"/>
  </r>
  <r>
    <x v="0"/>
    <x v="0"/>
    <x v="3"/>
    <x v="1"/>
    <x v="14"/>
    <n v="1435"/>
    <n v="1308"/>
    <n v="1435"/>
    <n v="1586"/>
    <n v="1758"/>
    <n v="1541"/>
    <n v="1543"/>
    <n v="1621"/>
    <n v="1598"/>
    <n v="1906"/>
    <n v="1688"/>
    <n v="1823"/>
    <n v="19242"/>
  </r>
  <r>
    <x v="0"/>
    <x v="0"/>
    <x v="3"/>
    <x v="1"/>
    <x v="15"/>
    <n v="5878"/>
    <n v="5409"/>
    <n v="6226"/>
    <n v="6142"/>
    <n v="5442"/>
    <n v="6159"/>
    <n v="6376"/>
    <n v="5988"/>
    <n v="5700"/>
    <n v="6245"/>
    <n v="5899"/>
    <n v="5695"/>
    <n v="71159"/>
  </r>
  <r>
    <x v="0"/>
    <x v="0"/>
    <x v="3"/>
    <x v="1"/>
    <x v="16"/>
    <n v="713"/>
    <n v="668"/>
    <n v="678"/>
    <n v="633"/>
    <n v="587"/>
    <n v="679"/>
    <n v="676"/>
    <n v="630"/>
    <n v="599"/>
    <n v="660"/>
    <n v="673"/>
    <n v="587"/>
    <n v="7783"/>
  </r>
  <r>
    <x v="0"/>
    <x v="0"/>
    <x v="3"/>
    <x v="1"/>
    <x v="17"/>
    <n v="1349"/>
    <n v="1297"/>
    <n v="1682"/>
    <n v="1372"/>
    <n v="1276"/>
    <n v="1546"/>
    <n v="1542"/>
    <n v="1547"/>
    <n v="1429"/>
    <n v="1604"/>
    <n v="1651"/>
    <n v="1439"/>
    <n v="17734"/>
  </r>
  <r>
    <x v="0"/>
    <x v="0"/>
    <x v="3"/>
    <x v="1"/>
    <x v="18"/>
    <n v="1359"/>
    <n v="1332"/>
    <n v="1527"/>
    <n v="1581"/>
    <n v="1392"/>
    <n v="1607"/>
    <n v="1562"/>
    <n v="1611"/>
    <n v="1487"/>
    <n v="1688"/>
    <n v="1550"/>
    <n v="1358"/>
    <n v="18054"/>
  </r>
  <r>
    <x v="0"/>
    <x v="0"/>
    <x v="3"/>
    <x v="1"/>
    <x v="19"/>
    <n v="1094"/>
    <n v="979"/>
    <n v="1150"/>
    <n v="1002"/>
    <n v="1042"/>
    <n v="1062"/>
    <n v="1190"/>
    <n v="1032"/>
    <n v="1054"/>
    <n v="1273"/>
    <n v="1406"/>
    <n v="1148"/>
    <n v="13432"/>
  </r>
  <r>
    <x v="0"/>
    <x v="0"/>
    <x v="3"/>
    <x v="1"/>
    <x v="20"/>
    <n v="557"/>
    <n v="465"/>
    <n v="571"/>
    <n v="587"/>
    <n v="511"/>
    <n v="523"/>
    <n v="591"/>
    <n v="681"/>
    <n v="751"/>
    <n v="754"/>
    <n v="713"/>
    <n v="669"/>
    <n v="7373"/>
  </r>
  <r>
    <x v="0"/>
    <x v="0"/>
    <x v="3"/>
    <x v="1"/>
    <x v="21"/>
    <n v="1239"/>
    <n v="874"/>
    <n v="1010"/>
    <n v="1163"/>
    <n v="872"/>
    <n v="707"/>
    <n v="929"/>
    <n v="807"/>
    <n v="711"/>
    <n v="755"/>
    <n v="915"/>
    <n v="1064"/>
    <n v="11046"/>
  </r>
  <r>
    <x v="0"/>
    <x v="1"/>
    <x v="3"/>
    <x v="1"/>
    <x v="9"/>
    <n v="351"/>
    <n v="332"/>
    <n v="388"/>
    <n v="204"/>
    <n v="96"/>
    <n v="127"/>
    <n v="144"/>
    <n v="144"/>
    <n v="73"/>
    <n v="83"/>
    <n v="165"/>
    <n v="270"/>
    <n v="2377"/>
  </r>
  <r>
    <x v="0"/>
    <x v="1"/>
    <x v="3"/>
    <x v="1"/>
    <x v="10"/>
    <n v="38"/>
    <n v="39"/>
    <n v="56"/>
    <n v="45"/>
    <n v="48"/>
    <n v="42"/>
    <n v="52"/>
    <n v="48"/>
    <n v="94"/>
    <n v="122"/>
    <n v="43"/>
    <n v="47"/>
    <n v="674"/>
  </r>
  <r>
    <x v="0"/>
    <x v="1"/>
    <x v="3"/>
    <x v="1"/>
    <x v="11"/>
    <n v="511"/>
    <n v="452"/>
    <n v="474"/>
    <n v="497"/>
    <n v="389"/>
    <n v="371"/>
    <n v="433"/>
    <n v="454"/>
    <n v="446"/>
    <n v="508"/>
    <n v="450"/>
    <n v="477"/>
    <n v="5462"/>
  </r>
  <r>
    <x v="0"/>
    <x v="1"/>
    <x v="3"/>
    <x v="1"/>
    <x v="12"/>
    <n v="54"/>
    <n v="68"/>
    <n v="49"/>
    <n v="62"/>
    <n v="43"/>
    <n v="28"/>
    <n v="39"/>
    <n v="24"/>
    <n v="30"/>
    <n v="42"/>
    <n v="67"/>
    <n v="90"/>
    <n v="596"/>
  </r>
  <r>
    <x v="0"/>
    <x v="1"/>
    <x v="3"/>
    <x v="1"/>
    <x v="13"/>
    <n v="44"/>
    <n v="28"/>
    <n v="35"/>
    <n v="23"/>
    <n v="18"/>
    <n v="43"/>
    <n v="54"/>
    <n v="53"/>
    <n v="27"/>
    <n v="17"/>
    <n v="33"/>
    <n v="37"/>
    <n v="412"/>
  </r>
  <r>
    <x v="0"/>
    <x v="1"/>
    <x v="3"/>
    <x v="1"/>
    <x v="14"/>
    <n v="594"/>
    <n v="572"/>
    <n v="621"/>
    <n v="471"/>
    <n v="262"/>
    <n v="242"/>
    <n v="210"/>
    <n v="208"/>
    <n v="134"/>
    <n v="213"/>
    <n v="320"/>
    <n v="425"/>
    <n v="4272"/>
  </r>
  <r>
    <x v="0"/>
    <x v="1"/>
    <x v="3"/>
    <x v="1"/>
    <x v="15"/>
    <n v="1398"/>
    <n v="1232"/>
    <n v="1365"/>
    <n v="1221"/>
    <n v="757"/>
    <n v="1035"/>
    <n v="1100"/>
    <n v="1106"/>
    <n v="1159"/>
    <n v="1259"/>
    <n v="1196"/>
    <n v="1273"/>
    <n v="14101"/>
  </r>
  <r>
    <x v="0"/>
    <x v="1"/>
    <x v="3"/>
    <x v="1"/>
    <x v="16"/>
    <n v="97"/>
    <n v="67"/>
    <n v="55"/>
    <n v="71"/>
    <n v="38"/>
    <n v="57"/>
    <n v="38"/>
    <n v="30"/>
    <n v="44"/>
    <n v="39"/>
    <n v="39"/>
    <n v="30"/>
    <n v="605"/>
  </r>
  <r>
    <x v="0"/>
    <x v="1"/>
    <x v="3"/>
    <x v="1"/>
    <x v="17"/>
    <n v="220"/>
    <n v="203"/>
    <n v="185"/>
    <n v="202"/>
    <n v="190"/>
    <n v="199"/>
    <n v="218"/>
    <n v="193"/>
    <n v="204"/>
    <n v="200"/>
    <n v="257"/>
    <n v="231"/>
    <n v="2502"/>
  </r>
  <r>
    <x v="0"/>
    <x v="1"/>
    <x v="3"/>
    <x v="1"/>
    <x v="18"/>
    <n v="210"/>
    <n v="168"/>
    <n v="227"/>
    <n v="217"/>
    <n v="202"/>
    <n v="198"/>
    <n v="199"/>
    <n v="179"/>
    <n v="228"/>
    <n v="204"/>
    <n v="235"/>
    <n v="254"/>
    <n v="2521"/>
  </r>
  <r>
    <x v="0"/>
    <x v="1"/>
    <x v="3"/>
    <x v="1"/>
    <x v="19"/>
    <n v="212"/>
    <n v="181"/>
    <n v="181"/>
    <n v="203"/>
    <n v="173"/>
    <n v="192"/>
    <n v="198"/>
    <n v="207"/>
    <n v="199"/>
    <n v="208"/>
    <n v="219"/>
    <n v="256"/>
    <n v="2429"/>
  </r>
  <r>
    <x v="0"/>
    <x v="1"/>
    <x v="3"/>
    <x v="1"/>
    <x v="20"/>
    <n v="142"/>
    <n v="116"/>
    <n v="132"/>
    <n v="131"/>
    <n v="70"/>
    <n v="98"/>
    <n v="119"/>
    <n v="103"/>
    <n v="113"/>
    <n v="102"/>
    <n v="105"/>
    <n v="138"/>
    <n v="1369"/>
  </r>
  <r>
    <x v="0"/>
    <x v="1"/>
    <x v="3"/>
    <x v="1"/>
    <x v="21"/>
    <n v="425"/>
    <n v="399"/>
    <n v="442"/>
    <n v="300"/>
    <n v="117"/>
    <n v="115"/>
    <n v="117"/>
    <n v="109"/>
    <n v="58"/>
    <n v="86"/>
    <n v="214"/>
    <n v="282"/>
    <n v="2664"/>
  </r>
  <r>
    <x v="0"/>
    <x v="0"/>
    <x v="4"/>
    <x v="1"/>
    <x v="9"/>
    <n v="2226"/>
    <n v="1934"/>
    <n v="2266"/>
    <n v="2482"/>
    <n v="2131"/>
    <n v="1712"/>
    <n v="2007"/>
    <n v="1864"/>
    <n v="1492"/>
    <n v="1562"/>
    <n v="1962"/>
    <n v="2146"/>
    <n v="23784"/>
  </r>
  <r>
    <x v="0"/>
    <x v="0"/>
    <x v="4"/>
    <x v="1"/>
    <x v="10"/>
    <n v="1108"/>
    <n v="1178"/>
    <n v="1470"/>
    <n v="1290"/>
    <n v="1296"/>
    <n v="1354"/>
    <n v="1385"/>
    <n v="1290"/>
    <n v="1238"/>
    <n v="1271"/>
    <n v="1146"/>
    <n v="1144"/>
    <n v="15170"/>
  </r>
  <r>
    <x v="0"/>
    <x v="0"/>
    <x v="4"/>
    <x v="1"/>
    <x v="11"/>
    <n v="2364"/>
    <n v="2260"/>
    <n v="2556"/>
    <n v="2416"/>
    <n v="2737"/>
    <n v="2757"/>
    <n v="2699"/>
    <n v="2725"/>
    <n v="2309"/>
    <n v="2650"/>
    <n v="2411"/>
    <n v="2459"/>
    <n v="30343"/>
  </r>
  <r>
    <x v="0"/>
    <x v="0"/>
    <x v="4"/>
    <x v="1"/>
    <x v="12"/>
    <n v="3411"/>
    <n v="3240"/>
    <n v="3816"/>
    <n v="3938"/>
    <n v="3449"/>
    <n v="4042"/>
    <n v="3892"/>
    <n v="3813"/>
    <n v="3140"/>
    <n v="3915"/>
    <n v="4118"/>
    <n v="4010"/>
    <n v="44784"/>
  </r>
  <r>
    <x v="0"/>
    <x v="0"/>
    <x v="4"/>
    <x v="1"/>
    <x v="13"/>
    <n v="1207"/>
    <n v="1165"/>
    <n v="1652"/>
    <n v="1557"/>
    <n v="1794"/>
    <n v="1909"/>
    <n v="1736"/>
    <n v="1880"/>
    <n v="1514"/>
    <n v="1504"/>
    <n v="1464"/>
    <n v="1555"/>
    <n v="18937"/>
  </r>
  <r>
    <x v="0"/>
    <x v="0"/>
    <x v="4"/>
    <x v="1"/>
    <x v="14"/>
    <n v="1666"/>
    <n v="1504"/>
    <n v="1798"/>
    <n v="1507"/>
    <n v="1567"/>
    <n v="1644"/>
    <n v="1717"/>
    <n v="1604"/>
    <n v="1083"/>
    <n v="1461"/>
    <n v="1512"/>
    <n v="1564"/>
    <n v="18627"/>
  </r>
  <r>
    <x v="0"/>
    <x v="0"/>
    <x v="4"/>
    <x v="1"/>
    <x v="15"/>
    <n v="5963"/>
    <n v="5279"/>
    <n v="6357"/>
    <n v="6156"/>
    <n v="6655"/>
    <n v="6664"/>
    <n v="7061"/>
    <n v="6714"/>
    <n v="5063"/>
    <n v="5767"/>
    <n v="5389"/>
    <n v="5559"/>
    <n v="72627"/>
  </r>
  <r>
    <x v="0"/>
    <x v="0"/>
    <x v="4"/>
    <x v="1"/>
    <x v="16"/>
    <n v="608"/>
    <n v="500"/>
    <n v="644"/>
    <n v="671"/>
    <n v="807"/>
    <n v="794"/>
    <n v="712"/>
    <n v="690"/>
    <n v="522"/>
    <n v="660"/>
    <n v="538"/>
    <n v="562"/>
    <n v="7708"/>
  </r>
  <r>
    <x v="0"/>
    <x v="0"/>
    <x v="4"/>
    <x v="1"/>
    <x v="17"/>
    <n v="1334"/>
    <n v="1305"/>
    <n v="1534"/>
    <n v="1505"/>
    <n v="1570"/>
    <n v="1645"/>
    <n v="1465"/>
    <n v="1669"/>
    <n v="1333"/>
    <n v="1657"/>
    <n v="1523"/>
    <n v="1459"/>
    <n v="17999"/>
  </r>
  <r>
    <x v="0"/>
    <x v="0"/>
    <x v="4"/>
    <x v="1"/>
    <x v="18"/>
    <n v="1376"/>
    <n v="1223"/>
    <n v="1625"/>
    <n v="1462"/>
    <n v="2094"/>
    <n v="1868"/>
    <n v="1470"/>
    <n v="1678"/>
    <n v="1207"/>
    <n v="1284"/>
    <n v="1289"/>
    <n v="1387"/>
    <n v="17963"/>
  </r>
  <r>
    <x v="0"/>
    <x v="0"/>
    <x v="4"/>
    <x v="1"/>
    <x v="19"/>
    <n v="1198"/>
    <n v="985"/>
    <n v="1158"/>
    <n v="1126"/>
    <n v="1161"/>
    <n v="1097"/>
    <n v="1022"/>
    <n v="1106"/>
    <n v="934"/>
    <n v="877"/>
    <n v="1075"/>
    <n v="1024"/>
    <n v="12763"/>
  </r>
  <r>
    <x v="0"/>
    <x v="0"/>
    <x v="4"/>
    <x v="1"/>
    <x v="20"/>
    <n v="689"/>
    <n v="598"/>
    <n v="726"/>
    <n v="807"/>
    <n v="850"/>
    <n v="951"/>
    <n v="701"/>
    <n v="691"/>
    <n v="627"/>
    <n v="687"/>
    <n v="694"/>
    <n v="774"/>
    <n v="8795"/>
  </r>
  <r>
    <x v="0"/>
    <x v="0"/>
    <x v="4"/>
    <x v="1"/>
    <x v="21"/>
    <n v="963"/>
    <n v="739"/>
    <n v="951"/>
    <n v="942"/>
    <n v="888"/>
    <n v="815"/>
    <n v="858"/>
    <n v="798"/>
    <n v="639"/>
    <n v="757"/>
    <n v="807"/>
    <n v="1053"/>
    <n v="10210"/>
  </r>
  <r>
    <x v="0"/>
    <x v="1"/>
    <x v="4"/>
    <x v="1"/>
    <x v="9"/>
    <n v="332"/>
    <n v="252"/>
    <n v="330"/>
    <n v="140"/>
    <n v="113"/>
    <n v="137"/>
    <n v="135"/>
    <n v="111"/>
    <n v="73"/>
    <n v="102"/>
    <n v="131"/>
    <n v="203"/>
    <n v="2059"/>
  </r>
  <r>
    <x v="0"/>
    <x v="1"/>
    <x v="4"/>
    <x v="1"/>
    <x v="10"/>
    <n v="56"/>
    <n v="96"/>
    <n v="66"/>
    <n v="57"/>
    <n v="24"/>
    <n v="36"/>
    <n v="26"/>
    <n v="45"/>
    <n v="47"/>
    <n v="38"/>
    <n v="53"/>
    <n v="42"/>
    <n v="586"/>
  </r>
  <r>
    <x v="0"/>
    <x v="1"/>
    <x v="4"/>
    <x v="1"/>
    <x v="11"/>
    <n v="385"/>
    <n v="405"/>
    <n v="470"/>
    <n v="436"/>
    <n v="416"/>
    <n v="534"/>
    <n v="447"/>
    <n v="467"/>
    <n v="481"/>
    <n v="516"/>
    <n v="417"/>
    <n v="512"/>
    <n v="5486"/>
  </r>
  <r>
    <x v="0"/>
    <x v="1"/>
    <x v="4"/>
    <x v="1"/>
    <x v="12"/>
    <n v="62"/>
    <n v="44"/>
    <n v="69"/>
    <n v="53"/>
    <n v="866"/>
    <n v="55"/>
    <n v="39"/>
    <n v="41"/>
    <n v="46"/>
    <n v="52"/>
    <n v="48"/>
    <n v="67"/>
    <n v="1442"/>
  </r>
  <r>
    <x v="0"/>
    <x v="1"/>
    <x v="4"/>
    <x v="1"/>
    <x v="13"/>
    <n v="47"/>
    <n v="36"/>
    <n v="29"/>
    <n v="30"/>
    <n v="27"/>
    <n v="58"/>
    <n v="73"/>
    <n v="58"/>
    <n v="28"/>
    <n v="41"/>
    <n v="38"/>
    <n v="53"/>
    <n v="518"/>
  </r>
  <r>
    <x v="0"/>
    <x v="1"/>
    <x v="4"/>
    <x v="1"/>
    <x v="14"/>
    <n v="526"/>
    <n v="468"/>
    <n v="558"/>
    <n v="436"/>
    <n v="320"/>
    <n v="241"/>
    <n v="243"/>
    <n v="197"/>
    <n v="125"/>
    <n v="215"/>
    <n v="327"/>
    <n v="404"/>
    <n v="4060"/>
  </r>
  <r>
    <x v="0"/>
    <x v="1"/>
    <x v="4"/>
    <x v="1"/>
    <x v="15"/>
    <n v="1250"/>
    <n v="1155"/>
    <n v="1289"/>
    <n v="1313"/>
    <n v="1326"/>
    <n v="1336"/>
    <n v="1827"/>
    <n v="1733"/>
    <n v="1622"/>
    <n v="1689"/>
    <n v="1479"/>
    <n v="1570"/>
    <n v="17589"/>
  </r>
  <r>
    <x v="0"/>
    <x v="1"/>
    <x v="4"/>
    <x v="1"/>
    <x v="16"/>
    <n v="42"/>
    <n v="25"/>
    <n v="40"/>
    <n v="38"/>
    <n v="49"/>
    <n v="61"/>
    <n v="42"/>
    <n v="50"/>
    <n v="44"/>
    <n v="66"/>
    <n v="51"/>
    <n v="51"/>
    <n v="559"/>
  </r>
  <r>
    <x v="0"/>
    <x v="1"/>
    <x v="4"/>
    <x v="1"/>
    <x v="17"/>
    <n v="211"/>
    <n v="189"/>
    <n v="225"/>
    <n v="270"/>
    <n v="259"/>
    <n v="263"/>
    <n v="358"/>
    <n v="294"/>
    <n v="266"/>
    <n v="284"/>
    <n v="258"/>
    <n v="336"/>
    <n v="3213"/>
  </r>
  <r>
    <x v="0"/>
    <x v="1"/>
    <x v="4"/>
    <x v="1"/>
    <x v="18"/>
    <n v="209"/>
    <n v="194"/>
    <n v="287"/>
    <n v="246"/>
    <n v="266"/>
    <n v="237"/>
    <n v="278"/>
    <n v="371"/>
    <n v="280"/>
    <n v="291"/>
    <n v="317"/>
    <n v="409"/>
    <n v="3385"/>
  </r>
  <r>
    <x v="0"/>
    <x v="1"/>
    <x v="4"/>
    <x v="1"/>
    <x v="19"/>
    <n v="212"/>
    <n v="187"/>
    <n v="216"/>
    <n v="211"/>
    <n v="209"/>
    <n v="232"/>
    <n v="216"/>
    <n v="233"/>
    <n v="225"/>
    <n v="245"/>
    <n v="255"/>
    <n v="232"/>
    <n v="2673"/>
  </r>
  <r>
    <x v="0"/>
    <x v="1"/>
    <x v="4"/>
    <x v="1"/>
    <x v="20"/>
    <n v="119"/>
    <n v="101"/>
    <n v="126"/>
    <n v="118"/>
    <n v="108"/>
    <n v="124"/>
    <n v="133"/>
    <n v="66"/>
    <n v="53"/>
    <n v="62"/>
    <n v="49"/>
    <n v="82"/>
    <n v="1141"/>
  </r>
  <r>
    <x v="0"/>
    <x v="1"/>
    <x v="4"/>
    <x v="1"/>
    <x v="21"/>
    <n v="425"/>
    <n v="362"/>
    <n v="351"/>
    <n v="224"/>
    <n v="146"/>
    <n v="126"/>
    <n v="122"/>
    <n v="100"/>
    <n v="51"/>
    <n v="87"/>
    <n v="163"/>
    <n v="249"/>
    <n v="2406"/>
  </r>
  <r>
    <x v="0"/>
    <x v="0"/>
    <x v="0"/>
    <x v="2"/>
    <x v="22"/>
    <n v="638"/>
    <n v="586"/>
    <n v="722"/>
    <n v="1035"/>
    <n v="751"/>
    <n v="593"/>
    <n v="654"/>
    <n v="594"/>
    <n v="559"/>
    <n v="684"/>
    <n v="637"/>
    <n v="681"/>
    <n v="8134"/>
  </r>
  <r>
    <x v="0"/>
    <x v="0"/>
    <x v="0"/>
    <x v="2"/>
    <x v="23"/>
    <n v="1736"/>
    <n v="1713"/>
    <n v="2082"/>
    <n v="1788"/>
    <n v="1894"/>
    <n v="1810"/>
    <n v="1842"/>
    <n v="1960"/>
    <n v="1834"/>
    <n v="1972"/>
    <n v="2064"/>
    <n v="2128"/>
    <n v="22823"/>
  </r>
  <r>
    <x v="0"/>
    <x v="0"/>
    <x v="0"/>
    <x v="2"/>
    <x v="24"/>
    <n v="8349"/>
    <n v="7734"/>
    <n v="8799"/>
    <n v="8006"/>
    <n v="8750"/>
    <n v="8587"/>
    <n v="8622"/>
    <n v="9147"/>
    <n v="8946"/>
    <n v="9713"/>
    <n v="9879"/>
    <n v="10174"/>
    <n v="106706"/>
  </r>
  <r>
    <x v="0"/>
    <x v="0"/>
    <x v="0"/>
    <x v="2"/>
    <x v="25"/>
    <n v="3247"/>
    <n v="2966"/>
    <n v="3422"/>
    <n v="2976"/>
    <n v="3391"/>
    <n v="3719"/>
    <n v="3480"/>
    <n v="3385"/>
    <n v="3479"/>
    <n v="3798"/>
    <n v="3775"/>
    <n v="3321"/>
    <n v="40959"/>
  </r>
  <r>
    <x v="0"/>
    <x v="0"/>
    <x v="0"/>
    <x v="2"/>
    <x v="26"/>
    <n v="1465"/>
    <n v="1473"/>
    <n v="1701"/>
    <n v="1432"/>
    <n v="1389"/>
    <n v="1288"/>
    <n v="1339"/>
    <n v="1611"/>
    <n v="1618"/>
    <n v="1742"/>
    <n v="1860"/>
    <n v="1810"/>
    <n v="18728"/>
  </r>
  <r>
    <x v="0"/>
    <x v="0"/>
    <x v="0"/>
    <x v="2"/>
    <x v="27"/>
    <n v="1771"/>
    <n v="1546"/>
    <n v="1596"/>
    <n v="1264"/>
    <n v="1462"/>
    <n v="1241"/>
    <n v="1519"/>
    <n v="1904"/>
    <n v="1579"/>
    <n v="1867"/>
    <n v="2099"/>
    <n v="1996"/>
    <n v="19844"/>
  </r>
  <r>
    <x v="0"/>
    <x v="0"/>
    <x v="0"/>
    <x v="2"/>
    <x v="28"/>
    <n v="695"/>
    <n v="542"/>
    <n v="608"/>
    <n v="576"/>
    <n v="469"/>
    <n v="454"/>
    <n v="455"/>
    <n v="457"/>
    <n v="347"/>
    <n v="439"/>
    <n v="511"/>
    <n v="587"/>
    <n v="6140"/>
  </r>
  <r>
    <x v="0"/>
    <x v="0"/>
    <x v="0"/>
    <x v="2"/>
    <x v="29"/>
    <n v="917"/>
    <n v="905"/>
    <n v="1026"/>
    <n v="883"/>
    <n v="956"/>
    <n v="998"/>
    <n v="906"/>
    <n v="895"/>
    <n v="761"/>
    <n v="900"/>
    <n v="846"/>
    <n v="862"/>
    <n v="10855"/>
  </r>
  <r>
    <x v="0"/>
    <x v="0"/>
    <x v="0"/>
    <x v="2"/>
    <x v="30"/>
    <n v="1176"/>
    <n v="932"/>
    <n v="1326"/>
    <n v="1270"/>
    <n v="1263"/>
    <n v="1158"/>
    <n v="1278"/>
    <n v="1336"/>
    <n v="1103"/>
    <n v="1260"/>
    <n v="1232"/>
    <n v="1339"/>
    <n v="14673"/>
  </r>
  <r>
    <x v="0"/>
    <x v="0"/>
    <x v="0"/>
    <x v="2"/>
    <x v="31"/>
    <n v="2169"/>
    <n v="1888"/>
    <n v="2182"/>
    <n v="2218"/>
    <n v="1965"/>
    <n v="1690"/>
    <n v="1938"/>
    <n v="1808"/>
    <n v="1742"/>
    <n v="1939"/>
    <n v="2228"/>
    <n v="2198"/>
    <n v="23965"/>
  </r>
  <r>
    <x v="0"/>
    <x v="0"/>
    <x v="0"/>
    <x v="2"/>
    <x v="32"/>
    <n v="978"/>
    <n v="951"/>
    <n v="1054"/>
    <n v="1034"/>
    <n v="992"/>
    <n v="914"/>
    <n v="1049"/>
    <n v="1046"/>
    <n v="877"/>
    <n v="926"/>
    <n v="1046"/>
    <n v="1015"/>
    <n v="11882"/>
  </r>
  <r>
    <x v="0"/>
    <x v="0"/>
    <x v="0"/>
    <x v="2"/>
    <x v="33"/>
    <n v="3875"/>
    <n v="3451"/>
    <n v="3816"/>
    <n v="3439"/>
    <n v="3644"/>
    <n v="3815"/>
    <n v="4489"/>
    <n v="4783"/>
    <n v="4447"/>
    <n v="4686"/>
    <n v="4686"/>
    <n v="5162"/>
    <n v="50293"/>
  </r>
  <r>
    <x v="0"/>
    <x v="1"/>
    <x v="0"/>
    <x v="2"/>
    <x v="22"/>
    <n v="249"/>
    <n v="224"/>
    <n v="254"/>
    <n v="304"/>
    <n v="270"/>
    <n v="268"/>
    <n v="329"/>
    <n v="357"/>
    <n v="256"/>
    <n v="353"/>
    <n v="251"/>
    <n v="297"/>
    <n v="3412"/>
  </r>
  <r>
    <x v="0"/>
    <x v="1"/>
    <x v="0"/>
    <x v="2"/>
    <x v="23"/>
    <n v="617"/>
    <n v="598"/>
    <n v="640"/>
    <n v="645"/>
    <n v="639"/>
    <n v="678"/>
    <n v="768"/>
    <n v="753"/>
    <n v="644"/>
    <n v="640"/>
    <n v="662"/>
    <n v="866"/>
    <n v="8150"/>
  </r>
  <r>
    <x v="0"/>
    <x v="1"/>
    <x v="0"/>
    <x v="2"/>
    <x v="24"/>
    <n v="2571"/>
    <n v="2210"/>
    <n v="2604"/>
    <n v="2604"/>
    <n v="2648"/>
    <n v="2649"/>
    <n v="2819"/>
    <n v="2831"/>
    <n v="2456"/>
    <n v="2579"/>
    <n v="2619"/>
    <n v="2907"/>
    <n v="31497"/>
  </r>
  <r>
    <x v="0"/>
    <x v="1"/>
    <x v="0"/>
    <x v="2"/>
    <x v="25"/>
    <n v="568"/>
    <n v="466"/>
    <n v="459"/>
    <n v="412"/>
    <n v="441"/>
    <n v="450"/>
    <n v="347"/>
    <n v="384"/>
    <n v="392"/>
    <n v="402"/>
    <n v="399"/>
    <n v="443"/>
    <n v="5163"/>
  </r>
  <r>
    <x v="0"/>
    <x v="1"/>
    <x v="0"/>
    <x v="2"/>
    <x v="26"/>
    <n v="104"/>
    <n v="100"/>
    <n v="153"/>
    <n v="204"/>
    <n v="188"/>
    <n v="127"/>
    <n v="67"/>
    <n v="93"/>
    <n v="64"/>
    <n v="124"/>
    <n v="231"/>
    <n v="175"/>
    <n v="1630"/>
  </r>
  <r>
    <x v="0"/>
    <x v="1"/>
    <x v="0"/>
    <x v="2"/>
    <x v="27"/>
    <n v="87"/>
    <n v="43"/>
    <n v="52"/>
    <n v="47"/>
    <n v="44"/>
    <n v="46"/>
    <n v="34"/>
    <n v="32"/>
    <n v="30"/>
    <n v="36"/>
    <n v="71"/>
    <n v="53"/>
    <n v="575"/>
  </r>
  <r>
    <x v="0"/>
    <x v="1"/>
    <x v="0"/>
    <x v="2"/>
    <x v="28"/>
    <n v="285"/>
    <n v="245"/>
    <n v="267"/>
    <n v="216"/>
    <n v="107"/>
    <n v="97"/>
    <n v="99"/>
    <n v="84"/>
    <n v="34"/>
    <n v="41"/>
    <n v="148"/>
    <n v="241"/>
    <n v="1864"/>
  </r>
  <r>
    <x v="0"/>
    <x v="1"/>
    <x v="0"/>
    <x v="2"/>
    <x v="29"/>
    <n v="122"/>
    <n v="76"/>
    <n v="102"/>
    <n v="119"/>
    <n v="161"/>
    <n v="123"/>
    <n v="91"/>
    <n v="109"/>
    <n v="112"/>
    <n v="130"/>
    <n v="153"/>
    <n v="119"/>
    <n v="1417"/>
  </r>
  <r>
    <x v="0"/>
    <x v="1"/>
    <x v="0"/>
    <x v="2"/>
    <x v="30"/>
    <n v="323"/>
    <n v="246"/>
    <n v="272"/>
    <n v="312"/>
    <n v="296"/>
    <n v="281"/>
    <n v="399"/>
    <n v="365"/>
    <n v="205"/>
    <n v="221"/>
    <n v="235"/>
    <n v="316"/>
    <n v="3471"/>
  </r>
  <r>
    <x v="0"/>
    <x v="1"/>
    <x v="0"/>
    <x v="2"/>
    <x v="31"/>
    <n v="2527"/>
    <n v="2295"/>
    <n v="2681"/>
    <n v="2136"/>
    <n v="1530"/>
    <n v="1460"/>
    <n v="1565"/>
    <n v="1421"/>
    <n v="919"/>
    <n v="1089"/>
    <n v="1708"/>
    <n v="2261"/>
    <n v="21592"/>
  </r>
  <r>
    <x v="0"/>
    <x v="1"/>
    <x v="0"/>
    <x v="2"/>
    <x v="32"/>
    <n v="3030"/>
    <n v="2836"/>
    <n v="3326"/>
    <n v="3106"/>
    <n v="2467"/>
    <n v="2247"/>
    <n v="2200"/>
    <n v="2045"/>
    <n v="1429"/>
    <n v="2117"/>
    <n v="2653"/>
    <n v="2797"/>
    <n v="30253"/>
  </r>
  <r>
    <x v="0"/>
    <x v="1"/>
    <x v="0"/>
    <x v="2"/>
    <x v="33"/>
    <n v="120"/>
    <n v="128"/>
    <n v="132"/>
    <n v="106"/>
    <n v="135"/>
    <n v="123"/>
    <n v="163"/>
    <n v="138"/>
    <n v="116"/>
    <n v="121"/>
    <n v="144"/>
    <n v="113"/>
    <n v="1539"/>
  </r>
  <r>
    <x v="0"/>
    <x v="0"/>
    <x v="1"/>
    <x v="2"/>
    <x v="22"/>
    <n v="672"/>
    <n v="749"/>
    <n v="667"/>
    <n v="788"/>
    <n v="840"/>
    <n v="574"/>
    <n v="688"/>
    <n v="829"/>
    <n v="808"/>
    <n v="822"/>
    <n v="843"/>
    <n v="739"/>
    <n v="9019"/>
  </r>
  <r>
    <x v="0"/>
    <x v="0"/>
    <x v="1"/>
    <x v="2"/>
    <x v="23"/>
    <n v="1997"/>
    <n v="1836"/>
    <n v="2205"/>
    <n v="1967"/>
    <n v="1880"/>
    <n v="1811"/>
    <n v="1893"/>
    <n v="2164"/>
    <n v="1834"/>
    <n v="1810"/>
    <n v="1961"/>
    <n v="1893"/>
    <n v="23251"/>
  </r>
  <r>
    <x v="0"/>
    <x v="0"/>
    <x v="1"/>
    <x v="2"/>
    <x v="24"/>
    <n v="10533"/>
    <n v="9894"/>
    <n v="10841"/>
    <n v="10301"/>
    <n v="11216"/>
    <n v="10665"/>
    <n v="11234"/>
    <n v="11879"/>
    <n v="10721"/>
    <n v="11728"/>
    <n v="11831"/>
    <n v="11398"/>
    <n v="132241"/>
  </r>
  <r>
    <x v="0"/>
    <x v="0"/>
    <x v="1"/>
    <x v="2"/>
    <x v="25"/>
    <n v="3219"/>
    <n v="3518"/>
    <n v="3748"/>
    <n v="3326"/>
    <n v="3608"/>
    <n v="3630"/>
    <n v="3597"/>
    <n v="3800"/>
    <n v="3579"/>
    <n v="3973"/>
    <n v="3599"/>
    <n v="3228"/>
    <n v="42825"/>
  </r>
  <r>
    <x v="0"/>
    <x v="0"/>
    <x v="1"/>
    <x v="2"/>
    <x v="26"/>
    <n v="1699"/>
    <n v="1600"/>
    <n v="1993"/>
    <n v="2047"/>
    <n v="2077"/>
    <n v="1904"/>
    <n v="2043"/>
    <n v="1940"/>
    <n v="1733"/>
    <n v="2000"/>
    <n v="1942"/>
    <n v="1832"/>
    <n v="22810"/>
  </r>
  <r>
    <x v="0"/>
    <x v="0"/>
    <x v="1"/>
    <x v="2"/>
    <x v="27"/>
    <n v="1841"/>
    <n v="2115"/>
    <n v="2242"/>
    <n v="2082"/>
    <n v="1915"/>
    <n v="1916"/>
    <n v="1929"/>
    <n v="2162"/>
    <n v="1677"/>
    <n v="1970"/>
    <n v="1992"/>
    <n v="1850"/>
    <n v="23691"/>
  </r>
  <r>
    <x v="0"/>
    <x v="0"/>
    <x v="1"/>
    <x v="2"/>
    <x v="28"/>
    <n v="544"/>
    <n v="507"/>
    <n v="511"/>
    <n v="573"/>
    <n v="494"/>
    <n v="487"/>
    <n v="474"/>
    <n v="523"/>
    <n v="503"/>
    <n v="698"/>
    <n v="671"/>
    <n v="599"/>
    <n v="6584"/>
  </r>
  <r>
    <x v="0"/>
    <x v="0"/>
    <x v="1"/>
    <x v="2"/>
    <x v="29"/>
    <n v="898"/>
    <n v="832"/>
    <n v="982"/>
    <n v="919"/>
    <n v="1280"/>
    <n v="1113"/>
    <n v="1083"/>
    <n v="1041"/>
    <n v="978"/>
    <n v="1115"/>
    <n v="1205"/>
    <n v="944"/>
    <n v="12390"/>
  </r>
  <r>
    <x v="0"/>
    <x v="0"/>
    <x v="1"/>
    <x v="2"/>
    <x v="30"/>
    <n v="1319"/>
    <n v="1340"/>
    <n v="1566"/>
    <n v="1223"/>
    <n v="1521"/>
    <n v="1319"/>
    <n v="1217"/>
    <n v="1498"/>
    <n v="1242"/>
    <n v="1432"/>
    <n v="1344"/>
    <n v="1395"/>
    <n v="16416"/>
  </r>
  <r>
    <x v="0"/>
    <x v="0"/>
    <x v="1"/>
    <x v="2"/>
    <x v="31"/>
    <n v="2233"/>
    <n v="2085"/>
    <n v="2449"/>
    <n v="2334"/>
    <n v="2417"/>
    <n v="2148"/>
    <n v="2501"/>
    <n v="2625"/>
    <n v="2033"/>
    <n v="2387"/>
    <n v="2654"/>
    <n v="2781"/>
    <n v="28647"/>
  </r>
  <r>
    <x v="0"/>
    <x v="0"/>
    <x v="1"/>
    <x v="2"/>
    <x v="32"/>
    <n v="989"/>
    <n v="974"/>
    <n v="1201"/>
    <n v="1198"/>
    <n v="1093"/>
    <n v="1091"/>
    <n v="1294"/>
    <n v="1282"/>
    <n v="1078"/>
    <n v="1337"/>
    <n v="1415"/>
    <n v="1280"/>
    <n v="14232"/>
  </r>
  <r>
    <x v="0"/>
    <x v="0"/>
    <x v="1"/>
    <x v="2"/>
    <x v="33"/>
    <n v="5250"/>
    <n v="4438"/>
    <n v="5504"/>
    <n v="5499"/>
    <n v="5569"/>
    <n v="5436"/>
    <n v="5896"/>
    <n v="5856"/>
    <n v="4989"/>
    <n v="4965"/>
    <n v="4817"/>
    <n v="5334"/>
    <n v="63553"/>
  </r>
  <r>
    <x v="0"/>
    <x v="1"/>
    <x v="1"/>
    <x v="2"/>
    <x v="22"/>
    <n v="284"/>
    <n v="250"/>
    <n v="255"/>
    <n v="265"/>
    <n v="296"/>
    <n v="241"/>
    <n v="278"/>
    <n v="279"/>
    <n v="226"/>
    <n v="240"/>
    <n v="257"/>
    <n v="283"/>
    <n v="3154"/>
  </r>
  <r>
    <x v="0"/>
    <x v="1"/>
    <x v="1"/>
    <x v="2"/>
    <x v="23"/>
    <n v="791"/>
    <n v="639"/>
    <n v="715"/>
    <n v="742"/>
    <n v="704"/>
    <n v="715"/>
    <n v="914"/>
    <n v="924"/>
    <n v="666"/>
    <n v="676"/>
    <n v="687"/>
    <n v="839"/>
    <n v="9012"/>
  </r>
  <r>
    <x v="0"/>
    <x v="1"/>
    <x v="1"/>
    <x v="2"/>
    <x v="24"/>
    <n v="2742"/>
    <n v="2376"/>
    <n v="2626"/>
    <n v="2499"/>
    <n v="2545"/>
    <n v="2625"/>
    <n v="2814"/>
    <n v="2833"/>
    <n v="2588"/>
    <n v="2717"/>
    <n v="2740"/>
    <n v="2898"/>
    <n v="32003"/>
  </r>
  <r>
    <x v="0"/>
    <x v="1"/>
    <x v="1"/>
    <x v="2"/>
    <x v="25"/>
    <n v="537"/>
    <n v="454"/>
    <n v="452"/>
    <n v="395"/>
    <n v="429"/>
    <n v="451"/>
    <n v="448"/>
    <n v="493"/>
    <n v="404"/>
    <n v="468"/>
    <n v="490"/>
    <n v="451"/>
    <n v="5472"/>
  </r>
  <r>
    <x v="0"/>
    <x v="1"/>
    <x v="1"/>
    <x v="2"/>
    <x v="26"/>
    <n v="174"/>
    <n v="179"/>
    <n v="190"/>
    <n v="230"/>
    <n v="245"/>
    <n v="173"/>
    <n v="181"/>
    <n v="161"/>
    <n v="119"/>
    <n v="158"/>
    <n v="182"/>
    <n v="209"/>
    <n v="2201"/>
  </r>
  <r>
    <x v="0"/>
    <x v="1"/>
    <x v="1"/>
    <x v="2"/>
    <x v="27"/>
    <n v="84"/>
    <n v="62"/>
    <n v="43"/>
    <n v="50"/>
    <n v="33"/>
    <n v="70"/>
    <n v="52"/>
    <n v="67"/>
    <n v="58"/>
    <n v="81"/>
    <n v="77"/>
    <n v="77"/>
    <n v="754"/>
  </r>
  <r>
    <x v="0"/>
    <x v="1"/>
    <x v="1"/>
    <x v="2"/>
    <x v="28"/>
    <n v="339"/>
    <n v="327"/>
    <n v="300"/>
    <n v="232"/>
    <n v="107"/>
    <n v="123"/>
    <n v="111"/>
    <n v="110"/>
    <n v="60"/>
    <n v="59"/>
    <n v="190"/>
    <n v="267"/>
    <n v="2225"/>
  </r>
  <r>
    <x v="0"/>
    <x v="1"/>
    <x v="1"/>
    <x v="2"/>
    <x v="29"/>
    <n v="99"/>
    <n v="129"/>
    <n v="169"/>
    <n v="136"/>
    <n v="175"/>
    <n v="112"/>
    <n v="111"/>
    <n v="114"/>
    <n v="100"/>
    <n v="146"/>
    <n v="121"/>
    <n v="75"/>
    <n v="1487"/>
  </r>
  <r>
    <x v="0"/>
    <x v="1"/>
    <x v="1"/>
    <x v="2"/>
    <x v="30"/>
    <n v="276"/>
    <n v="214"/>
    <n v="233"/>
    <n v="235"/>
    <n v="212"/>
    <n v="222"/>
    <n v="322"/>
    <n v="286"/>
    <n v="233"/>
    <n v="225"/>
    <n v="238"/>
    <n v="283"/>
    <n v="2979"/>
  </r>
  <r>
    <x v="0"/>
    <x v="1"/>
    <x v="1"/>
    <x v="2"/>
    <x v="31"/>
    <n v="2505"/>
    <n v="2268"/>
    <n v="2724"/>
    <n v="2127"/>
    <n v="1426"/>
    <n v="1507"/>
    <n v="1425"/>
    <n v="1324"/>
    <n v="991"/>
    <n v="1249"/>
    <n v="1852"/>
    <n v="2456"/>
    <n v="21854"/>
  </r>
  <r>
    <x v="0"/>
    <x v="1"/>
    <x v="1"/>
    <x v="2"/>
    <x v="32"/>
    <n v="2924"/>
    <n v="2837"/>
    <n v="3359"/>
    <n v="3083"/>
    <n v="2391"/>
    <n v="2200"/>
    <n v="2061"/>
    <n v="1968"/>
    <n v="1536"/>
    <n v="2201"/>
    <n v="2759"/>
    <n v="2934"/>
    <n v="30253"/>
  </r>
  <r>
    <x v="0"/>
    <x v="1"/>
    <x v="1"/>
    <x v="2"/>
    <x v="33"/>
    <n v="134"/>
    <n v="130"/>
    <n v="147"/>
    <n v="145"/>
    <n v="163"/>
    <n v="256"/>
    <n v="243"/>
    <n v="133"/>
    <n v="137"/>
    <n v="166"/>
    <n v="145"/>
    <n v="108"/>
    <n v="1907"/>
  </r>
  <r>
    <x v="0"/>
    <x v="0"/>
    <x v="2"/>
    <x v="2"/>
    <x v="22"/>
    <n v="814"/>
    <n v="750"/>
    <n v="737"/>
    <n v="1036"/>
    <n v="974"/>
    <n v="774"/>
    <n v="809"/>
    <n v="1160"/>
    <n v="875"/>
    <n v="942"/>
    <n v="660"/>
    <n v="724"/>
    <n v="10255"/>
  </r>
  <r>
    <x v="0"/>
    <x v="0"/>
    <x v="2"/>
    <x v="2"/>
    <x v="23"/>
    <n v="1912"/>
    <n v="1839"/>
    <n v="1802"/>
    <n v="1820"/>
    <n v="1655"/>
    <n v="1808"/>
    <n v="1697"/>
    <n v="1639"/>
    <n v="1596"/>
    <n v="1698"/>
    <n v="1508"/>
    <n v="1526"/>
    <n v="20500"/>
  </r>
  <r>
    <x v="0"/>
    <x v="0"/>
    <x v="2"/>
    <x v="2"/>
    <x v="24"/>
    <n v="11448"/>
    <n v="10980"/>
    <n v="11502"/>
    <n v="11788"/>
    <n v="11135"/>
    <n v="9901"/>
    <n v="9902"/>
    <n v="9912"/>
    <n v="9473"/>
    <n v="10429"/>
    <n v="9002"/>
    <n v="8051"/>
    <n v="123523"/>
  </r>
  <r>
    <x v="0"/>
    <x v="0"/>
    <x v="2"/>
    <x v="2"/>
    <x v="25"/>
    <n v="3447"/>
    <n v="3234"/>
    <n v="3327"/>
    <n v="3546"/>
    <n v="3585"/>
    <n v="3595"/>
    <n v="3426"/>
    <n v="3171"/>
    <n v="3151"/>
    <n v="3336"/>
    <n v="3095"/>
    <n v="3141"/>
    <n v="40054"/>
  </r>
  <r>
    <x v="0"/>
    <x v="0"/>
    <x v="2"/>
    <x v="2"/>
    <x v="26"/>
    <n v="1885"/>
    <n v="1876"/>
    <n v="1914"/>
    <n v="1806"/>
    <n v="1709"/>
    <n v="1762"/>
    <n v="1505"/>
    <n v="1650"/>
    <n v="1586"/>
    <n v="1745"/>
    <n v="1358"/>
    <n v="1434"/>
    <n v="20230"/>
  </r>
  <r>
    <x v="0"/>
    <x v="0"/>
    <x v="2"/>
    <x v="2"/>
    <x v="27"/>
    <n v="1766"/>
    <n v="1641"/>
    <n v="1816"/>
    <n v="1721"/>
    <n v="1666"/>
    <n v="1457"/>
    <n v="1498"/>
    <n v="1344"/>
    <n v="1433"/>
    <n v="1556"/>
    <n v="1155"/>
    <n v="1332"/>
    <n v="18385"/>
  </r>
  <r>
    <x v="0"/>
    <x v="0"/>
    <x v="2"/>
    <x v="2"/>
    <x v="28"/>
    <n v="567"/>
    <n v="618"/>
    <n v="635"/>
    <n v="516"/>
    <n v="536"/>
    <n v="468"/>
    <n v="542"/>
    <n v="439"/>
    <n v="327"/>
    <n v="375"/>
    <n v="485"/>
    <n v="505"/>
    <n v="6013"/>
  </r>
  <r>
    <x v="0"/>
    <x v="0"/>
    <x v="2"/>
    <x v="2"/>
    <x v="29"/>
    <n v="951"/>
    <n v="829"/>
    <n v="994"/>
    <n v="928"/>
    <n v="902"/>
    <n v="852"/>
    <n v="861"/>
    <n v="830"/>
    <n v="846"/>
    <n v="1000"/>
    <n v="1056"/>
    <n v="855"/>
    <n v="10904"/>
  </r>
  <r>
    <x v="0"/>
    <x v="0"/>
    <x v="2"/>
    <x v="2"/>
    <x v="30"/>
    <n v="1452"/>
    <n v="1410"/>
    <n v="1230"/>
    <n v="1327"/>
    <n v="1192"/>
    <n v="1172"/>
    <n v="1045"/>
    <n v="1242"/>
    <n v="1118"/>
    <n v="1318"/>
    <n v="1203"/>
    <n v="1109"/>
    <n v="14818"/>
  </r>
  <r>
    <x v="0"/>
    <x v="0"/>
    <x v="2"/>
    <x v="2"/>
    <x v="31"/>
    <n v="2660"/>
    <n v="2590"/>
    <n v="2981"/>
    <n v="2529"/>
    <n v="2574"/>
    <n v="2197"/>
    <n v="2367"/>
    <n v="2380"/>
    <n v="2004"/>
    <n v="2106"/>
    <n v="2034"/>
    <n v="2050"/>
    <n v="28472"/>
  </r>
  <r>
    <x v="0"/>
    <x v="0"/>
    <x v="2"/>
    <x v="2"/>
    <x v="32"/>
    <n v="1213"/>
    <n v="1217"/>
    <n v="1257"/>
    <n v="1163"/>
    <n v="1231"/>
    <n v="1158"/>
    <n v="1356"/>
    <n v="1286"/>
    <n v="1059"/>
    <n v="1160"/>
    <n v="1134"/>
    <n v="1228"/>
    <n v="14462"/>
  </r>
  <r>
    <x v="0"/>
    <x v="0"/>
    <x v="2"/>
    <x v="2"/>
    <x v="33"/>
    <n v="5075"/>
    <n v="4503"/>
    <n v="4928"/>
    <n v="4528"/>
    <n v="4599"/>
    <n v="4345"/>
    <n v="4865"/>
    <n v="4690"/>
    <n v="4075"/>
    <n v="4158"/>
    <n v="3675"/>
    <n v="3898"/>
    <n v="53339"/>
  </r>
  <r>
    <x v="0"/>
    <x v="1"/>
    <x v="2"/>
    <x v="2"/>
    <x v="22"/>
    <n v="258"/>
    <n v="214"/>
    <n v="246"/>
    <n v="226"/>
    <n v="239"/>
    <n v="218"/>
    <n v="229"/>
    <n v="228"/>
    <n v="199"/>
    <n v="160"/>
    <n v="142"/>
    <n v="168"/>
    <n v="2527"/>
  </r>
  <r>
    <x v="0"/>
    <x v="1"/>
    <x v="2"/>
    <x v="2"/>
    <x v="23"/>
    <n v="801"/>
    <n v="743"/>
    <n v="798"/>
    <n v="725"/>
    <n v="679"/>
    <n v="735"/>
    <n v="806"/>
    <n v="737"/>
    <n v="504"/>
    <n v="542"/>
    <n v="554"/>
    <n v="617"/>
    <n v="8241"/>
  </r>
  <r>
    <x v="0"/>
    <x v="1"/>
    <x v="2"/>
    <x v="2"/>
    <x v="24"/>
    <n v="2710"/>
    <n v="2343"/>
    <n v="2610"/>
    <n v="2429"/>
    <n v="2396"/>
    <n v="2339"/>
    <n v="2566"/>
    <n v="2458"/>
    <n v="2123"/>
    <n v="2252"/>
    <n v="2191"/>
    <n v="2413"/>
    <n v="28830"/>
  </r>
  <r>
    <x v="0"/>
    <x v="1"/>
    <x v="2"/>
    <x v="2"/>
    <x v="25"/>
    <n v="603"/>
    <n v="487"/>
    <n v="488"/>
    <n v="454"/>
    <n v="591"/>
    <n v="495"/>
    <n v="470"/>
    <n v="466"/>
    <n v="431"/>
    <n v="443"/>
    <n v="453"/>
    <n v="509"/>
    <n v="5890"/>
  </r>
  <r>
    <x v="0"/>
    <x v="1"/>
    <x v="2"/>
    <x v="2"/>
    <x v="26"/>
    <n v="162"/>
    <n v="169"/>
    <n v="201"/>
    <n v="201"/>
    <n v="205"/>
    <n v="175"/>
    <n v="131"/>
    <n v="108"/>
    <n v="95"/>
    <n v="79"/>
    <n v="126"/>
    <n v="114"/>
    <n v="1766"/>
  </r>
  <r>
    <x v="0"/>
    <x v="1"/>
    <x v="2"/>
    <x v="2"/>
    <x v="27"/>
    <n v="78"/>
    <n v="78"/>
    <n v="61"/>
    <n v="74"/>
    <n v="55"/>
    <n v="35"/>
    <n v="33"/>
    <n v="25"/>
    <n v="24"/>
    <n v="25"/>
    <n v="54"/>
    <n v="46"/>
    <n v="588"/>
  </r>
  <r>
    <x v="0"/>
    <x v="1"/>
    <x v="2"/>
    <x v="2"/>
    <x v="28"/>
    <n v="308"/>
    <n v="270"/>
    <n v="291"/>
    <n v="208"/>
    <n v="120"/>
    <n v="69"/>
    <n v="73"/>
    <n v="65"/>
    <n v="25"/>
    <n v="44"/>
    <n v="141"/>
    <n v="187"/>
    <n v="1801"/>
  </r>
  <r>
    <x v="0"/>
    <x v="1"/>
    <x v="2"/>
    <x v="2"/>
    <x v="29"/>
    <n v="98"/>
    <n v="91"/>
    <n v="150"/>
    <n v="129"/>
    <n v="140"/>
    <n v="97"/>
    <n v="113"/>
    <n v="70"/>
    <n v="98"/>
    <n v="127"/>
    <n v="117"/>
    <n v="103"/>
    <n v="1333"/>
  </r>
  <r>
    <x v="0"/>
    <x v="1"/>
    <x v="2"/>
    <x v="2"/>
    <x v="30"/>
    <n v="255"/>
    <n v="222"/>
    <n v="262"/>
    <n v="235"/>
    <n v="241"/>
    <n v="241"/>
    <n v="278"/>
    <n v="286"/>
    <n v="181"/>
    <n v="206"/>
    <n v="218"/>
    <n v="273"/>
    <n v="2898"/>
  </r>
  <r>
    <x v="0"/>
    <x v="1"/>
    <x v="2"/>
    <x v="2"/>
    <x v="31"/>
    <n v="2641"/>
    <n v="2585"/>
    <n v="2962"/>
    <n v="2043"/>
    <n v="1531"/>
    <n v="1448"/>
    <n v="1405"/>
    <n v="1328"/>
    <n v="733"/>
    <n v="1004"/>
    <n v="1644"/>
    <n v="2103"/>
    <n v="21427"/>
  </r>
  <r>
    <x v="0"/>
    <x v="1"/>
    <x v="2"/>
    <x v="2"/>
    <x v="32"/>
    <n v="2920"/>
    <n v="2709"/>
    <n v="3366"/>
    <n v="2573"/>
    <n v="2190"/>
    <n v="1871"/>
    <n v="1782"/>
    <n v="1804"/>
    <n v="1363"/>
    <n v="1759"/>
    <n v="2245"/>
    <n v="2486"/>
    <n v="27068"/>
  </r>
  <r>
    <x v="0"/>
    <x v="1"/>
    <x v="2"/>
    <x v="2"/>
    <x v="33"/>
    <n v="141"/>
    <n v="132"/>
    <n v="146"/>
    <n v="134"/>
    <n v="117"/>
    <n v="108"/>
    <n v="160"/>
    <n v="176"/>
    <n v="176"/>
    <n v="186"/>
    <n v="136"/>
    <n v="154"/>
    <n v="1766"/>
  </r>
  <r>
    <x v="0"/>
    <x v="0"/>
    <x v="3"/>
    <x v="2"/>
    <x v="22"/>
    <n v="695"/>
    <n v="643"/>
    <n v="682"/>
    <n v="964"/>
    <n v="712"/>
    <n v="811"/>
    <n v="827"/>
    <n v="832"/>
    <n v="687"/>
    <n v="776"/>
    <n v="808"/>
    <n v="732"/>
    <n v="9169"/>
  </r>
  <r>
    <x v="0"/>
    <x v="0"/>
    <x v="3"/>
    <x v="2"/>
    <x v="23"/>
    <n v="1434"/>
    <n v="1334"/>
    <n v="1543"/>
    <n v="1543"/>
    <n v="1282"/>
    <n v="1651"/>
    <n v="1672"/>
    <n v="1661"/>
    <n v="1504"/>
    <n v="1794"/>
    <n v="1698"/>
    <n v="1676"/>
    <n v="18792"/>
  </r>
  <r>
    <x v="0"/>
    <x v="0"/>
    <x v="3"/>
    <x v="2"/>
    <x v="24"/>
    <n v="8401"/>
    <n v="7677"/>
    <n v="8931"/>
    <n v="8469"/>
    <n v="8233"/>
    <n v="8701"/>
    <n v="8808"/>
    <n v="9373"/>
    <n v="8895"/>
    <n v="9385"/>
    <n v="9472"/>
    <n v="8943"/>
    <n v="105288"/>
  </r>
  <r>
    <x v="0"/>
    <x v="0"/>
    <x v="3"/>
    <x v="2"/>
    <x v="25"/>
    <n v="3337"/>
    <n v="3232"/>
    <n v="3516"/>
    <n v="3229"/>
    <n v="3408"/>
    <n v="3549"/>
    <n v="3089"/>
    <n v="3024"/>
    <n v="3146"/>
    <n v="3126"/>
    <n v="2975"/>
    <n v="2834"/>
    <n v="38465"/>
  </r>
  <r>
    <x v="0"/>
    <x v="0"/>
    <x v="3"/>
    <x v="2"/>
    <x v="26"/>
    <n v="1365"/>
    <n v="1253"/>
    <n v="1292"/>
    <n v="1469"/>
    <n v="1351"/>
    <n v="1403"/>
    <n v="1618"/>
    <n v="1632"/>
    <n v="1549"/>
    <n v="1580"/>
    <n v="1576"/>
    <n v="1711"/>
    <n v="17799"/>
  </r>
  <r>
    <x v="0"/>
    <x v="0"/>
    <x v="3"/>
    <x v="2"/>
    <x v="27"/>
    <n v="1247"/>
    <n v="1223"/>
    <n v="1472"/>
    <n v="1392"/>
    <n v="1333"/>
    <n v="1267"/>
    <n v="1561"/>
    <n v="1513"/>
    <n v="1377"/>
    <n v="1570"/>
    <n v="1585"/>
    <n v="1649"/>
    <n v="17189"/>
  </r>
  <r>
    <x v="0"/>
    <x v="0"/>
    <x v="3"/>
    <x v="2"/>
    <x v="28"/>
    <n v="506"/>
    <n v="443"/>
    <n v="543"/>
    <n v="473"/>
    <n v="392"/>
    <n v="346"/>
    <n v="436"/>
    <n v="424"/>
    <n v="341"/>
    <n v="387"/>
    <n v="422"/>
    <n v="477"/>
    <n v="5190"/>
  </r>
  <r>
    <x v="0"/>
    <x v="0"/>
    <x v="3"/>
    <x v="2"/>
    <x v="29"/>
    <n v="871"/>
    <n v="774"/>
    <n v="999"/>
    <n v="816"/>
    <n v="943"/>
    <n v="885"/>
    <n v="860"/>
    <n v="848"/>
    <n v="769"/>
    <n v="792"/>
    <n v="872"/>
    <n v="846"/>
    <n v="10275"/>
  </r>
  <r>
    <x v="0"/>
    <x v="0"/>
    <x v="3"/>
    <x v="2"/>
    <x v="30"/>
    <n v="1086"/>
    <n v="1032"/>
    <n v="1138"/>
    <n v="1099"/>
    <n v="930"/>
    <n v="910"/>
    <n v="1064"/>
    <n v="926"/>
    <n v="913"/>
    <n v="1076"/>
    <n v="1046"/>
    <n v="1034"/>
    <n v="12254"/>
  </r>
  <r>
    <x v="0"/>
    <x v="0"/>
    <x v="3"/>
    <x v="2"/>
    <x v="31"/>
    <n v="2045"/>
    <n v="1663"/>
    <n v="2209"/>
    <n v="2386"/>
    <n v="1764"/>
    <n v="1782"/>
    <n v="2199"/>
    <n v="2084"/>
    <n v="1524"/>
    <n v="1763"/>
    <n v="2028"/>
    <n v="2061"/>
    <n v="23508"/>
  </r>
  <r>
    <x v="0"/>
    <x v="0"/>
    <x v="3"/>
    <x v="2"/>
    <x v="32"/>
    <n v="1139"/>
    <n v="1032"/>
    <n v="1129"/>
    <n v="1125"/>
    <n v="965"/>
    <n v="947"/>
    <n v="1179"/>
    <n v="1199"/>
    <n v="991"/>
    <n v="1035"/>
    <n v="1176"/>
    <n v="1178"/>
    <n v="13095"/>
  </r>
  <r>
    <x v="0"/>
    <x v="0"/>
    <x v="3"/>
    <x v="2"/>
    <x v="33"/>
    <n v="3860"/>
    <n v="3299"/>
    <n v="3743"/>
    <n v="3673"/>
    <n v="3555"/>
    <n v="3303"/>
    <n v="3823"/>
    <n v="3859"/>
    <n v="3382"/>
    <n v="3464"/>
    <n v="3533"/>
    <n v="3867"/>
    <n v="43361"/>
  </r>
  <r>
    <x v="0"/>
    <x v="1"/>
    <x v="3"/>
    <x v="2"/>
    <x v="22"/>
    <n v="147"/>
    <n v="118"/>
    <n v="130"/>
    <n v="136"/>
    <n v="132"/>
    <n v="129"/>
    <n v="162"/>
    <n v="171"/>
    <n v="150"/>
    <n v="136"/>
    <n v="138"/>
    <n v="160"/>
    <n v="1709"/>
  </r>
  <r>
    <x v="0"/>
    <x v="1"/>
    <x v="3"/>
    <x v="2"/>
    <x v="23"/>
    <n v="575"/>
    <n v="549"/>
    <n v="650"/>
    <n v="665"/>
    <n v="420"/>
    <n v="570"/>
    <n v="684"/>
    <n v="663"/>
    <n v="593"/>
    <n v="601"/>
    <n v="686"/>
    <n v="735"/>
    <n v="7391"/>
  </r>
  <r>
    <x v="0"/>
    <x v="1"/>
    <x v="3"/>
    <x v="2"/>
    <x v="24"/>
    <n v="2168"/>
    <n v="1920"/>
    <n v="2169"/>
    <n v="2092"/>
    <n v="1864"/>
    <n v="1952"/>
    <n v="2409"/>
    <n v="2394"/>
    <n v="2169"/>
    <n v="2275"/>
    <n v="2342"/>
    <n v="2679"/>
    <n v="26433"/>
  </r>
  <r>
    <x v="0"/>
    <x v="1"/>
    <x v="3"/>
    <x v="2"/>
    <x v="25"/>
    <n v="549"/>
    <n v="422"/>
    <n v="444"/>
    <n v="391"/>
    <n v="350"/>
    <n v="405"/>
    <n v="401"/>
    <n v="405"/>
    <n v="364"/>
    <n v="480"/>
    <n v="419"/>
    <n v="419"/>
    <n v="5049"/>
  </r>
  <r>
    <x v="0"/>
    <x v="1"/>
    <x v="3"/>
    <x v="2"/>
    <x v="26"/>
    <n v="97"/>
    <n v="94"/>
    <n v="147"/>
    <n v="142"/>
    <n v="160"/>
    <n v="115"/>
    <n v="115"/>
    <n v="97"/>
    <n v="62"/>
    <n v="93"/>
    <n v="123"/>
    <n v="118"/>
    <n v="1363"/>
  </r>
  <r>
    <x v="0"/>
    <x v="1"/>
    <x v="3"/>
    <x v="2"/>
    <x v="27"/>
    <n v="64"/>
    <n v="41"/>
    <n v="25"/>
    <n v="31"/>
    <n v="28"/>
    <n v="23"/>
    <n v="19"/>
    <n v="31"/>
    <n v="31"/>
    <n v="22"/>
    <n v="21"/>
    <n v="52"/>
    <n v="388"/>
  </r>
  <r>
    <x v="0"/>
    <x v="1"/>
    <x v="3"/>
    <x v="2"/>
    <x v="28"/>
    <n v="258"/>
    <n v="192"/>
    <n v="212"/>
    <n v="145"/>
    <n v="60"/>
    <n v="41"/>
    <n v="35"/>
    <n v="34"/>
    <n v="13"/>
    <n v="23"/>
    <n v="108"/>
    <n v="150"/>
    <n v="1271"/>
  </r>
  <r>
    <x v="0"/>
    <x v="1"/>
    <x v="3"/>
    <x v="2"/>
    <x v="29"/>
    <n v="79"/>
    <n v="83"/>
    <n v="128"/>
    <n v="86"/>
    <n v="61"/>
    <n v="70"/>
    <n v="65"/>
    <n v="54"/>
    <n v="59"/>
    <n v="89"/>
    <n v="87"/>
    <n v="41"/>
    <n v="902"/>
  </r>
  <r>
    <x v="0"/>
    <x v="1"/>
    <x v="3"/>
    <x v="2"/>
    <x v="30"/>
    <n v="257"/>
    <n v="189"/>
    <n v="226"/>
    <n v="247"/>
    <n v="199"/>
    <n v="230"/>
    <n v="250"/>
    <n v="250"/>
    <n v="204"/>
    <n v="238"/>
    <n v="248"/>
    <n v="268"/>
    <n v="2806"/>
  </r>
  <r>
    <x v="0"/>
    <x v="1"/>
    <x v="3"/>
    <x v="2"/>
    <x v="31"/>
    <n v="2492"/>
    <n v="2311"/>
    <n v="2536"/>
    <n v="1960"/>
    <n v="952"/>
    <n v="987"/>
    <n v="940"/>
    <n v="871"/>
    <n v="591"/>
    <n v="909"/>
    <n v="1569"/>
    <n v="2007"/>
    <n v="18125"/>
  </r>
  <r>
    <x v="0"/>
    <x v="1"/>
    <x v="3"/>
    <x v="2"/>
    <x v="32"/>
    <n v="2632"/>
    <n v="2406"/>
    <n v="2883"/>
    <n v="2485"/>
    <n v="1569"/>
    <n v="1518"/>
    <n v="1380"/>
    <n v="1368"/>
    <n v="1037"/>
    <n v="1582"/>
    <n v="2032"/>
    <n v="2436"/>
    <n v="23328"/>
  </r>
  <r>
    <x v="0"/>
    <x v="1"/>
    <x v="3"/>
    <x v="2"/>
    <x v="33"/>
    <n v="127"/>
    <n v="122"/>
    <n v="141"/>
    <n v="141"/>
    <n v="129"/>
    <n v="115"/>
    <n v="134"/>
    <n v="163"/>
    <n v="183"/>
    <n v="221"/>
    <n v="192"/>
    <n v="189"/>
    <n v="1857"/>
  </r>
  <r>
    <x v="0"/>
    <x v="0"/>
    <x v="4"/>
    <x v="2"/>
    <x v="22"/>
    <n v="741"/>
    <n v="749"/>
    <n v="905"/>
    <n v="1079"/>
    <n v="1014"/>
    <n v="841"/>
    <n v="890"/>
    <n v="884"/>
    <n v="758"/>
    <n v="786"/>
    <n v="824"/>
    <n v="889"/>
    <n v="10360"/>
  </r>
  <r>
    <x v="0"/>
    <x v="0"/>
    <x v="4"/>
    <x v="2"/>
    <x v="23"/>
    <n v="1601"/>
    <n v="1407"/>
    <n v="1776"/>
    <n v="1644"/>
    <n v="1720"/>
    <n v="1673"/>
    <n v="1702"/>
    <n v="1703"/>
    <n v="1429"/>
    <n v="1560"/>
    <n v="1622"/>
    <n v="1421"/>
    <n v="19258"/>
  </r>
  <r>
    <x v="0"/>
    <x v="0"/>
    <x v="4"/>
    <x v="2"/>
    <x v="24"/>
    <n v="8945"/>
    <n v="8119"/>
    <n v="9964"/>
    <n v="9091"/>
    <n v="9824"/>
    <n v="9331"/>
    <n v="9708"/>
    <n v="9113"/>
    <n v="7275"/>
    <n v="8317"/>
    <n v="7856"/>
    <n v="7727"/>
    <n v="105270"/>
  </r>
  <r>
    <x v="0"/>
    <x v="0"/>
    <x v="4"/>
    <x v="2"/>
    <x v="25"/>
    <n v="2896"/>
    <n v="2891"/>
    <n v="3314"/>
    <n v="2985"/>
    <n v="3394"/>
    <n v="3335"/>
    <n v="3134"/>
    <n v="3031"/>
    <n v="2967"/>
    <n v="3296"/>
    <n v="3149"/>
    <n v="2886"/>
    <n v="37278"/>
  </r>
  <r>
    <x v="0"/>
    <x v="0"/>
    <x v="4"/>
    <x v="2"/>
    <x v="26"/>
    <n v="1655"/>
    <n v="1473"/>
    <n v="1721"/>
    <n v="1774"/>
    <n v="1800"/>
    <n v="1598"/>
    <n v="1633"/>
    <n v="1676"/>
    <n v="1390"/>
    <n v="1441"/>
    <n v="1532"/>
    <n v="1496"/>
    <n v="19189"/>
  </r>
  <r>
    <x v="0"/>
    <x v="0"/>
    <x v="4"/>
    <x v="2"/>
    <x v="27"/>
    <n v="1660"/>
    <n v="1580"/>
    <n v="1519"/>
    <n v="1533"/>
    <n v="1682"/>
    <n v="1444"/>
    <n v="1372"/>
    <n v="1258"/>
    <n v="979"/>
    <n v="1282"/>
    <n v="1324"/>
    <n v="1338"/>
    <n v="16971"/>
  </r>
  <r>
    <x v="0"/>
    <x v="0"/>
    <x v="4"/>
    <x v="2"/>
    <x v="28"/>
    <n v="502"/>
    <n v="433"/>
    <n v="544"/>
    <n v="580"/>
    <n v="687"/>
    <n v="428"/>
    <n v="430"/>
    <n v="440"/>
    <n v="399"/>
    <n v="454"/>
    <n v="502"/>
    <n v="562"/>
    <n v="5961"/>
  </r>
  <r>
    <x v="0"/>
    <x v="0"/>
    <x v="4"/>
    <x v="2"/>
    <x v="29"/>
    <n v="805"/>
    <n v="765"/>
    <n v="909"/>
    <n v="1061"/>
    <n v="964"/>
    <n v="903"/>
    <n v="894"/>
    <n v="863"/>
    <n v="746"/>
    <n v="1016"/>
    <n v="986"/>
    <n v="891"/>
    <n v="10803"/>
  </r>
  <r>
    <x v="0"/>
    <x v="0"/>
    <x v="4"/>
    <x v="2"/>
    <x v="30"/>
    <n v="953"/>
    <n v="953"/>
    <n v="1101"/>
    <n v="1055"/>
    <n v="1238"/>
    <n v="984"/>
    <n v="869"/>
    <n v="946"/>
    <n v="918"/>
    <n v="1282"/>
    <n v="987"/>
    <n v="1102"/>
    <n v="12388"/>
  </r>
  <r>
    <x v="0"/>
    <x v="0"/>
    <x v="4"/>
    <x v="2"/>
    <x v="31"/>
    <n v="1957"/>
    <n v="1696"/>
    <n v="2288"/>
    <n v="2147"/>
    <n v="2055"/>
    <n v="1750"/>
    <n v="2198"/>
    <n v="2126"/>
    <n v="1769"/>
    <n v="1847"/>
    <n v="2075"/>
    <n v="2398"/>
    <n v="24306"/>
  </r>
  <r>
    <x v="0"/>
    <x v="0"/>
    <x v="4"/>
    <x v="2"/>
    <x v="32"/>
    <n v="1205"/>
    <n v="1120"/>
    <n v="1253"/>
    <n v="1101"/>
    <n v="953"/>
    <n v="894"/>
    <n v="1201"/>
    <n v="1069"/>
    <n v="656"/>
    <n v="762"/>
    <n v="796"/>
    <n v="881"/>
    <n v="11891"/>
  </r>
  <r>
    <x v="0"/>
    <x v="0"/>
    <x v="4"/>
    <x v="2"/>
    <x v="33"/>
    <n v="3767"/>
    <n v="3393"/>
    <n v="3733"/>
    <n v="3571"/>
    <n v="3847"/>
    <n v="3593"/>
    <n v="4184"/>
    <n v="4133"/>
    <n v="3485"/>
    <n v="3418"/>
    <n v="3263"/>
    <n v="3605"/>
    <n v="43992"/>
  </r>
  <r>
    <x v="0"/>
    <x v="1"/>
    <x v="4"/>
    <x v="2"/>
    <x v="22"/>
    <n v="142"/>
    <n v="122"/>
    <n v="141"/>
    <n v="145"/>
    <n v="178"/>
    <n v="143"/>
    <n v="185"/>
    <n v="176"/>
    <n v="151"/>
    <n v="140"/>
    <n v="168"/>
    <n v="211"/>
    <n v="1902"/>
  </r>
  <r>
    <x v="0"/>
    <x v="1"/>
    <x v="4"/>
    <x v="2"/>
    <x v="23"/>
    <n v="621"/>
    <n v="523"/>
    <n v="573"/>
    <n v="601"/>
    <n v="582"/>
    <n v="628"/>
    <n v="727"/>
    <n v="633"/>
    <n v="549"/>
    <n v="577"/>
    <n v="597"/>
    <n v="668"/>
    <n v="7279"/>
  </r>
  <r>
    <x v="0"/>
    <x v="1"/>
    <x v="4"/>
    <x v="2"/>
    <x v="24"/>
    <n v="2514"/>
    <n v="2168"/>
    <n v="2420"/>
    <n v="2377"/>
    <n v="2444"/>
    <n v="2592"/>
    <n v="2972"/>
    <n v="2620"/>
    <n v="1879"/>
    <n v="1896"/>
    <n v="1957"/>
    <n v="2214"/>
    <n v="28053"/>
  </r>
  <r>
    <x v="0"/>
    <x v="1"/>
    <x v="4"/>
    <x v="2"/>
    <x v="25"/>
    <n v="513"/>
    <n v="394"/>
    <n v="481"/>
    <n v="445"/>
    <n v="470"/>
    <n v="483"/>
    <n v="453"/>
    <n v="403"/>
    <n v="388"/>
    <n v="415"/>
    <n v="407"/>
    <n v="454"/>
    <n v="5306"/>
  </r>
  <r>
    <x v="0"/>
    <x v="1"/>
    <x v="4"/>
    <x v="2"/>
    <x v="26"/>
    <n v="94"/>
    <n v="79"/>
    <n v="124"/>
    <n v="135"/>
    <n v="169"/>
    <n v="131"/>
    <n v="81"/>
    <n v="83"/>
    <n v="67"/>
    <n v="87"/>
    <n v="182"/>
    <n v="89"/>
    <n v="1321"/>
  </r>
  <r>
    <x v="0"/>
    <x v="1"/>
    <x v="4"/>
    <x v="2"/>
    <x v="27"/>
    <n v="45"/>
    <n v="30"/>
    <n v="43"/>
    <n v="26"/>
    <n v="31"/>
    <n v="18"/>
    <n v="25"/>
    <n v="27"/>
    <n v="15"/>
    <n v="28"/>
    <n v="36"/>
    <n v="51"/>
    <n v="375"/>
  </r>
  <r>
    <x v="0"/>
    <x v="1"/>
    <x v="4"/>
    <x v="2"/>
    <x v="28"/>
    <n v="195"/>
    <n v="177"/>
    <n v="221"/>
    <n v="149"/>
    <n v="93"/>
    <n v="41"/>
    <n v="40"/>
    <n v="38"/>
    <n v="25"/>
    <n v="40"/>
    <n v="98"/>
    <n v="160"/>
    <n v="1277"/>
  </r>
  <r>
    <x v="0"/>
    <x v="1"/>
    <x v="4"/>
    <x v="2"/>
    <x v="29"/>
    <n v="65"/>
    <n v="74"/>
    <n v="96"/>
    <n v="109"/>
    <n v="94"/>
    <n v="64"/>
    <n v="59"/>
    <n v="108"/>
    <n v="61"/>
    <n v="90"/>
    <n v="112"/>
    <n v="63"/>
    <n v="995"/>
  </r>
  <r>
    <x v="0"/>
    <x v="1"/>
    <x v="4"/>
    <x v="2"/>
    <x v="30"/>
    <n v="265"/>
    <n v="216"/>
    <n v="243"/>
    <n v="245"/>
    <n v="240"/>
    <n v="229"/>
    <n v="247"/>
    <n v="196"/>
    <n v="111"/>
    <n v="180"/>
    <n v="173"/>
    <n v="181"/>
    <n v="2526"/>
  </r>
  <r>
    <x v="0"/>
    <x v="1"/>
    <x v="4"/>
    <x v="2"/>
    <x v="31"/>
    <n v="2378"/>
    <n v="2161"/>
    <n v="2395"/>
    <n v="1772"/>
    <n v="1249"/>
    <n v="1206"/>
    <n v="1288"/>
    <n v="909"/>
    <n v="612"/>
    <n v="927"/>
    <n v="1426"/>
    <n v="2076"/>
    <n v="18399"/>
  </r>
  <r>
    <x v="0"/>
    <x v="1"/>
    <x v="4"/>
    <x v="2"/>
    <x v="32"/>
    <n v="2686"/>
    <n v="2266"/>
    <n v="2745"/>
    <n v="2441"/>
    <n v="2020"/>
    <n v="1795"/>
    <n v="1809"/>
    <n v="1518"/>
    <n v="1133"/>
    <n v="1588"/>
    <n v="2088"/>
    <n v="2197"/>
    <n v="24286"/>
  </r>
  <r>
    <x v="0"/>
    <x v="1"/>
    <x v="4"/>
    <x v="2"/>
    <x v="33"/>
    <n v="183"/>
    <n v="153"/>
    <n v="154"/>
    <n v="154"/>
    <n v="179"/>
    <n v="187"/>
    <n v="206"/>
    <n v="226"/>
    <n v="218"/>
    <n v="216"/>
    <n v="217"/>
    <n v="198"/>
    <n v="2291"/>
  </r>
  <r>
    <x v="0"/>
    <x v="0"/>
    <x v="0"/>
    <x v="3"/>
    <x v="34"/>
    <n v="0"/>
    <n v="0"/>
    <n v="0"/>
    <n v="0"/>
    <n v="0"/>
    <n v="0"/>
    <n v="1103"/>
    <n v="1105"/>
    <n v="964"/>
    <n v="1064"/>
    <n v="1075"/>
    <n v="0"/>
    <n v="5311"/>
  </r>
  <r>
    <x v="0"/>
    <x v="0"/>
    <x v="0"/>
    <x v="3"/>
    <x v="35"/>
    <n v="321"/>
    <n v="361"/>
    <n v="391"/>
    <n v="398"/>
    <n v="439"/>
    <n v="365"/>
    <n v="357"/>
    <n v="387"/>
    <n v="417"/>
    <n v="337"/>
    <n v="373"/>
    <n v="340"/>
    <n v="4486"/>
  </r>
  <r>
    <x v="0"/>
    <x v="0"/>
    <x v="0"/>
    <x v="3"/>
    <x v="36"/>
    <n v="4287"/>
    <n v="4584"/>
    <n v="4682"/>
    <n v="3409"/>
    <n v="4234"/>
    <n v="3858"/>
    <n v="4008"/>
    <n v="4140"/>
    <n v="4042"/>
    <n v="4047"/>
    <n v="4696"/>
    <n v="4511"/>
    <n v="50498"/>
  </r>
  <r>
    <x v="0"/>
    <x v="0"/>
    <x v="0"/>
    <x v="3"/>
    <x v="37"/>
    <n v="1162"/>
    <n v="1011"/>
    <n v="1173"/>
    <n v="1055"/>
    <n v="1170"/>
    <n v="1070"/>
    <n v="899"/>
    <n v="841"/>
    <n v="992"/>
    <n v="1064"/>
    <n v="1165"/>
    <n v="1019"/>
    <n v="12621"/>
  </r>
  <r>
    <x v="0"/>
    <x v="0"/>
    <x v="0"/>
    <x v="3"/>
    <x v="38"/>
    <n v="532"/>
    <n v="527"/>
    <n v="622"/>
    <n v="637"/>
    <n v="753"/>
    <n v="681"/>
    <n v="488"/>
    <n v="650"/>
    <n v="624"/>
    <n v="686"/>
    <n v="641"/>
    <n v="509"/>
    <n v="7350"/>
  </r>
  <r>
    <x v="0"/>
    <x v="0"/>
    <x v="0"/>
    <x v="3"/>
    <x v="39"/>
    <n v="451"/>
    <n v="483"/>
    <n v="594"/>
    <n v="491"/>
    <n v="585"/>
    <n v="461"/>
    <n v="458"/>
    <n v="541"/>
    <n v="473"/>
    <n v="558"/>
    <n v="532"/>
    <n v="480"/>
    <n v="6107"/>
  </r>
  <r>
    <x v="0"/>
    <x v="0"/>
    <x v="0"/>
    <x v="3"/>
    <x v="40"/>
    <n v="392"/>
    <n v="380"/>
    <n v="379"/>
    <n v="346"/>
    <n v="405"/>
    <n v="385"/>
    <n v="396"/>
    <n v="390"/>
    <n v="461"/>
    <n v="518"/>
    <n v="547"/>
    <n v="608"/>
    <n v="5207"/>
  </r>
  <r>
    <x v="0"/>
    <x v="0"/>
    <x v="0"/>
    <x v="3"/>
    <x v="41"/>
    <n v="822"/>
    <n v="767"/>
    <n v="808"/>
    <n v="818"/>
    <n v="781"/>
    <n v="767"/>
    <n v="847"/>
    <n v="837"/>
    <n v="880"/>
    <n v="1043"/>
    <n v="1125"/>
    <n v="804"/>
    <n v="10299"/>
  </r>
  <r>
    <x v="0"/>
    <x v="0"/>
    <x v="0"/>
    <x v="3"/>
    <x v="42"/>
    <n v="418"/>
    <n v="394"/>
    <n v="497"/>
    <n v="408"/>
    <n v="395"/>
    <n v="304"/>
    <n v="278"/>
    <n v="285"/>
    <n v="256"/>
    <n v="388"/>
    <n v="468"/>
    <n v="425"/>
    <n v="4516"/>
  </r>
  <r>
    <x v="0"/>
    <x v="0"/>
    <x v="0"/>
    <x v="3"/>
    <x v="43"/>
    <n v="251"/>
    <n v="233"/>
    <n v="302"/>
    <n v="318"/>
    <n v="316"/>
    <n v="298"/>
    <n v="270"/>
    <n v="298"/>
    <n v="290"/>
    <n v="370"/>
    <n v="269"/>
    <n v="257"/>
    <n v="3472"/>
  </r>
  <r>
    <x v="0"/>
    <x v="0"/>
    <x v="0"/>
    <x v="3"/>
    <x v="44"/>
    <n v="194"/>
    <n v="175"/>
    <n v="213"/>
    <n v="202"/>
    <n v="227"/>
    <n v="226"/>
    <n v="198"/>
    <n v="280"/>
    <n v="232"/>
    <n v="210"/>
    <n v="247"/>
    <n v="192"/>
    <n v="2596"/>
  </r>
  <r>
    <x v="0"/>
    <x v="0"/>
    <x v="0"/>
    <x v="3"/>
    <x v="45"/>
    <n v="156"/>
    <n v="176"/>
    <n v="243"/>
    <n v="205"/>
    <n v="248"/>
    <n v="206"/>
    <n v="133"/>
    <n v="110"/>
    <n v="186"/>
    <n v="213"/>
    <n v="251"/>
    <n v="217"/>
    <n v="2344"/>
  </r>
  <r>
    <x v="0"/>
    <x v="0"/>
    <x v="0"/>
    <x v="3"/>
    <x v="46"/>
    <n v="361"/>
    <n v="308"/>
    <n v="421"/>
    <n v="403"/>
    <n v="397"/>
    <n v="394"/>
    <n v="312"/>
    <n v="300"/>
    <n v="288"/>
    <n v="304"/>
    <n v="361"/>
    <n v="454"/>
    <n v="4303"/>
  </r>
  <r>
    <x v="0"/>
    <x v="0"/>
    <x v="0"/>
    <x v="3"/>
    <x v="47"/>
    <n v="61"/>
    <n v="61"/>
    <n v="94"/>
    <n v="57"/>
    <n v="37"/>
    <n v="48"/>
    <n v="52"/>
    <n v="27"/>
    <n v="31"/>
    <n v="30"/>
    <n v="114"/>
    <n v="47"/>
    <n v="659"/>
  </r>
  <r>
    <x v="0"/>
    <x v="0"/>
    <x v="0"/>
    <x v="3"/>
    <x v="48"/>
    <n v="799"/>
    <n v="723"/>
    <n v="973"/>
    <n v="832"/>
    <n v="996"/>
    <n v="952"/>
    <n v="847"/>
    <n v="902"/>
    <n v="836"/>
    <n v="960"/>
    <n v="860"/>
    <n v="807"/>
    <n v="10487"/>
  </r>
  <r>
    <x v="0"/>
    <x v="0"/>
    <x v="0"/>
    <x v="3"/>
    <x v="49"/>
    <n v="579"/>
    <n v="401"/>
    <n v="432"/>
    <n v="698"/>
    <n v="383"/>
    <n v="314"/>
    <n v="334"/>
    <n v="359"/>
    <n v="392"/>
    <n v="322"/>
    <n v="457"/>
    <n v="689"/>
    <n v="5360"/>
  </r>
  <r>
    <x v="0"/>
    <x v="0"/>
    <x v="0"/>
    <x v="3"/>
    <x v="50"/>
    <n v="37"/>
    <n v="22"/>
    <n v="46"/>
    <n v="53"/>
    <n v="27"/>
    <n v="42"/>
    <n v="22"/>
    <n v="40"/>
    <n v="8"/>
    <n v="16"/>
    <n v="32"/>
    <n v="20"/>
    <n v="365"/>
  </r>
  <r>
    <x v="0"/>
    <x v="0"/>
    <x v="0"/>
    <x v="3"/>
    <x v="51"/>
    <n v="180"/>
    <n v="109"/>
    <n v="120"/>
    <n v="130"/>
    <n v="85"/>
    <n v="94"/>
    <n v="86"/>
    <n v="108"/>
    <n v="124"/>
    <n v="107"/>
    <n v="112"/>
    <n v="104"/>
    <n v="1359"/>
  </r>
  <r>
    <x v="0"/>
    <x v="0"/>
    <x v="0"/>
    <x v="3"/>
    <x v="52"/>
    <n v="168"/>
    <n v="250"/>
    <n v="296"/>
    <n v="215"/>
    <n v="215"/>
    <n v="215"/>
    <n v="207"/>
    <n v="217"/>
    <n v="211"/>
    <n v="225"/>
    <n v="246"/>
    <n v="195"/>
    <n v="2660"/>
  </r>
  <r>
    <x v="0"/>
    <x v="0"/>
    <x v="0"/>
    <x v="3"/>
    <x v="53"/>
    <n v="781"/>
    <n v="779"/>
    <n v="876"/>
    <n v="890"/>
    <n v="1416"/>
    <n v="903"/>
    <n v="915"/>
    <n v="799"/>
    <n v="890"/>
    <n v="900"/>
    <n v="934"/>
    <n v="811"/>
    <n v="10894"/>
  </r>
  <r>
    <x v="0"/>
    <x v="0"/>
    <x v="0"/>
    <x v="3"/>
    <x v="54"/>
    <n v="680"/>
    <n v="630"/>
    <n v="682"/>
    <n v="648"/>
    <n v="640"/>
    <n v="684"/>
    <n v="0"/>
    <n v="0"/>
    <n v="0"/>
    <n v="0"/>
    <n v="0"/>
    <n v="0"/>
    <n v="3964"/>
  </r>
  <r>
    <x v="0"/>
    <x v="0"/>
    <x v="0"/>
    <x v="3"/>
    <x v="55"/>
    <n v="4917"/>
    <n v="5299"/>
    <n v="6883"/>
    <n v="6279"/>
    <n v="7390"/>
    <n v="0"/>
    <n v="0"/>
    <n v="0"/>
    <n v="0"/>
    <n v="0"/>
    <n v="0"/>
    <n v="0"/>
    <n v="30768"/>
  </r>
  <r>
    <x v="0"/>
    <x v="0"/>
    <x v="0"/>
    <x v="3"/>
    <x v="34"/>
    <n v="107"/>
    <n v="137"/>
    <n v="169"/>
    <n v="159"/>
    <n v="153"/>
    <n v="96"/>
    <n v="0"/>
    <n v="0"/>
    <n v="0"/>
    <n v="0"/>
    <n v="0"/>
    <n v="0"/>
    <n v="821"/>
  </r>
  <r>
    <x v="0"/>
    <x v="0"/>
    <x v="0"/>
    <x v="3"/>
    <x v="56"/>
    <n v="642"/>
    <n v="773"/>
    <n v="792"/>
    <n v="610"/>
    <n v="596"/>
    <n v="690"/>
    <n v="705"/>
    <n v="504"/>
    <n v="663"/>
    <n v="543"/>
    <n v="472"/>
    <n v="579"/>
    <n v="7569"/>
  </r>
  <r>
    <x v="0"/>
    <x v="1"/>
    <x v="0"/>
    <x v="3"/>
    <x v="34"/>
    <n v="0"/>
    <n v="0"/>
    <n v="0"/>
    <n v="0"/>
    <n v="0"/>
    <n v="0"/>
    <n v="43"/>
    <n v="40"/>
    <n v="32"/>
    <n v="35"/>
    <n v="36"/>
    <n v="0"/>
    <n v="186"/>
  </r>
  <r>
    <x v="0"/>
    <x v="1"/>
    <x v="0"/>
    <x v="3"/>
    <x v="35"/>
    <n v="15"/>
    <n v="13"/>
    <n v="8"/>
    <n v="15"/>
    <n v="14"/>
    <n v="17"/>
    <n v="8"/>
    <n v="15"/>
    <n v="10"/>
    <n v="8"/>
    <n v="30"/>
    <n v="8"/>
    <n v="161"/>
  </r>
  <r>
    <x v="0"/>
    <x v="1"/>
    <x v="0"/>
    <x v="3"/>
    <x v="36"/>
    <n v="129"/>
    <n v="123"/>
    <n v="127"/>
    <n v="122"/>
    <n v="106"/>
    <n v="137"/>
    <n v="123"/>
    <n v="144"/>
    <n v="109"/>
    <n v="102"/>
    <n v="119"/>
    <n v="119"/>
    <n v="1460"/>
  </r>
  <r>
    <x v="0"/>
    <x v="1"/>
    <x v="0"/>
    <x v="3"/>
    <x v="37"/>
    <n v="323"/>
    <n v="348"/>
    <n v="332"/>
    <n v="240"/>
    <n v="232"/>
    <n v="165"/>
    <n v="38"/>
    <n v="60"/>
    <n v="57"/>
    <n v="165"/>
    <n v="280"/>
    <n v="270"/>
    <n v="2510"/>
  </r>
  <r>
    <x v="0"/>
    <x v="1"/>
    <x v="0"/>
    <x v="3"/>
    <x v="38"/>
    <n v="78"/>
    <n v="52"/>
    <n v="73"/>
    <n v="64"/>
    <n v="54"/>
    <n v="47"/>
    <n v="45"/>
    <n v="80"/>
    <n v="110"/>
    <n v="56"/>
    <n v="131"/>
    <n v="71"/>
    <n v="861"/>
  </r>
  <r>
    <x v="0"/>
    <x v="1"/>
    <x v="0"/>
    <x v="3"/>
    <x v="39"/>
    <n v="11"/>
    <n v="18"/>
    <n v="20"/>
    <n v="22"/>
    <n v="14"/>
    <n v="12"/>
    <n v="8"/>
    <n v="8"/>
    <n v="4"/>
    <n v="16"/>
    <n v="16"/>
    <n v="18"/>
    <n v="167"/>
  </r>
  <r>
    <x v="0"/>
    <x v="1"/>
    <x v="0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2"/>
    <n v="271"/>
    <n v="340"/>
    <n v="372"/>
    <n v="320"/>
    <n v="352"/>
    <n v="334"/>
    <n v="221"/>
    <n v="250"/>
    <n v="215"/>
    <n v="369"/>
    <n v="328"/>
    <n v="336"/>
    <n v="3708"/>
  </r>
  <r>
    <x v="0"/>
    <x v="1"/>
    <x v="0"/>
    <x v="3"/>
    <x v="43"/>
    <n v="285"/>
    <n v="357"/>
    <n v="605"/>
    <n v="462"/>
    <n v="414"/>
    <n v="268"/>
    <n v="238"/>
    <n v="185"/>
    <n v="260"/>
    <n v="312"/>
    <n v="526"/>
    <n v="245"/>
    <n v="4157"/>
  </r>
  <r>
    <x v="0"/>
    <x v="1"/>
    <x v="0"/>
    <x v="3"/>
    <x v="44"/>
    <n v="33"/>
    <n v="24"/>
    <n v="34"/>
    <n v="31"/>
    <n v="42"/>
    <n v="39"/>
    <n v="40"/>
    <n v="67"/>
    <n v="44"/>
    <n v="40"/>
    <n v="42"/>
    <n v="23"/>
    <n v="459"/>
  </r>
  <r>
    <x v="0"/>
    <x v="1"/>
    <x v="0"/>
    <x v="3"/>
    <x v="45"/>
    <n v="27"/>
    <n v="35"/>
    <n v="62"/>
    <n v="49"/>
    <n v="35"/>
    <n v="31"/>
    <n v="27"/>
    <n v="15"/>
    <n v="32"/>
    <n v="45"/>
    <n v="44"/>
    <n v="29"/>
    <n v="431"/>
  </r>
  <r>
    <x v="0"/>
    <x v="1"/>
    <x v="0"/>
    <x v="3"/>
    <x v="46"/>
    <n v="36"/>
    <n v="30"/>
    <n v="43"/>
    <n v="32"/>
    <n v="24"/>
    <n v="27"/>
    <n v="22"/>
    <n v="23"/>
    <n v="29"/>
    <n v="29"/>
    <n v="42"/>
    <n v="23"/>
    <n v="360"/>
  </r>
  <r>
    <x v="0"/>
    <x v="1"/>
    <x v="0"/>
    <x v="3"/>
    <x v="47"/>
    <n v="25"/>
    <n v="0"/>
    <n v="5"/>
    <n v="2"/>
    <n v="0"/>
    <n v="0"/>
    <n v="0"/>
    <n v="0"/>
    <n v="0"/>
    <n v="0"/>
    <n v="1"/>
    <n v="0"/>
    <n v="33"/>
  </r>
  <r>
    <x v="0"/>
    <x v="1"/>
    <x v="0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9"/>
    <n v="0"/>
    <n v="1"/>
    <n v="6"/>
    <n v="6"/>
    <n v="3"/>
    <n v="0"/>
    <n v="0"/>
    <n v="2"/>
    <n v="0"/>
    <n v="0"/>
    <n v="0"/>
    <n v="2"/>
    <n v="20"/>
  </r>
  <r>
    <x v="0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4"/>
    <n v="0"/>
    <n v="0"/>
    <n v="0"/>
    <n v="0"/>
    <n v="0"/>
    <n v="9"/>
    <n v="0"/>
    <n v="0"/>
    <n v="0"/>
    <n v="0"/>
    <n v="0"/>
    <n v="0"/>
    <n v="9"/>
  </r>
  <r>
    <x v="0"/>
    <x v="1"/>
    <x v="0"/>
    <x v="3"/>
    <x v="55"/>
    <n v="1250"/>
    <n v="1252"/>
    <n v="3477"/>
    <n v="943"/>
    <n v="1021"/>
    <n v="0"/>
    <n v="0"/>
    <n v="0"/>
    <n v="0"/>
    <n v="0"/>
    <n v="0"/>
    <n v="0"/>
    <n v="7943"/>
  </r>
  <r>
    <x v="0"/>
    <x v="1"/>
    <x v="0"/>
    <x v="3"/>
    <x v="34"/>
    <n v="38"/>
    <n v="35"/>
    <n v="46"/>
    <n v="41"/>
    <n v="47"/>
    <n v="35"/>
    <n v="0"/>
    <n v="0"/>
    <n v="0"/>
    <n v="0"/>
    <n v="0"/>
    <n v="0"/>
    <n v="242"/>
  </r>
  <r>
    <x v="0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1"/>
    <x v="3"/>
    <x v="35"/>
    <n v="355"/>
    <n v="423"/>
    <n v="539"/>
    <n v="598"/>
    <n v="583"/>
    <n v="441"/>
    <n v="407"/>
    <n v="424"/>
    <n v="392"/>
    <n v="433"/>
    <n v="381"/>
    <n v="396"/>
    <n v="5372"/>
  </r>
  <r>
    <x v="0"/>
    <x v="0"/>
    <x v="1"/>
    <x v="3"/>
    <x v="36"/>
    <n v="4504"/>
    <n v="3881"/>
    <n v="4584"/>
    <n v="4653"/>
    <n v="5350"/>
    <n v="4985"/>
    <n v="5035"/>
    <n v="5033"/>
    <n v="4318"/>
    <n v="4516"/>
    <n v="5399"/>
    <n v="3873"/>
    <n v="56131"/>
  </r>
  <r>
    <x v="0"/>
    <x v="0"/>
    <x v="1"/>
    <x v="3"/>
    <x v="37"/>
    <n v="995"/>
    <n v="1082"/>
    <n v="1212"/>
    <n v="741"/>
    <n v="1199"/>
    <n v="1120"/>
    <n v="1032"/>
    <n v="1127"/>
    <n v="1214"/>
    <n v="1348"/>
    <n v="1280"/>
    <n v="1177"/>
    <n v="13527"/>
  </r>
  <r>
    <x v="0"/>
    <x v="0"/>
    <x v="1"/>
    <x v="3"/>
    <x v="38"/>
    <n v="477"/>
    <n v="541"/>
    <n v="699"/>
    <n v="671"/>
    <n v="699"/>
    <n v="661"/>
    <n v="567"/>
    <n v="743"/>
    <n v="723"/>
    <n v="885"/>
    <n v="792"/>
    <n v="706"/>
    <n v="8164"/>
  </r>
  <r>
    <x v="0"/>
    <x v="0"/>
    <x v="1"/>
    <x v="3"/>
    <x v="39"/>
    <n v="463"/>
    <n v="493"/>
    <n v="587"/>
    <n v="464"/>
    <n v="538"/>
    <n v="500"/>
    <n v="466"/>
    <n v="576"/>
    <n v="505"/>
    <n v="558"/>
    <n v="484"/>
    <n v="578"/>
    <n v="6212"/>
  </r>
  <r>
    <x v="0"/>
    <x v="0"/>
    <x v="1"/>
    <x v="3"/>
    <x v="40"/>
    <n v="594"/>
    <n v="677"/>
    <n v="747"/>
    <n v="536"/>
    <n v="590"/>
    <n v="520"/>
    <n v="645"/>
    <n v="551"/>
    <n v="570"/>
    <n v="668"/>
    <n v="659"/>
    <n v="675"/>
    <n v="7432"/>
  </r>
  <r>
    <x v="0"/>
    <x v="0"/>
    <x v="1"/>
    <x v="3"/>
    <x v="41"/>
    <n v="938"/>
    <n v="857"/>
    <n v="1203"/>
    <n v="982"/>
    <n v="1174"/>
    <n v="1194"/>
    <n v="1431"/>
    <n v="1479"/>
    <n v="1277"/>
    <n v="1443"/>
    <n v="1431"/>
    <n v="1341"/>
    <n v="14750"/>
  </r>
  <r>
    <x v="0"/>
    <x v="0"/>
    <x v="1"/>
    <x v="3"/>
    <x v="42"/>
    <n v="395"/>
    <n v="542"/>
    <n v="477"/>
    <n v="430"/>
    <n v="333"/>
    <n v="365"/>
    <n v="389"/>
    <n v="315"/>
    <n v="293"/>
    <n v="479"/>
    <n v="436"/>
    <n v="508"/>
    <n v="4962"/>
  </r>
  <r>
    <x v="0"/>
    <x v="0"/>
    <x v="1"/>
    <x v="3"/>
    <x v="43"/>
    <n v="263"/>
    <n v="292"/>
    <n v="282"/>
    <n v="389"/>
    <n v="316"/>
    <n v="356"/>
    <n v="388"/>
    <n v="396"/>
    <n v="321"/>
    <n v="408"/>
    <n v="289"/>
    <n v="314"/>
    <n v="4014"/>
  </r>
  <r>
    <x v="0"/>
    <x v="0"/>
    <x v="1"/>
    <x v="3"/>
    <x v="44"/>
    <n v="181"/>
    <n v="185"/>
    <n v="234"/>
    <n v="224"/>
    <n v="273"/>
    <n v="302"/>
    <n v="294"/>
    <n v="293"/>
    <n v="279"/>
    <n v="310"/>
    <n v="276"/>
    <n v="290"/>
    <n v="3141"/>
  </r>
  <r>
    <x v="0"/>
    <x v="0"/>
    <x v="1"/>
    <x v="3"/>
    <x v="45"/>
    <n v="168"/>
    <n v="209"/>
    <n v="189"/>
    <n v="174"/>
    <n v="261"/>
    <n v="239"/>
    <n v="138"/>
    <n v="169"/>
    <n v="135"/>
    <n v="274"/>
    <n v="210"/>
    <n v="214"/>
    <n v="2380"/>
  </r>
  <r>
    <x v="0"/>
    <x v="0"/>
    <x v="1"/>
    <x v="3"/>
    <x v="46"/>
    <n v="309"/>
    <n v="324"/>
    <n v="357"/>
    <n v="322"/>
    <n v="331"/>
    <n v="303"/>
    <n v="288"/>
    <n v="336"/>
    <n v="322"/>
    <n v="365"/>
    <n v="280"/>
    <n v="384"/>
    <n v="3921"/>
  </r>
  <r>
    <x v="0"/>
    <x v="0"/>
    <x v="1"/>
    <x v="3"/>
    <x v="47"/>
    <n v="29"/>
    <n v="37"/>
    <n v="78"/>
    <n v="119"/>
    <n v="137"/>
    <n v="85"/>
    <n v="51"/>
    <n v="155"/>
    <n v="65"/>
    <n v="19"/>
    <n v="100"/>
    <n v="46"/>
    <n v="921"/>
  </r>
  <r>
    <x v="0"/>
    <x v="0"/>
    <x v="1"/>
    <x v="3"/>
    <x v="48"/>
    <n v="762"/>
    <n v="695"/>
    <n v="1053"/>
    <n v="773"/>
    <n v="822"/>
    <n v="897"/>
    <n v="982"/>
    <n v="1114"/>
    <n v="1151"/>
    <n v="1247"/>
    <n v="1009"/>
    <n v="1130"/>
    <n v="11635"/>
  </r>
  <r>
    <x v="0"/>
    <x v="0"/>
    <x v="1"/>
    <x v="3"/>
    <x v="49"/>
    <n v="532"/>
    <n v="455"/>
    <n v="423"/>
    <n v="668"/>
    <n v="384"/>
    <n v="362"/>
    <n v="422"/>
    <n v="372"/>
    <n v="426"/>
    <n v="306"/>
    <n v="491"/>
    <n v="653"/>
    <n v="5494"/>
  </r>
  <r>
    <x v="0"/>
    <x v="0"/>
    <x v="1"/>
    <x v="3"/>
    <x v="50"/>
    <n v="26"/>
    <n v="29"/>
    <n v="55"/>
    <n v="30"/>
    <n v="31"/>
    <n v="30"/>
    <n v="25"/>
    <n v="30"/>
    <n v="22"/>
    <n v="8"/>
    <n v="10"/>
    <n v="39"/>
    <n v="335"/>
  </r>
  <r>
    <x v="0"/>
    <x v="0"/>
    <x v="1"/>
    <x v="3"/>
    <x v="51"/>
    <n v="94"/>
    <n v="195"/>
    <n v="121"/>
    <n v="98"/>
    <n v="89"/>
    <n v="121"/>
    <n v="122"/>
    <n v="129"/>
    <n v="264"/>
    <n v="126"/>
    <n v="126"/>
    <n v="92"/>
    <n v="1577"/>
  </r>
  <r>
    <x v="0"/>
    <x v="0"/>
    <x v="1"/>
    <x v="3"/>
    <x v="52"/>
    <n v="188"/>
    <n v="211"/>
    <n v="300"/>
    <n v="209"/>
    <n v="255"/>
    <n v="278"/>
    <n v="216"/>
    <n v="252"/>
    <n v="264"/>
    <n v="309"/>
    <n v="284"/>
    <n v="195"/>
    <n v="2961"/>
  </r>
  <r>
    <x v="0"/>
    <x v="0"/>
    <x v="1"/>
    <x v="3"/>
    <x v="53"/>
    <n v="897"/>
    <n v="797"/>
    <n v="807"/>
    <n v="781"/>
    <n v="964"/>
    <n v="721"/>
    <n v="704"/>
    <n v="672"/>
    <n v="717"/>
    <n v="812"/>
    <n v="838"/>
    <n v="742"/>
    <n v="9452"/>
  </r>
  <r>
    <x v="0"/>
    <x v="0"/>
    <x v="1"/>
    <x v="3"/>
    <x v="56"/>
    <n v="510"/>
    <n v="493"/>
    <n v="706"/>
    <n v="653"/>
    <n v="546"/>
    <n v="500"/>
    <n v="463"/>
    <n v="500"/>
    <n v="430"/>
    <n v="666"/>
    <n v="682"/>
    <n v="720"/>
    <n v="6869"/>
  </r>
  <r>
    <x v="0"/>
    <x v="1"/>
    <x v="1"/>
    <x v="3"/>
    <x v="35"/>
    <n v="15"/>
    <n v="8"/>
    <n v="13"/>
    <n v="39"/>
    <n v="10"/>
    <n v="11"/>
    <n v="6"/>
    <n v="1"/>
    <n v="7"/>
    <n v="13"/>
    <n v="16"/>
    <n v="10"/>
    <n v="149"/>
  </r>
  <r>
    <x v="0"/>
    <x v="1"/>
    <x v="1"/>
    <x v="3"/>
    <x v="36"/>
    <n v="96"/>
    <n v="109"/>
    <n v="112"/>
    <n v="109"/>
    <n v="115"/>
    <n v="105"/>
    <n v="111"/>
    <n v="109"/>
    <n v="106"/>
    <n v="116"/>
    <n v="116"/>
    <n v="115"/>
    <n v="1319"/>
  </r>
  <r>
    <x v="0"/>
    <x v="1"/>
    <x v="1"/>
    <x v="3"/>
    <x v="37"/>
    <n v="405"/>
    <n v="392"/>
    <n v="389"/>
    <n v="189"/>
    <n v="221"/>
    <n v="179"/>
    <n v="56"/>
    <n v="93"/>
    <n v="78"/>
    <n v="235"/>
    <n v="339"/>
    <n v="244"/>
    <n v="2820"/>
  </r>
  <r>
    <x v="0"/>
    <x v="1"/>
    <x v="1"/>
    <x v="3"/>
    <x v="38"/>
    <n v="45"/>
    <n v="81"/>
    <n v="110"/>
    <n v="76"/>
    <n v="65"/>
    <n v="46"/>
    <n v="69"/>
    <n v="108"/>
    <n v="92"/>
    <n v="79"/>
    <n v="87"/>
    <n v="109"/>
    <n v="967"/>
  </r>
  <r>
    <x v="0"/>
    <x v="1"/>
    <x v="1"/>
    <x v="3"/>
    <x v="39"/>
    <n v="24"/>
    <n v="7"/>
    <n v="22"/>
    <n v="21"/>
    <n v="3"/>
    <n v="44"/>
    <n v="19"/>
    <n v="6"/>
    <n v="11"/>
    <n v="27"/>
    <n v="12"/>
    <n v="12"/>
    <n v="208"/>
  </r>
  <r>
    <x v="0"/>
    <x v="1"/>
    <x v="1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2"/>
    <n v="289"/>
    <n v="289"/>
    <n v="370"/>
    <n v="357"/>
    <n v="298"/>
    <n v="293"/>
    <n v="219"/>
    <n v="208"/>
    <n v="177"/>
    <n v="314"/>
    <n v="329"/>
    <n v="239"/>
    <n v="3382"/>
  </r>
  <r>
    <x v="0"/>
    <x v="1"/>
    <x v="1"/>
    <x v="3"/>
    <x v="43"/>
    <n v="291"/>
    <n v="376"/>
    <n v="562"/>
    <n v="425"/>
    <n v="227"/>
    <n v="371"/>
    <n v="293"/>
    <n v="254"/>
    <n v="194"/>
    <n v="340"/>
    <n v="590"/>
    <n v="238"/>
    <n v="4161"/>
  </r>
  <r>
    <x v="0"/>
    <x v="1"/>
    <x v="1"/>
    <x v="3"/>
    <x v="44"/>
    <n v="32"/>
    <n v="41"/>
    <n v="34"/>
    <n v="26"/>
    <n v="47"/>
    <n v="29"/>
    <n v="32"/>
    <n v="37"/>
    <n v="32"/>
    <n v="31"/>
    <n v="45"/>
    <n v="39"/>
    <n v="425"/>
  </r>
  <r>
    <x v="0"/>
    <x v="1"/>
    <x v="1"/>
    <x v="3"/>
    <x v="45"/>
    <n v="33"/>
    <n v="53"/>
    <n v="57"/>
    <n v="50"/>
    <n v="51"/>
    <n v="39"/>
    <n v="28"/>
    <n v="30"/>
    <n v="23"/>
    <n v="66"/>
    <n v="44"/>
    <n v="51"/>
    <n v="525"/>
  </r>
  <r>
    <x v="0"/>
    <x v="1"/>
    <x v="1"/>
    <x v="3"/>
    <x v="46"/>
    <n v="18"/>
    <n v="35"/>
    <n v="53"/>
    <n v="25"/>
    <n v="24"/>
    <n v="22"/>
    <n v="28"/>
    <n v="31"/>
    <n v="22"/>
    <n v="26"/>
    <n v="38"/>
    <n v="36"/>
    <n v="358"/>
  </r>
  <r>
    <x v="0"/>
    <x v="1"/>
    <x v="1"/>
    <x v="3"/>
    <x v="47"/>
    <n v="4"/>
    <n v="0"/>
    <n v="0"/>
    <n v="2"/>
    <n v="0"/>
    <n v="0"/>
    <n v="4"/>
    <n v="8"/>
    <n v="4"/>
    <n v="5"/>
    <n v="2"/>
    <n v="1"/>
    <n v="30"/>
  </r>
  <r>
    <x v="0"/>
    <x v="1"/>
    <x v="1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9"/>
    <n v="11"/>
    <n v="0"/>
    <n v="4"/>
    <n v="0"/>
    <n v="0"/>
    <n v="0"/>
    <n v="0"/>
    <n v="1"/>
    <n v="1"/>
    <n v="7"/>
    <n v="3"/>
    <n v="0"/>
    <n v="27"/>
  </r>
  <r>
    <x v="0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2"/>
    <x v="3"/>
    <x v="35"/>
    <n v="344"/>
    <n v="528"/>
    <n v="411"/>
    <n v="453"/>
    <n v="433"/>
    <n v="393"/>
    <n v="509"/>
    <n v="561"/>
    <n v="483"/>
    <n v="516"/>
    <n v="391"/>
    <n v="355"/>
    <n v="5377"/>
  </r>
  <r>
    <x v="0"/>
    <x v="0"/>
    <x v="2"/>
    <x v="3"/>
    <x v="36"/>
    <n v="4842"/>
    <n v="4855"/>
    <n v="4701"/>
    <n v="4591"/>
    <n v="3549"/>
    <n v="4148"/>
    <n v="4604"/>
    <n v="4488"/>
    <n v="3838"/>
    <n v="4807"/>
    <n v="4817"/>
    <n v="5494"/>
    <n v="54734"/>
  </r>
  <r>
    <x v="0"/>
    <x v="0"/>
    <x v="2"/>
    <x v="3"/>
    <x v="37"/>
    <n v="1354"/>
    <n v="1288"/>
    <n v="1234"/>
    <n v="1300"/>
    <n v="1263"/>
    <n v="1019"/>
    <n v="1033"/>
    <n v="977"/>
    <n v="1038"/>
    <n v="1224"/>
    <n v="1084"/>
    <n v="1033"/>
    <n v="13847"/>
  </r>
  <r>
    <x v="0"/>
    <x v="0"/>
    <x v="2"/>
    <x v="3"/>
    <x v="38"/>
    <n v="698"/>
    <n v="680"/>
    <n v="717"/>
    <n v="699"/>
    <n v="697"/>
    <n v="738"/>
    <n v="656"/>
    <n v="803"/>
    <n v="682"/>
    <n v="720"/>
    <n v="666"/>
    <n v="561"/>
    <n v="8317"/>
  </r>
  <r>
    <x v="0"/>
    <x v="0"/>
    <x v="2"/>
    <x v="3"/>
    <x v="39"/>
    <n v="480"/>
    <n v="497"/>
    <n v="558"/>
    <n v="729"/>
    <n v="692"/>
    <n v="520"/>
    <n v="520"/>
    <n v="508"/>
    <n v="517"/>
    <n v="536"/>
    <n v="502"/>
    <n v="490"/>
    <n v="6549"/>
  </r>
  <r>
    <x v="0"/>
    <x v="0"/>
    <x v="2"/>
    <x v="3"/>
    <x v="40"/>
    <n v="790"/>
    <n v="723"/>
    <n v="645"/>
    <n v="695"/>
    <n v="709"/>
    <n v="566"/>
    <n v="570"/>
    <n v="556"/>
    <n v="498"/>
    <n v="575"/>
    <n v="518"/>
    <n v="466"/>
    <n v="7311"/>
  </r>
  <r>
    <x v="0"/>
    <x v="0"/>
    <x v="2"/>
    <x v="3"/>
    <x v="41"/>
    <n v="1399"/>
    <n v="1554"/>
    <n v="1843"/>
    <n v="1703"/>
    <n v="1380"/>
    <n v="1376"/>
    <n v="1269"/>
    <n v="1456"/>
    <n v="972"/>
    <n v="1369"/>
    <n v="1255"/>
    <n v="1086"/>
    <n v="16662"/>
  </r>
  <r>
    <x v="0"/>
    <x v="0"/>
    <x v="2"/>
    <x v="3"/>
    <x v="42"/>
    <n v="498"/>
    <n v="576"/>
    <n v="571"/>
    <n v="490"/>
    <n v="418"/>
    <n v="353"/>
    <n v="367"/>
    <n v="341"/>
    <n v="376"/>
    <n v="555"/>
    <n v="692"/>
    <n v="597"/>
    <n v="5834"/>
  </r>
  <r>
    <x v="0"/>
    <x v="0"/>
    <x v="2"/>
    <x v="3"/>
    <x v="43"/>
    <n v="315"/>
    <n v="305"/>
    <n v="390"/>
    <n v="334"/>
    <n v="354"/>
    <n v="384"/>
    <n v="375"/>
    <n v="338"/>
    <n v="370"/>
    <n v="260"/>
    <n v="204"/>
    <n v="191"/>
    <n v="3820"/>
  </r>
  <r>
    <x v="0"/>
    <x v="0"/>
    <x v="2"/>
    <x v="3"/>
    <x v="44"/>
    <n v="272"/>
    <n v="360"/>
    <n v="295"/>
    <n v="313"/>
    <n v="292"/>
    <n v="255"/>
    <n v="294"/>
    <n v="292"/>
    <n v="222"/>
    <n v="261"/>
    <n v="244"/>
    <n v="226"/>
    <n v="3326"/>
  </r>
  <r>
    <x v="0"/>
    <x v="0"/>
    <x v="2"/>
    <x v="3"/>
    <x v="45"/>
    <n v="198"/>
    <n v="132"/>
    <n v="180"/>
    <n v="164"/>
    <n v="127"/>
    <n v="167"/>
    <n v="86"/>
    <n v="107"/>
    <n v="133"/>
    <n v="134"/>
    <n v="217"/>
    <n v="186"/>
    <n v="1831"/>
  </r>
  <r>
    <x v="0"/>
    <x v="0"/>
    <x v="2"/>
    <x v="3"/>
    <x v="46"/>
    <n v="321"/>
    <n v="294"/>
    <n v="291"/>
    <n v="341"/>
    <n v="259"/>
    <n v="233"/>
    <n v="256"/>
    <n v="271"/>
    <n v="332"/>
    <n v="315"/>
    <n v="299"/>
    <n v="334"/>
    <n v="3546"/>
  </r>
  <r>
    <x v="0"/>
    <x v="0"/>
    <x v="2"/>
    <x v="3"/>
    <x v="47"/>
    <n v="50"/>
    <n v="80"/>
    <n v="110"/>
    <n v="68"/>
    <n v="75"/>
    <n v="86"/>
    <n v="49"/>
    <n v="60"/>
    <n v="44"/>
    <n v="54"/>
    <n v="86"/>
    <n v="58"/>
    <n v="820"/>
  </r>
  <r>
    <x v="0"/>
    <x v="0"/>
    <x v="2"/>
    <x v="3"/>
    <x v="48"/>
    <n v="1024"/>
    <n v="986"/>
    <n v="984"/>
    <n v="928"/>
    <n v="1087"/>
    <n v="983"/>
    <n v="1020"/>
    <n v="1088"/>
    <n v="761"/>
    <n v="932"/>
    <n v="818"/>
    <n v="821"/>
    <n v="11432"/>
  </r>
  <r>
    <x v="0"/>
    <x v="0"/>
    <x v="2"/>
    <x v="3"/>
    <x v="49"/>
    <n v="564"/>
    <n v="477"/>
    <n v="830"/>
    <n v="402"/>
    <n v="633"/>
    <n v="332"/>
    <n v="389"/>
    <n v="320"/>
    <n v="372"/>
    <n v="444"/>
    <n v="448"/>
    <n v="561"/>
    <n v="5772"/>
  </r>
  <r>
    <x v="0"/>
    <x v="0"/>
    <x v="2"/>
    <x v="3"/>
    <x v="50"/>
    <n v="25"/>
    <n v="40"/>
    <n v="64"/>
    <n v="124"/>
    <n v="38"/>
    <n v="20"/>
    <n v="35"/>
    <n v="51"/>
    <n v="26"/>
    <n v="24"/>
    <n v="46"/>
    <n v="53"/>
    <n v="546"/>
  </r>
  <r>
    <x v="0"/>
    <x v="0"/>
    <x v="2"/>
    <x v="3"/>
    <x v="51"/>
    <n v="105"/>
    <n v="228"/>
    <n v="139"/>
    <n v="135"/>
    <n v="139"/>
    <n v="135"/>
    <n v="264"/>
    <n v="141"/>
    <n v="155"/>
    <n v="136"/>
    <n v="157"/>
    <n v="107"/>
    <n v="1841"/>
  </r>
  <r>
    <x v="0"/>
    <x v="0"/>
    <x v="2"/>
    <x v="3"/>
    <x v="52"/>
    <n v="227"/>
    <n v="223"/>
    <n v="237"/>
    <n v="216"/>
    <n v="171"/>
    <n v="217"/>
    <n v="220"/>
    <n v="206"/>
    <n v="193"/>
    <n v="279"/>
    <n v="192"/>
    <n v="176"/>
    <n v="2557"/>
  </r>
  <r>
    <x v="0"/>
    <x v="0"/>
    <x v="2"/>
    <x v="3"/>
    <x v="53"/>
    <n v="842"/>
    <n v="765"/>
    <n v="941"/>
    <n v="1012"/>
    <n v="968"/>
    <n v="854"/>
    <n v="844"/>
    <n v="819"/>
    <n v="853"/>
    <n v="795"/>
    <n v="777"/>
    <n v="822"/>
    <n v="10292"/>
  </r>
  <r>
    <x v="0"/>
    <x v="0"/>
    <x v="2"/>
    <x v="3"/>
    <x v="56"/>
    <n v="833"/>
    <n v="690"/>
    <n v="614"/>
    <n v="704"/>
    <n v="692"/>
    <n v="550"/>
    <n v="538"/>
    <n v="537"/>
    <n v="522"/>
    <n v="614"/>
    <n v="594"/>
    <n v="529"/>
    <n v="7417"/>
  </r>
  <r>
    <x v="0"/>
    <x v="1"/>
    <x v="2"/>
    <x v="3"/>
    <x v="35"/>
    <n v="10"/>
    <n v="32"/>
    <n v="9"/>
    <n v="6"/>
    <n v="14"/>
    <n v="3"/>
    <n v="4"/>
    <n v="8"/>
    <n v="6"/>
    <n v="12"/>
    <n v="6"/>
    <n v="8"/>
    <n v="118"/>
  </r>
  <r>
    <x v="0"/>
    <x v="1"/>
    <x v="2"/>
    <x v="3"/>
    <x v="36"/>
    <n v="101"/>
    <n v="115"/>
    <n v="118"/>
    <n v="104"/>
    <n v="111"/>
    <n v="107"/>
    <n v="114"/>
    <n v="109"/>
    <n v="107"/>
    <n v="115"/>
    <n v="97"/>
    <n v="105"/>
    <n v="1303"/>
  </r>
  <r>
    <x v="0"/>
    <x v="1"/>
    <x v="2"/>
    <x v="3"/>
    <x v="37"/>
    <n v="340"/>
    <n v="273"/>
    <n v="301"/>
    <n v="233"/>
    <n v="204"/>
    <n v="225"/>
    <n v="60"/>
    <n v="96"/>
    <n v="227"/>
    <n v="233"/>
    <n v="221"/>
    <n v="231"/>
    <n v="2644"/>
  </r>
  <r>
    <x v="0"/>
    <x v="1"/>
    <x v="2"/>
    <x v="3"/>
    <x v="38"/>
    <n v="74"/>
    <n v="89"/>
    <n v="68"/>
    <n v="91"/>
    <n v="56"/>
    <n v="61"/>
    <n v="64"/>
    <n v="126"/>
    <n v="117"/>
    <n v="102"/>
    <n v="81"/>
    <n v="118"/>
    <n v="1047"/>
  </r>
  <r>
    <x v="0"/>
    <x v="1"/>
    <x v="2"/>
    <x v="3"/>
    <x v="39"/>
    <n v="13"/>
    <n v="5"/>
    <n v="8"/>
    <n v="7"/>
    <n v="5"/>
    <n v="11"/>
    <n v="8"/>
    <n v="7"/>
    <n v="0"/>
    <n v="3"/>
    <n v="5"/>
    <n v="2"/>
    <n v="74"/>
  </r>
  <r>
    <x v="0"/>
    <x v="1"/>
    <x v="2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2"/>
    <n v="272"/>
    <n v="247"/>
    <n v="362"/>
    <n v="281"/>
    <n v="271"/>
    <n v="253"/>
    <n v="195"/>
    <n v="164"/>
    <n v="166"/>
    <n v="231"/>
    <n v="283"/>
    <n v="253"/>
    <n v="2978"/>
  </r>
  <r>
    <x v="0"/>
    <x v="1"/>
    <x v="2"/>
    <x v="3"/>
    <x v="43"/>
    <n v="324"/>
    <n v="338"/>
    <n v="577"/>
    <n v="336"/>
    <n v="360"/>
    <n v="368"/>
    <n v="221"/>
    <n v="170"/>
    <n v="114"/>
    <n v="216"/>
    <n v="275"/>
    <n v="182"/>
    <n v="3481"/>
  </r>
  <r>
    <x v="0"/>
    <x v="1"/>
    <x v="2"/>
    <x v="3"/>
    <x v="44"/>
    <n v="23"/>
    <n v="33"/>
    <n v="22"/>
    <n v="28"/>
    <n v="42"/>
    <n v="33"/>
    <n v="41"/>
    <n v="56"/>
    <n v="26"/>
    <n v="36"/>
    <n v="37"/>
    <n v="28"/>
    <n v="405"/>
  </r>
  <r>
    <x v="0"/>
    <x v="1"/>
    <x v="2"/>
    <x v="3"/>
    <x v="45"/>
    <n v="57"/>
    <n v="44"/>
    <n v="57"/>
    <n v="47"/>
    <n v="33"/>
    <n v="16"/>
    <n v="18"/>
    <n v="19"/>
    <n v="33"/>
    <n v="24"/>
    <n v="42"/>
    <n v="39"/>
    <n v="429"/>
  </r>
  <r>
    <x v="0"/>
    <x v="1"/>
    <x v="2"/>
    <x v="3"/>
    <x v="46"/>
    <n v="17"/>
    <n v="20"/>
    <n v="25"/>
    <n v="17"/>
    <n v="12"/>
    <n v="11"/>
    <n v="15"/>
    <n v="26"/>
    <n v="26"/>
    <n v="29"/>
    <n v="43"/>
    <n v="39"/>
    <n v="280"/>
  </r>
  <r>
    <x v="0"/>
    <x v="1"/>
    <x v="2"/>
    <x v="3"/>
    <x v="47"/>
    <n v="1"/>
    <n v="1"/>
    <n v="2"/>
    <n v="0"/>
    <n v="0"/>
    <n v="0"/>
    <n v="0"/>
    <n v="0"/>
    <n v="0"/>
    <n v="0"/>
    <n v="0"/>
    <n v="1"/>
    <n v="5"/>
  </r>
  <r>
    <x v="0"/>
    <x v="1"/>
    <x v="2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9"/>
    <n v="2"/>
    <n v="1"/>
    <n v="10"/>
    <n v="4"/>
    <n v="5"/>
    <n v="1"/>
    <n v="1"/>
    <n v="4"/>
    <n v="0"/>
    <n v="1"/>
    <n v="0"/>
    <n v="1"/>
    <n v="30"/>
  </r>
  <r>
    <x v="0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3"/>
    <x v="3"/>
    <x v="35"/>
    <n v="359"/>
    <n v="385"/>
    <n v="455"/>
    <n v="439"/>
    <n v="483"/>
    <n v="506"/>
    <n v="445"/>
    <n v="428"/>
    <n v="466"/>
    <n v="381"/>
    <n v="377"/>
    <n v="380"/>
    <n v="5104"/>
  </r>
  <r>
    <x v="0"/>
    <x v="0"/>
    <x v="3"/>
    <x v="3"/>
    <x v="36"/>
    <n v="4944"/>
    <n v="5191"/>
    <n v="5063"/>
    <n v="3384"/>
    <n v="4150"/>
    <n v="4870"/>
    <n v="5140"/>
    <n v="4575"/>
    <n v="4522"/>
    <n v="4577"/>
    <n v="4156"/>
    <n v="4852"/>
    <n v="55424"/>
  </r>
  <r>
    <x v="0"/>
    <x v="0"/>
    <x v="3"/>
    <x v="3"/>
    <x v="37"/>
    <n v="1048"/>
    <n v="1000"/>
    <n v="1260"/>
    <n v="1096"/>
    <n v="1297"/>
    <n v="1261"/>
    <n v="1141"/>
    <n v="995"/>
    <n v="1104"/>
    <n v="1291"/>
    <n v="1452"/>
    <n v="1468"/>
    <n v="14413"/>
  </r>
  <r>
    <x v="0"/>
    <x v="0"/>
    <x v="3"/>
    <x v="3"/>
    <x v="38"/>
    <n v="603"/>
    <n v="592"/>
    <n v="781"/>
    <n v="719"/>
    <n v="722"/>
    <n v="799"/>
    <n v="702"/>
    <n v="737"/>
    <n v="811"/>
    <n v="872"/>
    <n v="807"/>
    <n v="715"/>
    <n v="8860"/>
  </r>
  <r>
    <x v="0"/>
    <x v="0"/>
    <x v="3"/>
    <x v="3"/>
    <x v="39"/>
    <n v="427"/>
    <n v="483"/>
    <n v="611"/>
    <n v="618"/>
    <n v="597"/>
    <n v="498"/>
    <n v="420"/>
    <n v="529"/>
    <n v="521"/>
    <n v="542"/>
    <n v="410"/>
    <n v="498"/>
    <n v="6154"/>
  </r>
  <r>
    <x v="0"/>
    <x v="0"/>
    <x v="3"/>
    <x v="3"/>
    <x v="40"/>
    <n v="500"/>
    <n v="440"/>
    <n v="472"/>
    <n v="555"/>
    <n v="367"/>
    <n v="467"/>
    <n v="494"/>
    <n v="448"/>
    <n v="370"/>
    <n v="365"/>
    <n v="380"/>
    <n v="375"/>
    <n v="5233"/>
  </r>
  <r>
    <x v="0"/>
    <x v="0"/>
    <x v="3"/>
    <x v="3"/>
    <x v="41"/>
    <n v="1085"/>
    <n v="1131"/>
    <n v="1154"/>
    <n v="1034"/>
    <n v="0"/>
    <n v="0"/>
    <n v="0"/>
    <n v="0"/>
    <n v="0"/>
    <n v="0"/>
    <n v="0"/>
    <n v="0"/>
    <n v="4404"/>
  </r>
  <r>
    <x v="0"/>
    <x v="0"/>
    <x v="3"/>
    <x v="3"/>
    <x v="42"/>
    <n v="610"/>
    <n v="546"/>
    <n v="618"/>
    <n v="597"/>
    <n v="472"/>
    <n v="429"/>
    <n v="464"/>
    <n v="420"/>
    <n v="358"/>
    <n v="455"/>
    <n v="462"/>
    <n v="550"/>
    <n v="5981"/>
  </r>
  <r>
    <x v="0"/>
    <x v="0"/>
    <x v="3"/>
    <x v="3"/>
    <x v="43"/>
    <n v="172"/>
    <n v="172"/>
    <n v="157"/>
    <n v="163"/>
    <n v="154"/>
    <n v="168"/>
    <n v="162"/>
    <n v="160"/>
    <n v="215"/>
    <n v="155"/>
    <n v="157"/>
    <n v="166"/>
    <n v="2001"/>
  </r>
  <r>
    <x v="0"/>
    <x v="0"/>
    <x v="3"/>
    <x v="3"/>
    <x v="44"/>
    <n v="187"/>
    <n v="198"/>
    <n v="224"/>
    <n v="207"/>
    <n v="203"/>
    <n v="279"/>
    <n v="299"/>
    <n v="251"/>
    <n v="261"/>
    <n v="251"/>
    <n v="224"/>
    <n v="200"/>
    <n v="2784"/>
  </r>
  <r>
    <x v="0"/>
    <x v="0"/>
    <x v="3"/>
    <x v="3"/>
    <x v="45"/>
    <n v="209"/>
    <n v="207"/>
    <n v="201"/>
    <n v="125"/>
    <n v="237"/>
    <n v="158"/>
    <n v="134"/>
    <n v="75"/>
    <n v="126"/>
    <n v="95"/>
    <n v="76"/>
    <n v="130"/>
    <n v="1773"/>
  </r>
  <r>
    <x v="0"/>
    <x v="0"/>
    <x v="3"/>
    <x v="3"/>
    <x v="46"/>
    <n v="322"/>
    <n v="232"/>
    <n v="281"/>
    <n v="315"/>
    <n v="325"/>
    <n v="396"/>
    <n v="386"/>
    <n v="394"/>
    <n v="341"/>
    <n v="461"/>
    <n v="467"/>
    <n v="314"/>
    <n v="4234"/>
  </r>
  <r>
    <x v="0"/>
    <x v="0"/>
    <x v="3"/>
    <x v="3"/>
    <x v="47"/>
    <n v="62"/>
    <n v="49"/>
    <n v="79"/>
    <n v="65"/>
    <n v="56"/>
    <n v="44"/>
    <n v="48"/>
    <n v="110"/>
    <n v="28"/>
    <n v="78"/>
    <n v="38"/>
    <n v="54"/>
    <n v="711"/>
  </r>
  <r>
    <x v="0"/>
    <x v="0"/>
    <x v="3"/>
    <x v="3"/>
    <x v="48"/>
    <n v="858"/>
    <n v="868"/>
    <n v="1012"/>
    <n v="943"/>
    <n v="957"/>
    <n v="1082"/>
    <n v="999"/>
    <n v="848"/>
    <n v="952"/>
    <n v="1118"/>
    <n v="894"/>
    <n v="772"/>
    <n v="11303"/>
  </r>
  <r>
    <x v="0"/>
    <x v="0"/>
    <x v="3"/>
    <x v="3"/>
    <x v="49"/>
    <n v="614"/>
    <n v="506"/>
    <n v="578"/>
    <n v="683"/>
    <n v="542"/>
    <n v="458"/>
    <n v="495"/>
    <n v="357"/>
    <n v="317"/>
    <n v="398"/>
    <n v="504"/>
    <n v="730"/>
    <n v="6182"/>
  </r>
  <r>
    <x v="0"/>
    <x v="0"/>
    <x v="3"/>
    <x v="3"/>
    <x v="50"/>
    <n v="29"/>
    <n v="21"/>
    <n v="79"/>
    <n v="60"/>
    <n v="22"/>
    <n v="38"/>
    <n v="18"/>
    <n v="54"/>
    <n v="35"/>
    <n v="33"/>
    <n v="24"/>
    <n v="44"/>
    <n v="457"/>
  </r>
  <r>
    <x v="0"/>
    <x v="0"/>
    <x v="3"/>
    <x v="3"/>
    <x v="51"/>
    <n v="109"/>
    <n v="191"/>
    <n v="151"/>
    <n v="133"/>
    <n v="95"/>
    <n v="199"/>
    <n v="97"/>
    <n v="64"/>
    <n v="135"/>
    <n v="137"/>
    <n v="145"/>
    <n v="72"/>
    <n v="1528"/>
  </r>
  <r>
    <x v="0"/>
    <x v="0"/>
    <x v="3"/>
    <x v="3"/>
    <x v="52"/>
    <n v="196"/>
    <n v="216"/>
    <n v="214"/>
    <n v="216"/>
    <n v="160"/>
    <n v="192"/>
    <n v="183"/>
    <n v="186"/>
    <n v="113"/>
    <n v="157"/>
    <n v="154"/>
    <n v="185"/>
    <n v="2172"/>
  </r>
  <r>
    <x v="0"/>
    <x v="0"/>
    <x v="3"/>
    <x v="3"/>
    <x v="53"/>
    <n v="723"/>
    <n v="727"/>
    <n v="724"/>
    <n v="729"/>
    <n v="602"/>
    <n v="614"/>
    <n v="739"/>
    <n v="670"/>
    <n v="630"/>
    <n v="678"/>
    <n v="641"/>
    <n v="603"/>
    <n v="8080"/>
  </r>
  <r>
    <x v="0"/>
    <x v="0"/>
    <x v="3"/>
    <x v="3"/>
    <x v="56"/>
    <n v="540"/>
    <n v="534"/>
    <n v="578"/>
    <n v="649"/>
    <n v="573"/>
    <n v="512"/>
    <n v="637"/>
    <n v="670"/>
    <n v="553"/>
    <n v="584"/>
    <n v="648"/>
    <n v="681"/>
    <n v="7159"/>
  </r>
  <r>
    <x v="0"/>
    <x v="1"/>
    <x v="3"/>
    <x v="3"/>
    <x v="35"/>
    <n v="8"/>
    <n v="5"/>
    <n v="6"/>
    <n v="5"/>
    <n v="0"/>
    <n v="3"/>
    <n v="11"/>
    <n v="5"/>
    <n v="5"/>
    <n v="7"/>
    <n v="5"/>
    <n v="7"/>
    <n v="67"/>
  </r>
  <r>
    <x v="0"/>
    <x v="1"/>
    <x v="3"/>
    <x v="3"/>
    <x v="36"/>
    <n v="111"/>
    <n v="95"/>
    <n v="101"/>
    <n v="102"/>
    <n v="102"/>
    <n v="102"/>
    <n v="107"/>
    <n v="121"/>
    <n v="85"/>
    <n v="95"/>
    <n v="94"/>
    <n v="95"/>
    <n v="1210"/>
  </r>
  <r>
    <x v="0"/>
    <x v="1"/>
    <x v="3"/>
    <x v="3"/>
    <x v="37"/>
    <n v="305"/>
    <n v="277"/>
    <n v="283"/>
    <n v="199"/>
    <n v="109"/>
    <n v="158"/>
    <n v="54"/>
    <n v="70"/>
    <n v="105"/>
    <n v="148"/>
    <n v="307"/>
    <n v="190"/>
    <n v="2205"/>
  </r>
  <r>
    <x v="0"/>
    <x v="1"/>
    <x v="3"/>
    <x v="3"/>
    <x v="38"/>
    <n v="85"/>
    <n v="67"/>
    <n v="75"/>
    <n v="85"/>
    <n v="66"/>
    <n v="60"/>
    <n v="57"/>
    <n v="114"/>
    <n v="109"/>
    <n v="126"/>
    <n v="105"/>
    <n v="106"/>
    <n v="1055"/>
  </r>
  <r>
    <x v="0"/>
    <x v="1"/>
    <x v="3"/>
    <x v="3"/>
    <x v="39"/>
    <n v="9"/>
    <n v="3"/>
    <n v="4"/>
    <n v="6"/>
    <n v="4"/>
    <n v="8"/>
    <n v="1"/>
    <n v="5"/>
    <n v="1"/>
    <n v="9"/>
    <n v="6"/>
    <n v="4"/>
    <n v="60"/>
  </r>
  <r>
    <x v="0"/>
    <x v="1"/>
    <x v="3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41"/>
    <n v="0"/>
    <n v="2"/>
    <n v="0"/>
    <n v="9"/>
    <n v="0"/>
    <n v="0"/>
    <n v="0"/>
    <n v="0"/>
    <n v="0"/>
    <n v="0"/>
    <n v="0"/>
    <n v="0"/>
    <n v="11"/>
  </r>
  <r>
    <x v="0"/>
    <x v="1"/>
    <x v="3"/>
    <x v="3"/>
    <x v="42"/>
    <n v="252"/>
    <n v="216"/>
    <n v="296"/>
    <n v="248"/>
    <n v="208"/>
    <n v="218"/>
    <n v="196"/>
    <n v="173"/>
    <n v="219"/>
    <n v="223"/>
    <n v="256"/>
    <n v="217"/>
    <n v="2722"/>
  </r>
  <r>
    <x v="0"/>
    <x v="1"/>
    <x v="3"/>
    <x v="3"/>
    <x v="43"/>
    <n v="187"/>
    <n v="204"/>
    <n v="374"/>
    <n v="216"/>
    <n v="204"/>
    <n v="202"/>
    <n v="184"/>
    <n v="127"/>
    <n v="270"/>
    <n v="189"/>
    <n v="268"/>
    <n v="140"/>
    <n v="2565"/>
  </r>
  <r>
    <x v="0"/>
    <x v="1"/>
    <x v="3"/>
    <x v="3"/>
    <x v="44"/>
    <n v="27"/>
    <n v="33"/>
    <n v="30"/>
    <n v="29"/>
    <n v="18"/>
    <n v="26"/>
    <n v="31"/>
    <n v="28"/>
    <n v="13"/>
    <n v="28"/>
    <n v="22"/>
    <n v="20"/>
    <n v="305"/>
  </r>
  <r>
    <x v="0"/>
    <x v="1"/>
    <x v="3"/>
    <x v="3"/>
    <x v="45"/>
    <n v="35"/>
    <n v="38"/>
    <n v="33"/>
    <n v="29"/>
    <n v="24"/>
    <n v="14"/>
    <n v="14"/>
    <n v="10"/>
    <n v="20"/>
    <n v="27"/>
    <n v="26"/>
    <n v="23"/>
    <n v="293"/>
  </r>
  <r>
    <x v="0"/>
    <x v="1"/>
    <x v="3"/>
    <x v="3"/>
    <x v="46"/>
    <n v="25"/>
    <n v="27"/>
    <n v="19"/>
    <n v="21"/>
    <n v="20"/>
    <n v="30"/>
    <n v="13"/>
    <n v="24"/>
    <n v="35"/>
    <n v="32"/>
    <n v="48"/>
    <n v="43"/>
    <n v="337"/>
  </r>
  <r>
    <x v="0"/>
    <x v="1"/>
    <x v="3"/>
    <x v="3"/>
    <x v="47"/>
    <n v="0"/>
    <n v="0"/>
    <n v="0"/>
    <n v="0"/>
    <n v="0"/>
    <n v="0"/>
    <n v="0"/>
    <n v="0"/>
    <n v="0"/>
    <n v="0"/>
    <n v="0"/>
    <n v="1"/>
    <n v="1"/>
  </r>
  <r>
    <x v="0"/>
    <x v="1"/>
    <x v="3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49"/>
    <n v="0"/>
    <n v="2"/>
    <n v="3"/>
    <n v="1"/>
    <n v="1"/>
    <n v="0"/>
    <n v="0"/>
    <n v="0"/>
    <n v="2"/>
    <n v="0"/>
    <n v="1"/>
    <n v="1"/>
    <n v="11"/>
  </r>
  <r>
    <x v="0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4"/>
    <x v="3"/>
    <x v="35"/>
    <n v="357"/>
    <n v="380"/>
    <n v="530"/>
    <n v="510"/>
    <n v="455"/>
    <n v="431"/>
    <n v="398"/>
    <n v="458"/>
    <n v="391"/>
    <n v="413"/>
    <n v="476"/>
    <n v="443"/>
    <n v="5242"/>
  </r>
  <r>
    <x v="0"/>
    <x v="0"/>
    <x v="4"/>
    <x v="3"/>
    <x v="36"/>
    <n v="4509"/>
    <n v="4213"/>
    <n v="4705"/>
    <n v="4009"/>
    <n v="4078"/>
    <n v="3797"/>
    <n v="4066"/>
    <n v="3723"/>
    <n v="3930"/>
    <n v="4012"/>
    <n v="4038"/>
    <n v="4048"/>
    <n v="49128"/>
  </r>
  <r>
    <x v="0"/>
    <x v="0"/>
    <x v="4"/>
    <x v="3"/>
    <x v="37"/>
    <n v="1320"/>
    <n v="1320"/>
    <n v="1629"/>
    <n v="1307"/>
    <n v="1535"/>
    <n v="1361"/>
    <n v="1183"/>
    <n v="1103"/>
    <n v="1046"/>
    <n v="1553"/>
    <n v="1636"/>
    <n v="1369"/>
    <n v="16362"/>
  </r>
  <r>
    <x v="0"/>
    <x v="0"/>
    <x v="4"/>
    <x v="3"/>
    <x v="38"/>
    <n v="620"/>
    <n v="690"/>
    <n v="900"/>
    <n v="859"/>
    <n v="1128"/>
    <n v="1352"/>
    <n v="791"/>
    <n v="889"/>
    <n v="774"/>
    <n v="828"/>
    <n v="870"/>
    <n v="1064"/>
    <n v="10765"/>
  </r>
  <r>
    <x v="0"/>
    <x v="0"/>
    <x v="4"/>
    <x v="3"/>
    <x v="39"/>
    <n v="393"/>
    <n v="432"/>
    <n v="615"/>
    <n v="626"/>
    <n v="623"/>
    <n v="438"/>
    <n v="347"/>
    <n v="372"/>
    <n v="299"/>
    <n v="379"/>
    <n v="335"/>
    <n v="387"/>
    <n v="5246"/>
  </r>
  <r>
    <x v="0"/>
    <x v="0"/>
    <x v="4"/>
    <x v="3"/>
    <x v="40"/>
    <n v="340"/>
    <n v="443"/>
    <n v="431"/>
    <n v="439"/>
    <n v="415"/>
    <n v="326"/>
    <n v="282"/>
    <n v="325"/>
    <n v="315"/>
    <n v="375"/>
    <n v="353"/>
    <n v="374"/>
    <n v="4418"/>
  </r>
  <r>
    <x v="0"/>
    <x v="0"/>
    <x v="4"/>
    <x v="3"/>
    <x v="42"/>
    <n v="525"/>
    <n v="430"/>
    <n v="556"/>
    <n v="524"/>
    <n v="509"/>
    <n v="432"/>
    <n v="462"/>
    <n v="409"/>
    <n v="393"/>
    <n v="495"/>
    <n v="20"/>
    <n v="391"/>
    <n v="5146"/>
  </r>
  <r>
    <x v="0"/>
    <x v="0"/>
    <x v="4"/>
    <x v="3"/>
    <x v="43"/>
    <n v="166"/>
    <n v="117"/>
    <n v="163"/>
    <n v="172"/>
    <n v="154"/>
    <n v="152"/>
    <n v="200"/>
    <n v="190"/>
    <n v="128"/>
    <n v="184"/>
    <n v="182"/>
    <n v="136"/>
    <n v="1944"/>
  </r>
  <r>
    <x v="0"/>
    <x v="0"/>
    <x v="4"/>
    <x v="3"/>
    <x v="44"/>
    <n v="221"/>
    <n v="240"/>
    <n v="273"/>
    <n v="318"/>
    <n v="423"/>
    <n v="414"/>
    <n v="427"/>
    <n v="406"/>
    <n v="483"/>
    <n v="465"/>
    <n v="467"/>
    <n v="436"/>
    <n v="4573"/>
  </r>
  <r>
    <x v="0"/>
    <x v="0"/>
    <x v="4"/>
    <x v="3"/>
    <x v="45"/>
    <n v="95"/>
    <n v="147"/>
    <n v="165"/>
    <n v="121"/>
    <n v="111"/>
    <n v="143"/>
    <n v="137"/>
    <n v="123"/>
    <n v="148"/>
    <n v="218"/>
    <n v="287"/>
    <n v="171"/>
    <n v="1866"/>
  </r>
  <r>
    <x v="0"/>
    <x v="0"/>
    <x v="4"/>
    <x v="3"/>
    <x v="46"/>
    <n v="327"/>
    <n v="289"/>
    <n v="472"/>
    <n v="405"/>
    <n v="416"/>
    <n v="439"/>
    <n v="643"/>
    <n v="337"/>
    <n v="226"/>
    <n v="304"/>
    <n v="319"/>
    <n v="360"/>
    <n v="4537"/>
  </r>
  <r>
    <x v="0"/>
    <x v="0"/>
    <x v="4"/>
    <x v="3"/>
    <x v="47"/>
    <n v="43"/>
    <n v="59"/>
    <n v="53"/>
    <n v="74"/>
    <n v="37"/>
    <n v="32"/>
    <n v="24"/>
    <n v="45"/>
    <n v="41"/>
    <n v="72"/>
    <n v="32"/>
    <n v="70"/>
    <n v="582"/>
  </r>
  <r>
    <x v="0"/>
    <x v="0"/>
    <x v="4"/>
    <x v="3"/>
    <x v="48"/>
    <n v="800"/>
    <n v="688"/>
    <n v="1112"/>
    <n v="917"/>
    <n v="1109"/>
    <n v="1096"/>
    <n v="924"/>
    <n v="945"/>
    <n v="837"/>
    <n v="801"/>
    <n v="745"/>
    <n v="1072"/>
    <n v="11046"/>
  </r>
  <r>
    <x v="0"/>
    <x v="0"/>
    <x v="4"/>
    <x v="3"/>
    <x v="49"/>
    <n v="834"/>
    <n v="437"/>
    <n v="689"/>
    <n v="681"/>
    <n v="529"/>
    <n v="486"/>
    <n v="319"/>
    <n v="217"/>
    <n v="223"/>
    <n v="310"/>
    <n v="452"/>
    <n v="598"/>
    <n v="5775"/>
  </r>
  <r>
    <x v="0"/>
    <x v="0"/>
    <x v="4"/>
    <x v="3"/>
    <x v="50"/>
    <n v="35"/>
    <n v="19"/>
    <n v="26"/>
    <n v="30"/>
    <n v="32"/>
    <n v="14"/>
    <n v="0"/>
    <n v="0"/>
    <n v="0"/>
    <n v="0"/>
    <n v="0"/>
    <n v="0"/>
    <n v="156"/>
  </r>
  <r>
    <x v="0"/>
    <x v="0"/>
    <x v="4"/>
    <x v="3"/>
    <x v="51"/>
    <n v="85"/>
    <n v="67"/>
    <n v="54"/>
    <n v="44"/>
    <n v="67"/>
    <n v="58"/>
    <n v="48"/>
    <n v="135"/>
    <n v="79"/>
    <n v="130"/>
    <n v="109"/>
    <n v="70"/>
    <n v="946"/>
  </r>
  <r>
    <x v="0"/>
    <x v="0"/>
    <x v="4"/>
    <x v="3"/>
    <x v="52"/>
    <n v="145"/>
    <n v="200"/>
    <n v="232"/>
    <n v="218"/>
    <n v="197"/>
    <n v="197"/>
    <n v="132"/>
    <n v="151"/>
    <n v="185"/>
    <n v="206"/>
    <n v="163"/>
    <n v="196"/>
    <n v="2222"/>
  </r>
  <r>
    <x v="0"/>
    <x v="0"/>
    <x v="4"/>
    <x v="3"/>
    <x v="53"/>
    <n v="650"/>
    <n v="540"/>
    <n v="599"/>
    <n v="580"/>
    <n v="744"/>
    <n v="581"/>
    <n v="427"/>
    <n v="476"/>
    <n v="457"/>
    <n v="661"/>
    <n v="531"/>
    <n v="627"/>
    <n v="6873"/>
  </r>
  <r>
    <x v="0"/>
    <x v="0"/>
    <x v="4"/>
    <x v="3"/>
    <x v="56"/>
    <n v="560"/>
    <n v="493"/>
    <n v="722"/>
    <n v="684"/>
    <n v="615"/>
    <n v="564"/>
    <n v="420"/>
    <n v="415"/>
    <n v="304"/>
    <n v="585"/>
    <n v="572"/>
    <n v="547"/>
    <n v="6481"/>
  </r>
  <r>
    <x v="0"/>
    <x v="1"/>
    <x v="4"/>
    <x v="3"/>
    <x v="35"/>
    <n v="9"/>
    <n v="7"/>
    <n v="3"/>
    <n v="9"/>
    <n v="6"/>
    <n v="5"/>
    <n v="2"/>
    <n v="9"/>
    <n v="5"/>
    <n v="8"/>
    <n v="4"/>
    <n v="6"/>
    <n v="73"/>
  </r>
  <r>
    <x v="0"/>
    <x v="1"/>
    <x v="4"/>
    <x v="3"/>
    <x v="36"/>
    <n v="101"/>
    <n v="104"/>
    <n v="84"/>
    <n v="79"/>
    <n v="88"/>
    <n v="73"/>
    <n v="75"/>
    <n v="84"/>
    <n v="76"/>
    <n v="78"/>
    <n v="88"/>
    <n v="81"/>
    <n v="1011"/>
  </r>
  <r>
    <x v="0"/>
    <x v="1"/>
    <x v="4"/>
    <x v="3"/>
    <x v="37"/>
    <n v="257"/>
    <n v="281"/>
    <n v="168"/>
    <n v="125"/>
    <n v="104"/>
    <n v="82"/>
    <n v="77"/>
    <n v="140"/>
    <n v="78"/>
    <n v="122"/>
    <n v="178"/>
    <n v="190"/>
    <n v="1802"/>
  </r>
  <r>
    <x v="0"/>
    <x v="1"/>
    <x v="4"/>
    <x v="3"/>
    <x v="38"/>
    <n v="107"/>
    <n v="106"/>
    <n v="166"/>
    <n v="207"/>
    <n v="208"/>
    <n v="180"/>
    <n v="206"/>
    <n v="247"/>
    <n v="232"/>
    <n v="228"/>
    <n v="319"/>
    <n v="370"/>
    <n v="2576"/>
  </r>
  <r>
    <x v="0"/>
    <x v="1"/>
    <x v="4"/>
    <x v="3"/>
    <x v="39"/>
    <n v="7"/>
    <n v="4"/>
    <n v="10"/>
    <n v="2"/>
    <n v="3"/>
    <n v="3"/>
    <n v="0"/>
    <n v="1"/>
    <n v="3"/>
    <n v="6"/>
    <n v="6"/>
    <n v="5"/>
    <n v="50"/>
  </r>
  <r>
    <x v="0"/>
    <x v="1"/>
    <x v="4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42"/>
    <n v="207"/>
    <n v="213"/>
    <n v="341"/>
    <n v="233"/>
    <n v="271"/>
    <n v="260"/>
    <n v="211"/>
    <n v="161"/>
    <n v="160"/>
    <n v="260"/>
    <n v="10"/>
    <n v="191"/>
    <n v="2518"/>
  </r>
  <r>
    <x v="0"/>
    <x v="1"/>
    <x v="4"/>
    <x v="3"/>
    <x v="43"/>
    <n v="163"/>
    <n v="181"/>
    <n v="469"/>
    <n v="312"/>
    <n v="325"/>
    <n v="255"/>
    <n v="182"/>
    <n v="143"/>
    <n v="73"/>
    <n v="175"/>
    <n v="390"/>
    <n v="174"/>
    <n v="2842"/>
  </r>
  <r>
    <x v="0"/>
    <x v="1"/>
    <x v="4"/>
    <x v="3"/>
    <x v="44"/>
    <n v="30"/>
    <n v="27"/>
    <n v="29"/>
    <n v="26"/>
    <n v="43"/>
    <n v="37"/>
    <n v="31"/>
    <n v="33"/>
    <n v="33"/>
    <n v="27"/>
    <n v="46"/>
    <n v="38"/>
    <n v="400"/>
  </r>
  <r>
    <x v="0"/>
    <x v="1"/>
    <x v="4"/>
    <x v="3"/>
    <x v="45"/>
    <n v="14"/>
    <n v="19"/>
    <n v="13"/>
    <n v="38"/>
    <n v="26"/>
    <n v="9"/>
    <n v="10"/>
    <n v="5"/>
    <n v="2"/>
    <n v="13"/>
    <n v="28"/>
    <n v="15"/>
    <n v="192"/>
  </r>
  <r>
    <x v="0"/>
    <x v="1"/>
    <x v="4"/>
    <x v="3"/>
    <x v="46"/>
    <n v="16"/>
    <n v="24"/>
    <n v="21"/>
    <n v="25"/>
    <n v="28"/>
    <n v="21"/>
    <n v="31"/>
    <n v="16"/>
    <n v="15"/>
    <n v="18"/>
    <n v="13"/>
    <n v="23"/>
    <n v="251"/>
  </r>
  <r>
    <x v="0"/>
    <x v="1"/>
    <x v="4"/>
    <x v="3"/>
    <x v="47"/>
    <n v="8"/>
    <n v="0"/>
    <n v="0"/>
    <n v="0"/>
    <n v="1"/>
    <n v="0"/>
    <n v="0"/>
    <n v="1"/>
    <n v="0"/>
    <n v="0"/>
    <n v="1"/>
    <n v="0"/>
    <n v="11"/>
  </r>
  <r>
    <x v="0"/>
    <x v="1"/>
    <x v="4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49"/>
    <n v="19"/>
    <n v="0"/>
    <n v="1"/>
    <n v="0"/>
    <n v="0"/>
    <n v="0"/>
    <n v="0"/>
    <n v="0"/>
    <n v="1"/>
    <n v="0"/>
    <n v="1"/>
    <n v="5"/>
    <n v="27"/>
  </r>
  <r>
    <x v="0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0"/>
    <x v="4"/>
    <x v="34"/>
    <n v="0"/>
    <n v="0"/>
    <n v="0"/>
    <n v="0"/>
    <n v="0"/>
    <n v="0"/>
    <n v="0"/>
    <n v="0"/>
    <n v="0"/>
    <n v="0"/>
    <n v="0"/>
    <n v="1058"/>
    <n v="1058"/>
  </r>
  <r>
    <x v="0"/>
    <x v="0"/>
    <x v="0"/>
    <x v="4"/>
    <x v="57"/>
    <n v="964"/>
    <n v="1120"/>
    <n v="1297"/>
    <n v="1114"/>
    <n v="1061"/>
    <n v="1127"/>
    <n v="1066"/>
    <n v="1194"/>
    <n v="1289"/>
    <n v="1492"/>
    <n v="1545"/>
    <n v="1497"/>
    <n v="14766"/>
  </r>
  <r>
    <x v="0"/>
    <x v="0"/>
    <x v="0"/>
    <x v="4"/>
    <x v="58"/>
    <n v="863"/>
    <n v="787"/>
    <n v="936"/>
    <n v="882"/>
    <n v="977"/>
    <n v="803"/>
    <n v="756"/>
    <n v="758"/>
    <n v="833"/>
    <n v="788"/>
    <n v="980"/>
    <n v="1081"/>
    <n v="10444"/>
  </r>
  <r>
    <x v="0"/>
    <x v="0"/>
    <x v="0"/>
    <x v="4"/>
    <x v="55"/>
    <n v="0"/>
    <n v="0"/>
    <n v="0"/>
    <n v="0"/>
    <n v="0"/>
    <n v="6343"/>
    <n v="6716"/>
    <n v="5963"/>
    <n v="3506"/>
    <n v="5946"/>
    <n v="6096"/>
    <n v="5606"/>
    <n v="40176"/>
  </r>
  <r>
    <x v="0"/>
    <x v="1"/>
    <x v="0"/>
    <x v="4"/>
    <x v="34"/>
    <n v="0"/>
    <n v="0"/>
    <n v="0"/>
    <n v="0"/>
    <n v="0"/>
    <n v="0"/>
    <n v="0"/>
    <n v="0"/>
    <n v="0"/>
    <n v="0"/>
    <n v="0"/>
    <n v="31"/>
    <n v="31"/>
  </r>
  <r>
    <x v="0"/>
    <x v="1"/>
    <x v="0"/>
    <x v="4"/>
    <x v="57"/>
    <n v="124"/>
    <n v="99"/>
    <n v="122"/>
    <n v="138"/>
    <n v="116"/>
    <n v="99"/>
    <n v="115"/>
    <n v="110"/>
    <n v="101"/>
    <n v="144"/>
    <n v="195"/>
    <n v="199"/>
    <n v="1562"/>
  </r>
  <r>
    <x v="0"/>
    <x v="1"/>
    <x v="0"/>
    <x v="4"/>
    <x v="58"/>
    <n v="164"/>
    <n v="139"/>
    <n v="215"/>
    <n v="216"/>
    <n v="145"/>
    <n v="184"/>
    <n v="171"/>
    <n v="185"/>
    <n v="241"/>
    <n v="230"/>
    <n v="204"/>
    <n v="354"/>
    <n v="2448"/>
  </r>
  <r>
    <x v="0"/>
    <x v="1"/>
    <x v="0"/>
    <x v="4"/>
    <x v="55"/>
    <n v="0"/>
    <n v="0"/>
    <n v="0"/>
    <n v="0"/>
    <n v="0"/>
    <n v="736"/>
    <n v="784"/>
    <n v="367"/>
    <n v="542"/>
    <n v="889"/>
    <n v="844"/>
    <n v="946"/>
    <n v="5108"/>
  </r>
  <r>
    <x v="0"/>
    <x v="0"/>
    <x v="1"/>
    <x v="4"/>
    <x v="34"/>
    <n v="1102"/>
    <n v="1008"/>
    <n v="1191"/>
    <n v="1035"/>
    <n v="955"/>
    <n v="1006"/>
    <n v="1018"/>
    <n v="1111"/>
    <n v="1009"/>
    <n v="1236"/>
    <n v="1293"/>
    <n v="1403"/>
    <n v="13367"/>
  </r>
  <r>
    <x v="0"/>
    <x v="0"/>
    <x v="1"/>
    <x v="4"/>
    <x v="57"/>
    <n v="1493"/>
    <n v="1443"/>
    <n v="1813"/>
    <n v="1518"/>
    <n v="1852"/>
    <n v="1864"/>
    <n v="2011"/>
    <n v="1708"/>
    <n v="1758"/>
    <n v="1983"/>
    <n v="2101"/>
    <n v="1970"/>
    <n v="21514"/>
  </r>
  <r>
    <x v="0"/>
    <x v="0"/>
    <x v="1"/>
    <x v="4"/>
    <x v="58"/>
    <n v="1124"/>
    <n v="1108"/>
    <n v="1281"/>
    <n v="1139"/>
    <n v="1256"/>
    <n v="1246"/>
    <n v="1490"/>
    <n v="1330"/>
    <n v="1265"/>
    <n v="1361"/>
    <n v="1355"/>
    <n v="1125"/>
    <n v="15080"/>
  </r>
  <r>
    <x v="0"/>
    <x v="0"/>
    <x v="1"/>
    <x v="4"/>
    <x v="55"/>
    <n v="5557"/>
    <n v="4587"/>
    <n v="7183"/>
    <n v="6307"/>
    <n v="6665"/>
    <n v="6091"/>
    <n v="6468"/>
    <n v="6379"/>
    <n v="6065"/>
    <n v="6194"/>
    <n v="7289"/>
    <n v="7543"/>
    <n v="76328"/>
  </r>
  <r>
    <x v="0"/>
    <x v="1"/>
    <x v="1"/>
    <x v="4"/>
    <x v="34"/>
    <n v="38"/>
    <n v="44"/>
    <n v="37"/>
    <n v="33"/>
    <n v="37"/>
    <n v="34"/>
    <n v="35"/>
    <n v="32"/>
    <n v="31"/>
    <n v="0"/>
    <n v="34"/>
    <n v="34"/>
    <n v="389"/>
  </r>
  <r>
    <x v="0"/>
    <x v="1"/>
    <x v="1"/>
    <x v="4"/>
    <x v="57"/>
    <n v="181"/>
    <n v="138"/>
    <n v="173"/>
    <n v="148"/>
    <n v="125"/>
    <n v="162"/>
    <n v="150"/>
    <n v="135"/>
    <n v="113"/>
    <n v="97"/>
    <n v="114"/>
    <n v="131"/>
    <n v="1667"/>
  </r>
  <r>
    <x v="0"/>
    <x v="1"/>
    <x v="1"/>
    <x v="4"/>
    <x v="58"/>
    <n v="175"/>
    <n v="209"/>
    <n v="232"/>
    <n v="168"/>
    <n v="249"/>
    <n v="182"/>
    <n v="203"/>
    <n v="205"/>
    <n v="185"/>
    <n v="213"/>
    <n v="199"/>
    <n v="239"/>
    <n v="2459"/>
  </r>
  <r>
    <x v="0"/>
    <x v="1"/>
    <x v="1"/>
    <x v="4"/>
    <x v="55"/>
    <n v="905"/>
    <n v="1869"/>
    <n v="1428"/>
    <n v="753"/>
    <n v="809"/>
    <n v="629"/>
    <n v="761"/>
    <n v="921"/>
    <n v="675"/>
    <n v="871"/>
    <n v="910"/>
    <n v="953"/>
    <n v="11484"/>
  </r>
  <r>
    <x v="0"/>
    <x v="0"/>
    <x v="2"/>
    <x v="4"/>
    <x v="34"/>
    <n v="1484"/>
    <n v="1416"/>
    <n v="1551"/>
    <n v="1633"/>
    <n v="1326"/>
    <n v="1279"/>
    <n v="1229"/>
    <n v="1136"/>
    <n v="1098"/>
    <n v="1265"/>
    <n v="1126"/>
    <n v="1023"/>
    <n v="15566"/>
  </r>
  <r>
    <x v="0"/>
    <x v="0"/>
    <x v="2"/>
    <x v="4"/>
    <x v="57"/>
    <n v="2015"/>
    <n v="2207"/>
    <n v="2114"/>
    <n v="2094"/>
    <n v="2196"/>
    <n v="1929"/>
    <n v="1727"/>
    <n v="1877"/>
    <n v="1678"/>
    <n v="2469"/>
    <n v="1554"/>
    <n v="1501"/>
    <n v="23361"/>
  </r>
  <r>
    <x v="0"/>
    <x v="0"/>
    <x v="2"/>
    <x v="4"/>
    <x v="58"/>
    <n v="1158"/>
    <n v="1395"/>
    <n v="1391"/>
    <n v="1496"/>
    <n v="1210"/>
    <n v="1276"/>
    <n v="1310"/>
    <n v="1344"/>
    <n v="1121"/>
    <n v="1177"/>
    <n v="886"/>
    <n v="845"/>
    <n v="14609"/>
  </r>
  <r>
    <x v="0"/>
    <x v="0"/>
    <x v="2"/>
    <x v="4"/>
    <x v="55"/>
    <n v="7194"/>
    <n v="6819"/>
    <n v="7650"/>
    <n v="8316"/>
    <n v="7803"/>
    <n v="7427"/>
    <n v="7692"/>
    <n v="7779"/>
    <n v="6572"/>
    <n v="7301"/>
    <n v="6574"/>
    <n v="6294"/>
    <n v="87421"/>
  </r>
  <r>
    <x v="0"/>
    <x v="1"/>
    <x v="2"/>
    <x v="4"/>
    <x v="34"/>
    <n v="38"/>
    <n v="33"/>
    <n v="18"/>
    <n v="16"/>
    <n v="32"/>
    <n v="32"/>
    <n v="37"/>
    <n v="16"/>
    <n v="20"/>
    <n v="19"/>
    <n v="17"/>
    <n v="18"/>
    <n v="296"/>
  </r>
  <r>
    <x v="0"/>
    <x v="1"/>
    <x v="2"/>
    <x v="4"/>
    <x v="57"/>
    <n v="120"/>
    <n v="119"/>
    <n v="125"/>
    <n v="106"/>
    <n v="118"/>
    <n v="118"/>
    <n v="128"/>
    <n v="129"/>
    <n v="106"/>
    <n v="96"/>
    <n v="106"/>
    <n v="121"/>
    <n v="1392"/>
  </r>
  <r>
    <x v="0"/>
    <x v="1"/>
    <x v="2"/>
    <x v="4"/>
    <x v="58"/>
    <n v="221"/>
    <n v="239"/>
    <n v="348"/>
    <n v="273"/>
    <n v="152"/>
    <n v="271"/>
    <n v="279"/>
    <n v="234"/>
    <n v="215"/>
    <n v="201"/>
    <n v="250"/>
    <n v="217"/>
    <n v="2900"/>
  </r>
  <r>
    <x v="0"/>
    <x v="1"/>
    <x v="2"/>
    <x v="4"/>
    <x v="55"/>
    <n v="822"/>
    <n v="703"/>
    <n v="1063"/>
    <n v="883"/>
    <n v="746"/>
    <n v="719"/>
    <n v="734"/>
    <n v="665"/>
    <n v="755"/>
    <n v="816"/>
    <n v="735"/>
    <n v="739"/>
    <n v="9380"/>
  </r>
  <r>
    <x v="0"/>
    <x v="0"/>
    <x v="3"/>
    <x v="4"/>
    <x v="34"/>
    <n v="1000"/>
    <n v="1017"/>
    <n v="1113"/>
    <n v="1073"/>
    <n v="983"/>
    <n v="978"/>
    <n v="905"/>
    <n v="1020"/>
    <n v="1041"/>
    <n v="1244"/>
    <n v="1163"/>
    <n v="1185"/>
    <n v="12722"/>
  </r>
  <r>
    <x v="0"/>
    <x v="0"/>
    <x v="3"/>
    <x v="4"/>
    <x v="41"/>
    <n v="0"/>
    <n v="0"/>
    <n v="0"/>
    <n v="0"/>
    <n v="1295"/>
    <n v="1246"/>
    <n v="1149"/>
    <n v="1137"/>
    <n v="1089"/>
    <n v="1212"/>
    <n v="1313"/>
    <n v="988"/>
    <n v="9429"/>
  </r>
  <r>
    <x v="0"/>
    <x v="0"/>
    <x v="3"/>
    <x v="4"/>
    <x v="57"/>
    <n v="1433"/>
    <n v="1250"/>
    <n v="1504"/>
    <n v="1421"/>
    <n v="1490"/>
    <n v="1545"/>
    <n v="1701"/>
    <n v="1549"/>
    <n v="1401"/>
    <n v="1780"/>
    <n v="1630"/>
    <n v="1617"/>
    <n v="18321"/>
  </r>
  <r>
    <x v="0"/>
    <x v="0"/>
    <x v="3"/>
    <x v="4"/>
    <x v="58"/>
    <n v="781"/>
    <n v="827"/>
    <n v="1020"/>
    <n v="793"/>
    <n v="760"/>
    <n v="792"/>
    <n v="910"/>
    <n v="791"/>
    <n v="697"/>
    <n v="1067"/>
    <n v="1002"/>
    <n v="951"/>
    <n v="10391"/>
  </r>
  <r>
    <x v="0"/>
    <x v="0"/>
    <x v="3"/>
    <x v="4"/>
    <x v="55"/>
    <n v="5947"/>
    <n v="5851"/>
    <n v="6364"/>
    <n v="5779"/>
    <n v="5407"/>
    <n v="5864"/>
    <n v="5602"/>
    <n v="5822"/>
    <n v="5779"/>
    <n v="6315"/>
    <n v="6520"/>
    <n v="5936"/>
    <n v="71186"/>
  </r>
  <r>
    <x v="0"/>
    <x v="1"/>
    <x v="3"/>
    <x v="4"/>
    <x v="34"/>
    <n v="20"/>
    <n v="26"/>
    <n v="21"/>
    <n v="17"/>
    <n v="9"/>
    <n v="8"/>
    <n v="6"/>
    <n v="0"/>
    <n v="0"/>
    <n v="1"/>
    <n v="1"/>
    <n v="1"/>
    <n v="110"/>
  </r>
  <r>
    <x v="0"/>
    <x v="1"/>
    <x v="3"/>
    <x v="4"/>
    <x v="41"/>
    <n v="0"/>
    <n v="0"/>
    <n v="0"/>
    <n v="0"/>
    <n v="4"/>
    <n v="0"/>
    <n v="0"/>
    <n v="2"/>
    <n v="4"/>
    <n v="3"/>
    <n v="6"/>
    <n v="3"/>
    <n v="22"/>
  </r>
  <r>
    <x v="0"/>
    <x v="1"/>
    <x v="3"/>
    <x v="4"/>
    <x v="57"/>
    <n v="95"/>
    <n v="92"/>
    <n v="97"/>
    <n v="120"/>
    <n v="94"/>
    <n v="103"/>
    <n v="127"/>
    <n v="119"/>
    <n v="186"/>
    <n v="190"/>
    <n v="134"/>
    <n v="167"/>
    <n v="1524"/>
  </r>
  <r>
    <x v="0"/>
    <x v="1"/>
    <x v="3"/>
    <x v="4"/>
    <x v="58"/>
    <n v="246"/>
    <n v="228"/>
    <n v="244"/>
    <n v="223"/>
    <n v="177"/>
    <n v="232"/>
    <n v="232"/>
    <n v="253"/>
    <n v="255"/>
    <n v="293"/>
    <n v="295"/>
    <n v="261"/>
    <n v="2939"/>
  </r>
  <r>
    <x v="0"/>
    <x v="1"/>
    <x v="3"/>
    <x v="4"/>
    <x v="55"/>
    <n v="679"/>
    <n v="572"/>
    <n v="589"/>
    <n v="720"/>
    <n v="524"/>
    <n v="594"/>
    <n v="773"/>
    <n v="807"/>
    <n v="718"/>
    <n v="877"/>
    <n v="838"/>
    <n v="953"/>
    <n v="8644"/>
  </r>
  <r>
    <x v="0"/>
    <x v="0"/>
    <x v="4"/>
    <x v="4"/>
    <x v="34"/>
    <n v="1086"/>
    <n v="990"/>
    <n v="1225"/>
    <n v="1013"/>
    <n v="972"/>
    <n v="863"/>
    <n v="894"/>
    <n v="921"/>
    <n v="840"/>
    <n v="1163"/>
    <n v="1051"/>
    <n v="1185"/>
    <n v="12203"/>
  </r>
  <r>
    <x v="0"/>
    <x v="0"/>
    <x v="4"/>
    <x v="4"/>
    <x v="41"/>
    <n v="1157"/>
    <n v="1041"/>
    <n v="1212"/>
    <n v="1201"/>
    <n v="6357"/>
    <n v="1272"/>
    <n v="1030"/>
    <n v="1120"/>
    <n v="1088"/>
    <n v="1274"/>
    <n v="1153"/>
    <n v="868"/>
    <n v="18773"/>
  </r>
  <r>
    <x v="0"/>
    <x v="0"/>
    <x v="4"/>
    <x v="4"/>
    <x v="57"/>
    <n v="1732"/>
    <n v="1567"/>
    <n v="1863"/>
    <n v="1648"/>
    <n v="1277"/>
    <n v="1369"/>
    <n v="1595"/>
    <n v="1465"/>
    <n v="1209"/>
    <n v="1362"/>
    <n v="1164"/>
    <n v="1120"/>
    <n v="17371"/>
  </r>
  <r>
    <x v="0"/>
    <x v="0"/>
    <x v="4"/>
    <x v="4"/>
    <x v="58"/>
    <n v="911"/>
    <n v="627"/>
    <n v="1093"/>
    <n v="865"/>
    <n v="1674"/>
    <n v="1114"/>
    <n v="1027"/>
    <n v="1080"/>
    <n v="1007"/>
    <n v="1148"/>
    <n v="1165"/>
    <n v="1158"/>
    <n v="12869"/>
  </r>
  <r>
    <x v="0"/>
    <x v="0"/>
    <x v="4"/>
    <x v="4"/>
    <x v="55"/>
    <n v="5658"/>
    <n v="5575"/>
    <n v="6233"/>
    <n v="5965"/>
    <n v="960"/>
    <n v="5815"/>
    <n v="5558"/>
    <n v="5545"/>
    <n v="5210"/>
    <n v="5509"/>
    <n v="5771"/>
    <n v="5650"/>
    <n v="63449"/>
  </r>
  <r>
    <x v="0"/>
    <x v="1"/>
    <x v="4"/>
    <x v="4"/>
    <x v="34"/>
    <n v="1"/>
    <n v="4"/>
    <n v="4"/>
    <n v="1"/>
    <n v="4"/>
    <n v="17"/>
    <n v="21"/>
    <n v="21"/>
    <n v="22"/>
    <n v="23"/>
    <n v="21"/>
    <n v="25"/>
    <n v="164"/>
  </r>
  <r>
    <x v="0"/>
    <x v="1"/>
    <x v="4"/>
    <x v="4"/>
    <x v="41"/>
    <n v="4"/>
    <n v="7"/>
    <n v="16"/>
    <n v="9"/>
    <n v="842"/>
    <n v="10"/>
    <n v="5"/>
    <n v="10"/>
    <n v="5"/>
    <n v="11"/>
    <n v="7"/>
    <n v="3"/>
    <n v="929"/>
  </r>
  <r>
    <x v="0"/>
    <x v="1"/>
    <x v="4"/>
    <x v="4"/>
    <x v="57"/>
    <n v="124"/>
    <n v="106"/>
    <n v="137"/>
    <n v="118"/>
    <n v="5"/>
    <n v="169"/>
    <n v="171"/>
    <n v="251"/>
    <n v="272"/>
    <n v="239"/>
    <n v="183"/>
    <n v="185"/>
    <n v="1960"/>
  </r>
  <r>
    <x v="0"/>
    <x v="1"/>
    <x v="4"/>
    <x v="4"/>
    <x v="58"/>
    <n v="250"/>
    <n v="235"/>
    <n v="308"/>
    <n v="339"/>
    <n v="150"/>
    <n v="301"/>
    <n v="340"/>
    <n v="355"/>
    <n v="330"/>
    <n v="416"/>
    <n v="373"/>
    <n v="389"/>
    <n v="3786"/>
  </r>
  <r>
    <x v="0"/>
    <x v="1"/>
    <x v="4"/>
    <x v="4"/>
    <x v="55"/>
    <n v="1245"/>
    <n v="771"/>
    <n v="964"/>
    <n v="955"/>
    <n v="288"/>
    <n v="729"/>
    <n v="1021"/>
    <n v="940"/>
    <n v="832"/>
    <n v="935"/>
    <n v="939"/>
    <n v="1046"/>
    <n v="10665"/>
  </r>
  <r>
    <x v="0"/>
    <x v="0"/>
    <x v="0"/>
    <x v="5"/>
    <x v="59"/>
    <n v="22065"/>
    <n v="20689"/>
    <n v="23658"/>
    <n v="20958"/>
    <n v="22887"/>
    <n v="22392"/>
    <n v="22381"/>
    <n v="22755"/>
    <n v="22279"/>
    <n v="23286"/>
    <n v="23304"/>
    <n v="23065"/>
    <n v="269719"/>
  </r>
  <r>
    <x v="0"/>
    <x v="1"/>
    <x v="0"/>
    <x v="5"/>
    <x v="59"/>
    <n v="7038"/>
    <n v="6241"/>
    <n v="6955"/>
    <n v="6954"/>
    <n v="7120"/>
    <n v="7071"/>
    <n v="7607"/>
    <n v="7560"/>
    <n v="6829"/>
    <n v="7127"/>
    <n v="7312"/>
    <n v="8060"/>
    <n v="85874"/>
  </r>
  <r>
    <x v="0"/>
    <x v="0"/>
    <x v="1"/>
    <x v="5"/>
    <x v="59"/>
    <n v="23783"/>
    <n v="21435"/>
    <n v="23758"/>
    <n v="22761"/>
    <n v="25106"/>
    <n v="24098"/>
    <n v="25447"/>
    <n v="25568"/>
    <n v="23680"/>
    <n v="24902"/>
    <n v="23303"/>
    <n v="22980"/>
    <n v="286821"/>
  </r>
  <r>
    <x v="0"/>
    <x v="1"/>
    <x v="1"/>
    <x v="5"/>
    <x v="59"/>
    <n v="7835"/>
    <n v="6931"/>
    <n v="7761"/>
    <n v="7416"/>
    <n v="7443"/>
    <n v="7518"/>
    <n v="8158"/>
    <n v="8052"/>
    <n v="7365"/>
    <n v="7455"/>
    <n v="7392"/>
    <n v="8014"/>
    <n v="91340"/>
  </r>
  <r>
    <x v="0"/>
    <x v="0"/>
    <x v="2"/>
    <x v="5"/>
    <x v="59"/>
    <n v="23997"/>
    <n v="22436"/>
    <n v="23766"/>
    <n v="23702"/>
    <n v="23610"/>
    <n v="22314"/>
    <n v="23326"/>
    <n v="22695"/>
    <n v="21730"/>
    <n v="23997"/>
    <n v="22738"/>
    <n v="22983"/>
    <n v="277294"/>
  </r>
  <r>
    <x v="0"/>
    <x v="1"/>
    <x v="2"/>
    <x v="5"/>
    <x v="59"/>
    <n v="7698"/>
    <n v="7125"/>
    <n v="7792"/>
    <n v="7276"/>
    <n v="7407"/>
    <n v="7300"/>
    <n v="7976"/>
    <n v="7974"/>
    <n v="6866"/>
    <n v="7189"/>
    <n v="7030"/>
    <n v="7634"/>
    <n v="89267"/>
  </r>
  <r>
    <x v="0"/>
    <x v="0"/>
    <x v="3"/>
    <x v="5"/>
    <x v="59"/>
    <n v="23330"/>
    <n v="21788"/>
    <n v="24077"/>
    <n v="23029"/>
    <n v="20131"/>
    <n v="22374"/>
    <n v="23009"/>
    <n v="22581"/>
    <n v="21102"/>
    <n v="22573"/>
    <n v="22248"/>
    <n v="22010"/>
    <n v="268252"/>
  </r>
  <r>
    <x v="0"/>
    <x v="1"/>
    <x v="3"/>
    <x v="5"/>
    <x v="59"/>
    <n v="7416"/>
    <n v="6461"/>
    <n v="7265"/>
    <n v="7078"/>
    <n v="5478"/>
    <n v="5868"/>
    <n v="6824"/>
    <n v="6798"/>
    <n v="6356"/>
    <n v="6598"/>
    <n v="6622"/>
    <n v="7290"/>
    <n v="80054"/>
  </r>
  <r>
    <x v="0"/>
    <x v="0"/>
    <x v="4"/>
    <x v="5"/>
    <x v="59"/>
    <n v="21859"/>
    <n v="19881"/>
    <n v="22347"/>
    <n v="22126"/>
    <n v="23467"/>
    <n v="23217"/>
    <n v="24272"/>
    <n v="22929"/>
    <n v="17336"/>
    <n v="20525"/>
    <n v="20849"/>
    <n v="20662"/>
    <n v="259470"/>
  </r>
  <r>
    <x v="0"/>
    <x v="1"/>
    <x v="4"/>
    <x v="5"/>
    <x v="59"/>
    <n v="7002"/>
    <n v="6164"/>
    <n v="7032"/>
    <n v="6791"/>
    <n v="7231"/>
    <n v="7304"/>
    <n v="8017"/>
    <n v="7280"/>
    <n v="5337"/>
    <n v="5731"/>
    <n v="5863"/>
    <n v="6676"/>
    <n v="80428"/>
  </r>
  <r>
    <x v="1"/>
    <x v="0"/>
    <x v="0"/>
    <x v="0"/>
    <x v="0"/>
    <n v="140702"/>
    <n v="128290"/>
    <n v="172310"/>
    <n v="210391"/>
    <n v="209564"/>
    <n v="208098"/>
    <n v="284503"/>
    <n v="244420"/>
    <n v="180921"/>
    <n v="185805"/>
    <n v="214127"/>
    <n v="241926"/>
    <n v="2421057"/>
  </r>
  <r>
    <x v="1"/>
    <x v="0"/>
    <x v="0"/>
    <x v="0"/>
    <x v="1"/>
    <n v="3867"/>
    <n v="4068"/>
    <n v="5834"/>
    <n v="6145"/>
    <n v="5914"/>
    <n v="5878"/>
    <n v="5534"/>
    <n v="4912"/>
    <n v="4296"/>
    <n v="4476"/>
    <n v="5132"/>
    <n v="5958"/>
    <n v="62014"/>
  </r>
  <r>
    <x v="1"/>
    <x v="0"/>
    <x v="0"/>
    <x v="0"/>
    <x v="2"/>
    <n v="25550"/>
    <n v="22417"/>
    <n v="26791"/>
    <n v="30062"/>
    <n v="27861"/>
    <n v="25100"/>
    <n v="34306"/>
    <n v="29111"/>
    <n v="17602"/>
    <n v="18819"/>
    <n v="19438"/>
    <n v="24700"/>
    <n v="301757"/>
  </r>
  <r>
    <x v="1"/>
    <x v="0"/>
    <x v="0"/>
    <x v="0"/>
    <x v="3"/>
    <n v="70872"/>
    <n v="65568"/>
    <n v="75525"/>
    <n v="72034"/>
    <n v="72857"/>
    <n v="61995"/>
    <n v="75885"/>
    <n v="71730"/>
    <n v="65992"/>
    <n v="73331"/>
    <n v="83822"/>
    <n v="80128"/>
    <n v="869739"/>
  </r>
  <r>
    <x v="1"/>
    <x v="0"/>
    <x v="0"/>
    <x v="0"/>
    <x v="4"/>
    <n v="12709"/>
    <n v="13994"/>
    <n v="15997"/>
    <n v="13251"/>
    <n v="14202"/>
    <n v="14661"/>
    <n v="12840"/>
    <n v="14033"/>
    <n v="13953"/>
    <n v="14706"/>
    <n v="14129"/>
    <n v="13599"/>
    <n v="168074"/>
  </r>
  <r>
    <x v="1"/>
    <x v="0"/>
    <x v="0"/>
    <x v="0"/>
    <x v="5"/>
    <n v="41292"/>
    <n v="41004"/>
    <n v="49719"/>
    <n v="42030"/>
    <n v="36899"/>
    <n v="31717"/>
    <n v="36838"/>
    <n v="35251"/>
    <n v="26012"/>
    <n v="29701"/>
    <n v="25801"/>
    <n v="32872"/>
    <n v="429136"/>
  </r>
  <r>
    <x v="1"/>
    <x v="0"/>
    <x v="0"/>
    <x v="0"/>
    <x v="6"/>
    <n v="14892"/>
    <n v="13722"/>
    <n v="15657"/>
    <n v="14701"/>
    <n v="14961"/>
    <n v="14131"/>
    <n v="15330"/>
    <n v="15782"/>
    <n v="13616"/>
    <n v="14558"/>
    <n v="16159"/>
    <n v="20019"/>
    <n v="183528"/>
  </r>
  <r>
    <x v="1"/>
    <x v="0"/>
    <x v="0"/>
    <x v="0"/>
    <x v="7"/>
    <n v="42747"/>
    <n v="41011"/>
    <n v="59308"/>
    <n v="49327"/>
    <n v="54539"/>
    <n v="53388"/>
    <n v="55495"/>
    <n v="55914"/>
    <n v="52907"/>
    <n v="63434"/>
    <n v="57400"/>
    <n v="66770"/>
    <n v="652240"/>
  </r>
  <r>
    <x v="1"/>
    <x v="0"/>
    <x v="0"/>
    <x v="0"/>
    <x v="8"/>
    <n v="52528"/>
    <n v="52686"/>
    <n v="60540"/>
    <n v="56251"/>
    <n v="56537"/>
    <n v="53505"/>
    <n v="58112"/>
    <n v="56511"/>
    <n v="54417"/>
    <n v="60145"/>
    <n v="59886"/>
    <n v="58063"/>
    <n v="679181"/>
  </r>
  <r>
    <x v="1"/>
    <x v="1"/>
    <x v="0"/>
    <x v="0"/>
    <x v="0"/>
    <n v="518789"/>
    <n v="595524"/>
    <n v="739596"/>
    <n v="706920"/>
    <n v="619589"/>
    <n v="683388"/>
    <n v="728567"/>
    <n v="624672"/>
    <n v="386070"/>
    <n v="439625"/>
    <n v="569229"/>
    <n v="695123"/>
    <n v="7307092"/>
  </r>
  <r>
    <x v="1"/>
    <x v="1"/>
    <x v="0"/>
    <x v="0"/>
    <x v="1"/>
    <n v="7135"/>
    <n v="22870"/>
    <n v="34450"/>
    <n v="29717"/>
    <n v="27621"/>
    <n v="40653"/>
    <n v="42202"/>
    <n v="27847"/>
    <n v="11245"/>
    <n v="14116"/>
    <n v="19071"/>
    <n v="31771"/>
    <n v="308698"/>
  </r>
  <r>
    <x v="1"/>
    <x v="1"/>
    <x v="0"/>
    <x v="0"/>
    <x v="2"/>
    <n v="14093"/>
    <n v="12779"/>
    <n v="12648"/>
    <n v="5660"/>
    <n v="1971"/>
    <n v="3160"/>
    <n v="4248"/>
    <n v="2951"/>
    <n v="1570"/>
    <n v="2161"/>
    <n v="4086"/>
    <n v="8192"/>
    <n v="73519"/>
  </r>
  <r>
    <x v="1"/>
    <x v="1"/>
    <x v="0"/>
    <x v="0"/>
    <x v="3"/>
    <n v="12099"/>
    <n v="11731"/>
    <n v="13854"/>
    <n v="10470"/>
    <n v="9381"/>
    <n v="11716"/>
    <n v="14737"/>
    <n v="13554"/>
    <n v="6974"/>
    <n v="8696"/>
    <n v="10899"/>
    <n v="13360"/>
    <n v="137471"/>
  </r>
  <r>
    <x v="1"/>
    <x v="1"/>
    <x v="0"/>
    <x v="0"/>
    <x v="4"/>
    <n v="341"/>
    <n v="312"/>
    <n v="322"/>
    <n v="286"/>
    <n v="305"/>
    <n v="333"/>
    <n v="376"/>
    <n v="392"/>
    <n v="289"/>
    <n v="317"/>
    <n v="251"/>
    <n v="292"/>
    <n v="3816"/>
  </r>
  <r>
    <x v="1"/>
    <x v="1"/>
    <x v="0"/>
    <x v="0"/>
    <x v="5"/>
    <n v="8510"/>
    <n v="6630"/>
    <n v="7543"/>
    <n v="6028"/>
    <n v="4772"/>
    <n v="5425"/>
    <n v="8392"/>
    <n v="7430"/>
    <n v="3020"/>
    <n v="2755"/>
    <n v="2748"/>
    <n v="3234"/>
    <n v="66487"/>
  </r>
  <r>
    <x v="1"/>
    <x v="1"/>
    <x v="0"/>
    <x v="0"/>
    <x v="6"/>
    <n v="624"/>
    <n v="301"/>
    <n v="357"/>
    <n v="382"/>
    <n v="379"/>
    <n v="321"/>
    <n v="382"/>
    <n v="397"/>
    <n v="294"/>
    <n v="287"/>
    <n v="462"/>
    <n v="339"/>
    <n v="4525"/>
  </r>
  <r>
    <x v="1"/>
    <x v="1"/>
    <x v="0"/>
    <x v="0"/>
    <x v="7"/>
    <n v="5611"/>
    <n v="5039"/>
    <n v="5165"/>
    <n v="5528"/>
    <n v="5341"/>
    <n v="5429"/>
    <n v="7119"/>
    <n v="6068"/>
    <n v="4738"/>
    <n v="5996"/>
    <n v="4381"/>
    <n v="5305"/>
    <n v="65720"/>
  </r>
  <r>
    <x v="1"/>
    <x v="1"/>
    <x v="0"/>
    <x v="0"/>
    <x v="8"/>
    <n v="3692"/>
    <n v="2936"/>
    <n v="3702"/>
    <n v="3976"/>
    <n v="3288"/>
    <n v="3691"/>
    <n v="5539"/>
    <n v="4006"/>
    <n v="3213"/>
    <n v="3580"/>
    <n v="4192"/>
    <n v="4036"/>
    <n v="45851"/>
  </r>
  <r>
    <x v="1"/>
    <x v="0"/>
    <x v="1"/>
    <x v="0"/>
    <x v="0"/>
    <n v="203288"/>
    <n v="175325"/>
    <n v="225055"/>
    <n v="263471"/>
    <n v="272671"/>
    <n v="279621"/>
    <n v="389484"/>
    <n v="298486"/>
    <n v="212441"/>
    <n v="224997"/>
    <n v="259902"/>
    <n v="296240"/>
    <n v="3100981"/>
  </r>
  <r>
    <x v="1"/>
    <x v="0"/>
    <x v="1"/>
    <x v="0"/>
    <x v="1"/>
    <n v="4713"/>
    <n v="4271"/>
    <n v="5323"/>
    <n v="5653"/>
    <n v="6027"/>
    <n v="6499"/>
    <n v="8895"/>
    <n v="6286"/>
    <n v="3523"/>
    <n v="4862"/>
    <n v="6152"/>
    <n v="10816"/>
    <n v="73020"/>
  </r>
  <r>
    <x v="1"/>
    <x v="0"/>
    <x v="1"/>
    <x v="0"/>
    <x v="2"/>
    <n v="22619"/>
    <n v="19004"/>
    <n v="23944"/>
    <n v="26731"/>
    <n v="28370"/>
    <n v="27629"/>
    <n v="34837"/>
    <n v="29048"/>
    <n v="15627"/>
    <n v="20609"/>
    <n v="22734"/>
    <n v="26063"/>
    <n v="297215"/>
  </r>
  <r>
    <x v="1"/>
    <x v="0"/>
    <x v="1"/>
    <x v="0"/>
    <x v="3"/>
    <n v="73641"/>
    <n v="71658"/>
    <n v="88461"/>
    <n v="91243"/>
    <n v="94981"/>
    <n v="83855"/>
    <n v="115137"/>
    <n v="99661"/>
    <n v="81771"/>
    <n v="96891"/>
    <n v="121088"/>
    <n v="116965"/>
    <n v="1135352"/>
  </r>
  <r>
    <x v="1"/>
    <x v="0"/>
    <x v="1"/>
    <x v="0"/>
    <x v="4"/>
    <n v="12376"/>
    <n v="13160"/>
    <n v="17073"/>
    <n v="15522"/>
    <n v="16285"/>
    <n v="16363"/>
    <n v="15207"/>
    <n v="15728"/>
    <n v="14424"/>
    <n v="15932"/>
    <n v="17267"/>
    <n v="15028"/>
    <n v="184365"/>
  </r>
  <r>
    <x v="1"/>
    <x v="0"/>
    <x v="1"/>
    <x v="0"/>
    <x v="5"/>
    <n v="31395"/>
    <n v="33247"/>
    <n v="40822"/>
    <n v="39622"/>
    <n v="37227"/>
    <n v="33980"/>
    <n v="40764"/>
    <n v="41702"/>
    <n v="35926"/>
    <n v="43173"/>
    <n v="44853"/>
    <n v="48143"/>
    <n v="470854"/>
  </r>
  <r>
    <x v="1"/>
    <x v="0"/>
    <x v="1"/>
    <x v="0"/>
    <x v="6"/>
    <n v="18704"/>
    <n v="14954"/>
    <n v="18533"/>
    <n v="17349"/>
    <n v="16816"/>
    <n v="14776"/>
    <n v="17862"/>
    <n v="17712"/>
    <n v="16330"/>
    <n v="16742"/>
    <n v="16008"/>
    <n v="21053"/>
    <n v="206839"/>
  </r>
  <r>
    <x v="1"/>
    <x v="0"/>
    <x v="1"/>
    <x v="0"/>
    <x v="7"/>
    <n v="59493"/>
    <n v="58540"/>
    <n v="72831"/>
    <n v="75521"/>
    <n v="81488"/>
    <n v="74094"/>
    <n v="87199"/>
    <n v="81232"/>
    <n v="74832"/>
    <n v="82671"/>
    <n v="82218"/>
    <n v="76878"/>
    <n v="906997"/>
  </r>
  <r>
    <x v="1"/>
    <x v="0"/>
    <x v="1"/>
    <x v="0"/>
    <x v="8"/>
    <n v="51995"/>
    <n v="53110"/>
    <n v="63110"/>
    <n v="63903"/>
    <n v="71506"/>
    <n v="66159"/>
    <n v="75263"/>
    <n v="73768"/>
    <n v="67217"/>
    <n v="75519"/>
    <n v="60335"/>
    <n v="83089"/>
    <n v="804974"/>
  </r>
  <r>
    <x v="1"/>
    <x v="1"/>
    <x v="1"/>
    <x v="0"/>
    <x v="0"/>
    <n v="786788"/>
    <n v="793893"/>
    <n v="934777"/>
    <n v="813375"/>
    <n v="647345"/>
    <n v="711474"/>
    <n v="750826"/>
    <n v="608541"/>
    <n v="407463"/>
    <n v="454363"/>
    <n v="600658"/>
    <n v="729543"/>
    <n v="8239046"/>
  </r>
  <r>
    <x v="1"/>
    <x v="1"/>
    <x v="1"/>
    <x v="0"/>
    <x v="1"/>
    <n v="36146"/>
    <n v="44442"/>
    <n v="62994"/>
    <n v="45234"/>
    <n v="32914"/>
    <n v="48685"/>
    <n v="49676"/>
    <n v="32741"/>
    <n v="13954"/>
    <n v="17328"/>
    <n v="21277"/>
    <n v="32632"/>
    <n v="438023"/>
  </r>
  <r>
    <x v="1"/>
    <x v="1"/>
    <x v="1"/>
    <x v="0"/>
    <x v="2"/>
    <n v="14346"/>
    <n v="13692"/>
    <n v="14673"/>
    <n v="6497"/>
    <n v="2479"/>
    <n v="2908"/>
    <n v="3938"/>
    <n v="2680"/>
    <n v="1503"/>
    <n v="2069"/>
    <n v="4492"/>
    <n v="9438"/>
    <n v="78715"/>
  </r>
  <r>
    <x v="1"/>
    <x v="1"/>
    <x v="1"/>
    <x v="0"/>
    <x v="3"/>
    <n v="12985"/>
    <n v="10690"/>
    <n v="12851"/>
    <n v="12013"/>
    <n v="8672"/>
    <n v="10071"/>
    <n v="15597"/>
    <n v="14280"/>
    <n v="6382"/>
    <n v="7066"/>
    <n v="10084"/>
    <n v="11482"/>
    <n v="132173"/>
  </r>
  <r>
    <x v="1"/>
    <x v="1"/>
    <x v="1"/>
    <x v="0"/>
    <x v="4"/>
    <n v="272"/>
    <n v="188"/>
    <n v="305"/>
    <n v="356"/>
    <n v="339"/>
    <n v="456"/>
    <n v="579"/>
    <n v="556"/>
    <n v="355"/>
    <n v="353"/>
    <n v="368"/>
    <n v="385"/>
    <n v="4512"/>
  </r>
  <r>
    <x v="1"/>
    <x v="1"/>
    <x v="1"/>
    <x v="0"/>
    <x v="5"/>
    <n v="3828"/>
    <n v="2726"/>
    <n v="3034"/>
    <n v="3454"/>
    <n v="2984"/>
    <n v="3397"/>
    <n v="4600"/>
    <n v="5266"/>
    <n v="2896"/>
    <n v="2736"/>
    <n v="4236"/>
    <n v="4027"/>
    <n v="43184"/>
  </r>
  <r>
    <x v="1"/>
    <x v="1"/>
    <x v="1"/>
    <x v="0"/>
    <x v="6"/>
    <n v="533"/>
    <n v="450"/>
    <n v="247"/>
    <n v="456"/>
    <n v="260"/>
    <n v="369"/>
    <n v="406"/>
    <n v="439"/>
    <n v="184"/>
    <n v="242"/>
    <n v="283"/>
    <n v="213"/>
    <n v="4082"/>
  </r>
  <r>
    <x v="1"/>
    <x v="1"/>
    <x v="1"/>
    <x v="0"/>
    <x v="7"/>
    <n v="5300"/>
    <n v="4649"/>
    <n v="5091"/>
    <n v="5759"/>
    <n v="5889"/>
    <n v="5434"/>
    <n v="8112"/>
    <n v="6652"/>
    <n v="5491"/>
    <n v="5612"/>
    <n v="5809"/>
    <n v="5811"/>
    <n v="69609"/>
  </r>
  <r>
    <x v="1"/>
    <x v="1"/>
    <x v="1"/>
    <x v="0"/>
    <x v="8"/>
    <n v="3706"/>
    <n v="3503"/>
    <n v="4127"/>
    <n v="3980"/>
    <n v="4001"/>
    <n v="3903"/>
    <n v="6465"/>
    <n v="4626"/>
    <n v="3635"/>
    <n v="3926"/>
    <n v="2480"/>
    <n v="4466"/>
    <n v="48818"/>
  </r>
  <r>
    <x v="1"/>
    <x v="0"/>
    <x v="2"/>
    <x v="0"/>
    <x v="0"/>
    <n v="251258"/>
    <n v="225576"/>
    <n v="308252"/>
    <n v="259090"/>
    <n v="313500"/>
    <n v="318116"/>
    <n v="413047"/>
    <n v="332419"/>
    <n v="219775"/>
    <n v="218416"/>
    <n v="236942"/>
    <n v="277469"/>
    <n v="3373860"/>
  </r>
  <r>
    <x v="1"/>
    <x v="0"/>
    <x v="2"/>
    <x v="0"/>
    <x v="1"/>
    <n v="8336"/>
    <n v="6611"/>
    <n v="8776"/>
    <n v="6739"/>
    <n v="8991"/>
    <n v="8390"/>
    <n v="11967"/>
    <n v="8766"/>
    <n v="3270"/>
    <n v="3969"/>
    <n v="4520"/>
    <n v="6100"/>
    <n v="86435"/>
  </r>
  <r>
    <x v="1"/>
    <x v="0"/>
    <x v="2"/>
    <x v="0"/>
    <x v="2"/>
    <n v="21604"/>
    <n v="18427"/>
    <n v="24749"/>
    <n v="18660"/>
    <n v="20422"/>
    <n v="26413"/>
    <n v="35283"/>
    <n v="30791"/>
    <n v="20359"/>
    <n v="20247"/>
    <n v="23530"/>
    <n v="31574"/>
    <n v="292059"/>
  </r>
  <r>
    <x v="1"/>
    <x v="0"/>
    <x v="2"/>
    <x v="0"/>
    <x v="3"/>
    <n v="102360"/>
    <n v="96490"/>
    <n v="115807"/>
    <n v="100981"/>
    <n v="109406"/>
    <n v="92347"/>
    <n v="102830"/>
    <n v="92050"/>
    <n v="84158"/>
    <n v="88008"/>
    <n v="92272"/>
    <n v="90418"/>
    <n v="1167127"/>
  </r>
  <r>
    <x v="1"/>
    <x v="0"/>
    <x v="2"/>
    <x v="0"/>
    <x v="4"/>
    <n v="13284"/>
    <n v="12729"/>
    <n v="12314"/>
    <n v="14147"/>
    <n v="13241"/>
    <n v="12935"/>
    <n v="12834"/>
    <n v="12618"/>
    <n v="12442"/>
    <n v="13000"/>
    <n v="12675"/>
    <n v="12528"/>
    <n v="154747"/>
  </r>
  <r>
    <x v="1"/>
    <x v="0"/>
    <x v="2"/>
    <x v="0"/>
    <x v="5"/>
    <n v="43423"/>
    <n v="40841"/>
    <n v="46657"/>
    <n v="42899"/>
    <n v="41456"/>
    <n v="39282"/>
    <n v="47801"/>
    <n v="48236"/>
    <n v="39548"/>
    <n v="52144"/>
    <n v="51540"/>
    <n v="52393"/>
    <n v="546220"/>
  </r>
  <r>
    <x v="1"/>
    <x v="0"/>
    <x v="2"/>
    <x v="0"/>
    <x v="6"/>
    <n v="21349"/>
    <n v="17997"/>
    <n v="21737"/>
    <n v="18813"/>
    <n v="21429"/>
    <n v="18584"/>
    <n v="21927"/>
    <n v="19301"/>
    <n v="16573"/>
    <n v="17492"/>
    <n v="19444"/>
    <n v="21339"/>
    <n v="235985"/>
  </r>
  <r>
    <x v="1"/>
    <x v="0"/>
    <x v="2"/>
    <x v="0"/>
    <x v="7"/>
    <n v="70638"/>
    <n v="75981"/>
    <n v="75136"/>
    <n v="78062"/>
    <n v="81172"/>
    <n v="76542"/>
    <n v="81004"/>
    <n v="76218"/>
    <n v="67835"/>
    <n v="78394"/>
    <n v="74853"/>
    <n v="75380"/>
    <n v="911215"/>
  </r>
  <r>
    <x v="1"/>
    <x v="0"/>
    <x v="2"/>
    <x v="0"/>
    <x v="8"/>
    <n v="79230"/>
    <n v="74951"/>
    <n v="86685"/>
    <n v="78931"/>
    <n v="81935"/>
    <n v="78021"/>
    <n v="78713"/>
    <n v="73961"/>
    <n v="68633"/>
    <n v="67416"/>
    <n v="71263"/>
    <n v="67652"/>
    <n v="907391"/>
  </r>
  <r>
    <x v="1"/>
    <x v="1"/>
    <x v="2"/>
    <x v="0"/>
    <x v="0"/>
    <n v="859481"/>
    <n v="921956"/>
    <n v="1082077"/>
    <n v="879969"/>
    <n v="751785"/>
    <n v="795520"/>
    <n v="813489"/>
    <n v="753287"/>
    <n v="424580"/>
    <n v="493392"/>
    <n v="686213"/>
    <n v="810842"/>
    <n v="9272591"/>
  </r>
  <r>
    <x v="1"/>
    <x v="1"/>
    <x v="2"/>
    <x v="0"/>
    <x v="1"/>
    <n v="37771"/>
    <n v="46660"/>
    <n v="65085"/>
    <n v="44055"/>
    <n v="39572"/>
    <n v="48137"/>
    <n v="45533"/>
    <n v="33994"/>
    <n v="11082"/>
    <n v="16202"/>
    <n v="22179"/>
    <n v="28764"/>
    <n v="439034"/>
  </r>
  <r>
    <x v="1"/>
    <x v="1"/>
    <x v="2"/>
    <x v="0"/>
    <x v="2"/>
    <n v="17516"/>
    <n v="18234"/>
    <n v="14532"/>
    <n v="5122"/>
    <n v="1224"/>
    <n v="1293"/>
    <n v="1540"/>
    <n v="1556"/>
    <n v="715"/>
    <n v="883"/>
    <n v="3191"/>
    <n v="8087"/>
    <n v="73893"/>
  </r>
  <r>
    <x v="1"/>
    <x v="1"/>
    <x v="2"/>
    <x v="0"/>
    <x v="3"/>
    <n v="10992"/>
    <n v="10280"/>
    <n v="14173"/>
    <n v="8979"/>
    <n v="8162"/>
    <n v="8538"/>
    <n v="13923"/>
    <n v="11678"/>
    <n v="5230"/>
    <n v="5436"/>
    <n v="7695"/>
    <n v="8619"/>
    <n v="113705"/>
  </r>
  <r>
    <x v="1"/>
    <x v="1"/>
    <x v="2"/>
    <x v="0"/>
    <x v="4"/>
    <n v="388"/>
    <n v="290"/>
    <n v="347"/>
    <n v="327"/>
    <n v="416"/>
    <n v="356"/>
    <n v="429"/>
    <n v="411"/>
    <n v="392"/>
    <n v="294"/>
    <n v="336"/>
    <n v="305"/>
    <n v="4291"/>
  </r>
  <r>
    <x v="1"/>
    <x v="1"/>
    <x v="2"/>
    <x v="0"/>
    <x v="5"/>
    <n v="5280"/>
    <n v="3971"/>
    <n v="4250"/>
    <n v="3044"/>
    <n v="3315"/>
    <n v="3556"/>
    <n v="4868"/>
    <n v="5557"/>
    <n v="2525"/>
    <n v="2612"/>
    <n v="4032"/>
    <n v="5238"/>
    <n v="48248"/>
  </r>
  <r>
    <x v="1"/>
    <x v="1"/>
    <x v="2"/>
    <x v="0"/>
    <x v="6"/>
    <n v="439"/>
    <n v="476"/>
    <n v="444"/>
    <n v="341"/>
    <n v="256"/>
    <n v="281"/>
    <n v="321"/>
    <n v="353"/>
    <n v="249"/>
    <n v="276"/>
    <n v="411"/>
    <n v="284"/>
    <n v="4131"/>
  </r>
  <r>
    <x v="1"/>
    <x v="1"/>
    <x v="2"/>
    <x v="0"/>
    <x v="7"/>
    <n v="5814"/>
    <n v="5580"/>
    <n v="6013"/>
    <n v="5306"/>
    <n v="5587"/>
    <n v="5899"/>
    <n v="8092"/>
    <n v="6929"/>
    <n v="5427"/>
    <n v="4775"/>
    <n v="4817"/>
    <n v="5629"/>
    <n v="69868"/>
  </r>
  <r>
    <x v="1"/>
    <x v="1"/>
    <x v="2"/>
    <x v="0"/>
    <x v="8"/>
    <n v="3843"/>
    <n v="3811"/>
    <n v="4835"/>
    <n v="3740"/>
    <n v="4421"/>
    <n v="4487"/>
    <n v="6663"/>
    <n v="4726"/>
    <n v="3467"/>
    <n v="3420"/>
    <n v="3636"/>
    <n v="4543"/>
    <n v="51592"/>
  </r>
  <r>
    <x v="1"/>
    <x v="0"/>
    <x v="3"/>
    <x v="0"/>
    <x v="0"/>
    <n v="237047"/>
    <n v="195552"/>
    <n v="223396"/>
    <n v="266201"/>
    <n v="202719"/>
    <n v="266709"/>
    <n v="402458"/>
    <n v="341873"/>
    <n v="211420"/>
    <n v="219629"/>
    <n v="249790"/>
    <n v="285746"/>
    <n v="3102540"/>
  </r>
  <r>
    <x v="1"/>
    <x v="0"/>
    <x v="3"/>
    <x v="0"/>
    <x v="1"/>
    <n v="4975"/>
    <n v="5651"/>
    <n v="6427"/>
    <n v="5703"/>
    <n v="1424"/>
    <n v="1836"/>
    <n v="7312"/>
    <n v="6184"/>
    <n v="2654"/>
    <n v="2636"/>
    <n v="4092"/>
    <n v="4502"/>
    <n v="53396"/>
  </r>
  <r>
    <x v="1"/>
    <x v="0"/>
    <x v="3"/>
    <x v="0"/>
    <x v="2"/>
    <n v="28553"/>
    <n v="26643"/>
    <n v="27819"/>
    <n v="30197"/>
    <n v="20733"/>
    <n v="26602"/>
    <n v="34630"/>
    <n v="31275"/>
    <n v="18665"/>
    <n v="21743"/>
    <n v="26596"/>
    <n v="29609"/>
    <n v="323065"/>
  </r>
  <r>
    <x v="1"/>
    <x v="0"/>
    <x v="3"/>
    <x v="0"/>
    <x v="3"/>
    <n v="77381"/>
    <n v="77345"/>
    <n v="84235"/>
    <n v="77803"/>
    <n v="58948"/>
    <n v="75830"/>
    <n v="88510"/>
    <n v="81962"/>
    <n v="69600"/>
    <n v="82839"/>
    <n v="95726"/>
    <n v="95980"/>
    <n v="966159"/>
  </r>
  <r>
    <x v="1"/>
    <x v="0"/>
    <x v="3"/>
    <x v="0"/>
    <x v="4"/>
    <n v="10822"/>
    <n v="10933"/>
    <n v="13318"/>
    <n v="10723"/>
    <n v="9122"/>
    <n v="11842"/>
    <n v="13152"/>
    <n v="12808"/>
    <n v="12332"/>
    <n v="13101"/>
    <n v="12095"/>
    <n v="11816"/>
    <n v="142064"/>
  </r>
  <r>
    <x v="1"/>
    <x v="0"/>
    <x v="3"/>
    <x v="0"/>
    <x v="5"/>
    <n v="46912"/>
    <n v="44250"/>
    <n v="45906"/>
    <n v="39300"/>
    <n v="26187"/>
    <n v="32377"/>
    <n v="39526"/>
    <n v="40625"/>
    <n v="30518"/>
    <n v="37864"/>
    <n v="37853"/>
    <n v="39351"/>
    <n v="460669"/>
  </r>
  <r>
    <x v="1"/>
    <x v="0"/>
    <x v="3"/>
    <x v="0"/>
    <x v="6"/>
    <n v="19265"/>
    <n v="18578"/>
    <n v="19387"/>
    <n v="18554"/>
    <n v="14053"/>
    <n v="15178"/>
    <n v="12160"/>
    <n v="12514"/>
    <n v="11128"/>
    <n v="12211"/>
    <n v="14199"/>
    <n v="19274"/>
    <n v="186501"/>
  </r>
  <r>
    <x v="1"/>
    <x v="0"/>
    <x v="3"/>
    <x v="0"/>
    <x v="7"/>
    <n v="68466"/>
    <n v="68087"/>
    <n v="70705"/>
    <n v="63987"/>
    <n v="46114"/>
    <n v="63986"/>
    <n v="70086"/>
    <n v="67663"/>
    <n v="61867"/>
    <n v="71398"/>
    <n v="68514"/>
    <n v="65836"/>
    <n v="786709"/>
  </r>
  <r>
    <x v="1"/>
    <x v="0"/>
    <x v="3"/>
    <x v="0"/>
    <x v="8"/>
    <n v="62820"/>
    <n v="60616"/>
    <n v="64601"/>
    <n v="59041"/>
    <n v="48473"/>
    <n v="58350"/>
    <n v="65208"/>
    <n v="60338"/>
    <n v="55696"/>
    <n v="61435"/>
    <n v="59711"/>
    <n v="60561"/>
    <n v="716850"/>
  </r>
  <r>
    <x v="1"/>
    <x v="1"/>
    <x v="3"/>
    <x v="0"/>
    <x v="0"/>
    <n v="952314"/>
    <n v="961078"/>
    <n v="1080176"/>
    <n v="894104"/>
    <n v="279073"/>
    <n v="494263"/>
    <n v="609633"/>
    <n v="600859"/>
    <n v="378004"/>
    <n v="446135"/>
    <n v="608876"/>
    <n v="767853"/>
    <n v="8072368"/>
  </r>
  <r>
    <x v="1"/>
    <x v="1"/>
    <x v="3"/>
    <x v="0"/>
    <x v="1"/>
    <n v="35643"/>
    <n v="42802"/>
    <n v="53346"/>
    <n v="41044"/>
    <n v="19739"/>
    <n v="34109"/>
    <n v="41759"/>
    <n v="32505"/>
    <n v="9641"/>
    <n v="18176"/>
    <n v="21317"/>
    <n v="32202"/>
    <n v="382283"/>
  </r>
  <r>
    <x v="1"/>
    <x v="1"/>
    <x v="3"/>
    <x v="0"/>
    <x v="2"/>
    <n v="15612"/>
    <n v="13798"/>
    <n v="12526"/>
    <n v="5932"/>
    <n v="910"/>
    <n v="1053"/>
    <n v="1466"/>
    <n v="1258"/>
    <n v="785"/>
    <n v="991"/>
    <n v="3754"/>
    <n v="6918"/>
    <n v="65003"/>
  </r>
  <r>
    <x v="1"/>
    <x v="1"/>
    <x v="3"/>
    <x v="0"/>
    <x v="3"/>
    <n v="8749"/>
    <n v="7524"/>
    <n v="9273"/>
    <n v="8423"/>
    <n v="4308"/>
    <n v="5731"/>
    <n v="9961"/>
    <n v="9902"/>
    <n v="5074"/>
    <n v="5766"/>
    <n v="8632"/>
    <n v="9008"/>
    <n v="92351"/>
  </r>
  <r>
    <x v="1"/>
    <x v="1"/>
    <x v="3"/>
    <x v="0"/>
    <x v="4"/>
    <n v="322"/>
    <n v="213"/>
    <n v="357"/>
    <n v="333"/>
    <n v="140"/>
    <n v="213"/>
    <n v="409"/>
    <n v="365"/>
    <n v="310"/>
    <n v="414"/>
    <n v="372"/>
    <n v="444"/>
    <n v="3892"/>
  </r>
  <r>
    <x v="1"/>
    <x v="1"/>
    <x v="3"/>
    <x v="0"/>
    <x v="5"/>
    <n v="7309"/>
    <n v="5059"/>
    <n v="5730"/>
    <n v="4826"/>
    <n v="3189"/>
    <n v="4532"/>
    <n v="6946"/>
    <n v="7628"/>
    <n v="3343"/>
    <n v="3454"/>
    <n v="5050"/>
    <n v="5369"/>
    <n v="62435"/>
  </r>
  <r>
    <x v="1"/>
    <x v="1"/>
    <x v="3"/>
    <x v="0"/>
    <x v="6"/>
    <n v="421"/>
    <n v="283"/>
    <n v="321"/>
    <n v="387"/>
    <n v="255"/>
    <n v="295"/>
    <n v="251"/>
    <n v="423"/>
    <n v="322"/>
    <n v="336"/>
    <n v="333"/>
    <n v="250"/>
    <n v="3877"/>
  </r>
  <r>
    <x v="1"/>
    <x v="1"/>
    <x v="3"/>
    <x v="0"/>
    <x v="7"/>
    <n v="5321"/>
    <n v="4967"/>
    <n v="5393"/>
    <n v="5290"/>
    <n v="3697"/>
    <n v="5227"/>
    <n v="7030"/>
    <n v="6648"/>
    <n v="5586"/>
    <n v="5530"/>
    <n v="5472"/>
    <n v="5738"/>
    <n v="65899"/>
  </r>
  <r>
    <x v="1"/>
    <x v="1"/>
    <x v="3"/>
    <x v="0"/>
    <x v="8"/>
    <n v="4169"/>
    <n v="3447"/>
    <n v="3856"/>
    <n v="3643"/>
    <n v="2836"/>
    <n v="3833"/>
    <n v="6174"/>
    <n v="4857"/>
    <n v="3958"/>
    <n v="3983"/>
    <n v="4006"/>
    <n v="4810"/>
    <n v="49572"/>
  </r>
  <r>
    <x v="1"/>
    <x v="0"/>
    <x v="4"/>
    <x v="0"/>
    <x v="0"/>
    <n v="245306"/>
    <n v="183850"/>
    <n v="262278"/>
    <n v="273530"/>
    <n v="291631"/>
    <n v="289149"/>
    <n v="420157"/>
    <n v="362780"/>
    <n v="230633"/>
    <n v="244019"/>
    <n v="272203"/>
    <n v="296720"/>
    <n v="3372256"/>
  </r>
  <r>
    <x v="1"/>
    <x v="0"/>
    <x v="4"/>
    <x v="0"/>
    <x v="1"/>
    <n v="3802"/>
    <n v="3332"/>
    <n v="3956"/>
    <n v="4097"/>
    <n v="2944"/>
    <n v="2249"/>
    <n v="2620"/>
    <n v="2950"/>
    <n v="2891"/>
    <n v="2372"/>
    <n v="3582"/>
    <n v="4093"/>
    <n v="38888"/>
  </r>
  <r>
    <x v="1"/>
    <x v="0"/>
    <x v="4"/>
    <x v="0"/>
    <x v="2"/>
    <n v="27607"/>
    <n v="20778"/>
    <n v="26887"/>
    <n v="26868"/>
    <n v="30200"/>
    <n v="27332"/>
    <n v="35067"/>
    <n v="30291"/>
    <n v="16879"/>
    <n v="19599"/>
    <n v="24711"/>
    <n v="29143"/>
    <n v="315362"/>
  </r>
  <r>
    <x v="1"/>
    <x v="0"/>
    <x v="4"/>
    <x v="0"/>
    <x v="3"/>
    <n v="82913"/>
    <n v="74805"/>
    <n v="92388"/>
    <n v="85125"/>
    <n v="89537"/>
    <n v="83426"/>
    <n v="99143"/>
    <n v="91636"/>
    <n v="70355"/>
    <n v="81888"/>
    <n v="87309"/>
    <n v="92633"/>
    <n v="1031158"/>
  </r>
  <r>
    <x v="1"/>
    <x v="0"/>
    <x v="4"/>
    <x v="0"/>
    <x v="4"/>
    <n v="9733"/>
    <n v="9950"/>
    <n v="11366"/>
    <n v="10605"/>
    <n v="11763"/>
    <n v="11821"/>
    <n v="11905"/>
    <n v="8079"/>
    <n v="6705"/>
    <n v="8547"/>
    <n v="8451"/>
    <n v="7441"/>
    <n v="116366"/>
  </r>
  <r>
    <x v="1"/>
    <x v="0"/>
    <x v="4"/>
    <x v="0"/>
    <x v="5"/>
    <n v="33749"/>
    <n v="32941"/>
    <n v="38657"/>
    <n v="32865"/>
    <n v="34284"/>
    <n v="33190"/>
    <n v="39258"/>
    <n v="34606"/>
    <n v="20018"/>
    <n v="31608"/>
    <n v="31963"/>
    <n v="31542"/>
    <n v="394681"/>
  </r>
  <r>
    <x v="1"/>
    <x v="0"/>
    <x v="4"/>
    <x v="0"/>
    <x v="6"/>
    <n v="15905"/>
    <n v="13666"/>
    <n v="16254"/>
    <n v="15121"/>
    <n v="15395"/>
    <n v="14463"/>
    <n v="18057"/>
    <n v="18267"/>
    <n v="14873"/>
    <n v="13341"/>
    <n v="12502"/>
    <n v="13127"/>
    <n v="180971"/>
  </r>
  <r>
    <x v="1"/>
    <x v="0"/>
    <x v="4"/>
    <x v="0"/>
    <x v="7"/>
    <n v="55277"/>
    <n v="58324"/>
    <n v="69287"/>
    <n v="65654"/>
    <n v="76104"/>
    <n v="69800"/>
    <n v="75414"/>
    <n v="68668"/>
    <n v="49222"/>
    <n v="58650"/>
    <n v="56921"/>
    <n v="60465"/>
    <n v="763786"/>
  </r>
  <r>
    <x v="1"/>
    <x v="0"/>
    <x v="4"/>
    <x v="0"/>
    <x v="8"/>
    <n v="53243"/>
    <n v="51212"/>
    <n v="59797"/>
    <n v="55683"/>
    <n v="58611"/>
    <n v="54252"/>
    <n v="56863"/>
    <n v="54524"/>
    <n v="43882"/>
    <n v="64441"/>
    <n v="60569"/>
    <n v="64721"/>
    <n v="677798"/>
  </r>
  <r>
    <x v="1"/>
    <x v="1"/>
    <x v="4"/>
    <x v="0"/>
    <x v="0"/>
    <n v="908644"/>
    <n v="908637"/>
    <n v="1055812"/>
    <n v="881612"/>
    <n v="713950"/>
    <n v="735308"/>
    <n v="808312"/>
    <n v="706869"/>
    <n v="443485"/>
    <n v="499588"/>
    <n v="629319"/>
    <n v="775473"/>
    <n v="9067009"/>
  </r>
  <r>
    <x v="1"/>
    <x v="1"/>
    <x v="4"/>
    <x v="0"/>
    <x v="1"/>
    <n v="35444"/>
    <n v="45475"/>
    <n v="55437"/>
    <n v="40414"/>
    <n v="30922"/>
    <n v="37698"/>
    <n v="43560"/>
    <n v="27270"/>
    <n v="8860"/>
    <n v="16126"/>
    <n v="23071"/>
    <n v="35667"/>
    <n v="399944"/>
  </r>
  <r>
    <x v="1"/>
    <x v="1"/>
    <x v="4"/>
    <x v="0"/>
    <x v="2"/>
    <n v="15691"/>
    <n v="15338"/>
    <n v="12010"/>
    <n v="7348"/>
    <n v="1406"/>
    <n v="1837"/>
    <n v="2675"/>
    <n v="1509"/>
    <n v="385"/>
    <n v="699"/>
    <n v="4218"/>
    <n v="7115"/>
    <n v="70231"/>
  </r>
  <r>
    <x v="1"/>
    <x v="1"/>
    <x v="4"/>
    <x v="0"/>
    <x v="3"/>
    <n v="8302"/>
    <n v="7825"/>
    <n v="10324"/>
    <n v="8184"/>
    <n v="7098"/>
    <n v="7790"/>
    <n v="11725"/>
    <n v="10594"/>
    <n v="4850"/>
    <n v="6839"/>
    <n v="10362"/>
    <n v="10606"/>
    <n v="104499"/>
  </r>
  <r>
    <x v="1"/>
    <x v="1"/>
    <x v="4"/>
    <x v="0"/>
    <x v="4"/>
    <n v="422"/>
    <n v="369"/>
    <n v="515"/>
    <n v="433"/>
    <n v="536"/>
    <n v="425"/>
    <n v="618"/>
    <n v="327"/>
    <n v="134"/>
    <n v="246"/>
    <n v="276"/>
    <n v="308"/>
    <n v="4609"/>
  </r>
  <r>
    <x v="1"/>
    <x v="1"/>
    <x v="4"/>
    <x v="0"/>
    <x v="5"/>
    <n v="6425"/>
    <n v="4202"/>
    <n v="4654"/>
    <n v="4014"/>
    <n v="3978"/>
    <n v="3745"/>
    <n v="5544"/>
    <n v="6103"/>
    <n v="2916"/>
    <n v="2929"/>
    <n v="3803"/>
    <n v="3682"/>
    <n v="51995"/>
  </r>
  <r>
    <x v="1"/>
    <x v="1"/>
    <x v="4"/>
    <x v="0"/>
    <x v="6"/>
    <n v="398"/>
    <n v="262"/>
    <n v="352"/>
    <n v="405"/>
    <n v="300"/>
    <n v="376"/>
    <n v="388"/>
    <n v="466"/>
    <n v="318"/>
    <n v="298"/>
    <n v="355"/>
    <n v="270"/>
    <n v="4188"/>
  </r>
  <r>
    <x v="1"/>
    <x v="1"/>
    <x v="4"/>
    <x v="0"/>
    <x v="7"/>
    <n v="5612"/>
    <n v="5266"/>
    <n v="6138"/>
    <n v="5943"/>
    <n v="5997"/>
    <n v="6238"/>
    <n v="8000"/>
    <n v="6975"/>
    <n v="4796"/>
    <n v="4713"/>
    <n v="4828"/>
    <n v="5907"/>
    <n v="70413"/>
  </r>
  <r>
    <x v="1"/>
    <x v="1"/>
    <x v="4"/>
    <x v="0"/>
    <x v="8"/>
    <n v="4140"/>
    <n v="3713"/>
    <n v="4515"/>
    <n v="3980"/>
    <n v="3842"/>
    <n v="4020"/>
    <n v="6187"/>
    <n v="4942"/>
    <n v="3457"/>
    <n v="3520"/>
    <n v="3979"/>
    <n v="4688"/>
    <n v="50983"/>
  </r>
  <r>
    <x v="2"/>
    <x v="0"/>
    <x v="0"/>
    <x v="0"/>
    <x v="0"/>
    <n v="462.32299999999998"/>
    <n v="495.20100000000002"/>
    <n v="591.12"/>
    <n v="518.82799999999997"/>
    <n v="583.36800000000005"/>
    <n v="501.12799999999999"/>
    <n v="476.327"/>
    <n v="515.82299999999998"/>
    <n v="473.58499999999998"/>
    <n v="456.48"/>
    <n v="509.81900000000002"/>
    <n v="545.50199999999995"/>
    <n v="6129.5040000000008"/>
  </r>
  <r>
    <x v="2"/>
    <x v="0"/>
    <x v="0"/>
    <x v="0"/>
    <x v="1"/>
    <n v="24.803000000000001"/>
    <n v="26.376000000000001"/>
    <n v="28.111000000000001"/>
    <n v="23.754000000000001"/>
    <n v="30.902000000000001"/>
    <n v="33.073"/>
    <n v="23.946000000000002"/>
    <n v="27.355"/>
    <n v="25.116"/>
    <n v="28.187000000000001"/>
    <n v="30.233000000000001"/>
    <n v="27.399000000000001"/>
    <n v="329.25500000000005"/>
  </r>
  <r>
    <x v="2"/>
    <x v="0"/>
    <x v="0"/>
    <x v="0"/>
    <x v="2"/>
    <n v="36.234999999999999"/>
    <n v="47.866"/>
    <n v="69.027000000000001"/>
    <n v="65.769000000000005"/>
    <n v="55.945999999999998"/>
    <n v="47.804000000000002"/>
    <n v="38.869999999999997"/>
    <n v="38.170999999999999"/>
    <n v="40.654000000000003"/>
    <n v="46.953000000000003"/>
    <n v="35.213999999999999"/>
    <n v="57.058999999999997"/>
    <n v="579.56799999999998"/>
  </r>
  <r>
    <x v="2"/>
    <x v="0"/>
    <x v="0"/>
    <x v="0"/>
    <x v="3"/>
    <n v="801.94200000000001"/>
    <n v="786.02800000000002"/>
    <n v="867.05899999999997"/>
    <n v="751.73699999999997"/>
    <n v="795.88199999999995"/>
    <n v="835.11"/>
    <n v="737.27599999999995"/>
    <n v="659.39499999999998"/>
    <n v="645.31200000000001"/>
    <n v="658.74400000000003"/>
    <n v="708.24099999999999"/>
    <n v="770.75099999999998"/>
    <n v="9017.476999999999"/>
  </r>
  <r>
    <x v="2"/>
    <x v="0"/>
    <x v="0"/>
    <x v="0"/>
    <x v="4"/>
    <n v="36.722999999999999"/>
    <n v="38.875"/>
    <n v="49.414000000000001"/>
    <n v="46.078000000000003"/>
    <n v="42.744999999999997"/>
    <n v="43.622999999999998"/>
    <n v="52.771999999999998"/>
    <n v="46.584000000000003"/>
    <n v="42.264000000000003"/>
    <n v="44.722999999999999"/>
    <n v="48.283999999999999"/>
    <n v="51.143999999999998"/>
    <n v="543.22900000000004"/>
  </r>
  <r>
    <x v="2"/>
    <x v="0"/>
    <x v="0"/>
    <x v="0"/>
    <x v="5"/>
    <n v="169.42"/>
    <n v="171.108"/>
    <n v="215.429"/>
    <n v="173.745"/>
    <n v="199.94399999999999"/>
    <n v="197.72800000000001"/>
    <n v="183.13"/>
    <n v="190.13800000000001"/>
    <n v="172.50299999999999"/>
    <n v="207.65600000000001"/>
    <n v="192.00399999999999"/>
    <n v="196.76400000000001"/>
    <n v="2269.569"/>
  </r>
  <r>
    <x v="2"/>
    <x v="0"/>
    <x v="0"/>
    <x v="0"/>
    <x v="6"/>
    <n v="106.551"/>
    <n v="110.447"/>
    <n v="106.131"/>
    <n v="86.049000000000007"/>
    <n v="113.71"/>
    <n v="111.578"/>
    <n v="96.885999999999996"/>
    <n v="108.12"/>
    <n v="111.848"/>
    <n v="107.91200000000001"/>
    <n v="112.35"/>
    <n v="99.438999999999993"/>
    <n v="1271.021"/>
  </r>
  <r>
    <x v="2"/>
    <x v="0"/>
    <x v="0"/>
    <x v="0"/>
    <x v="7"/>
    <n v="87.703000000000003"/>
    <n v="90.337000000000003"/>
    <n v="100.129"/>
    <n v="93.768000000000001"/>
    <n v="91.61"/>
    <n v="95.816999999999993"/>
    <n v="92.611000000000004"/>
    <n v="89.111999999999995"/>
    <n v="93.287999999999997"/>
    <n v="87.677000000000007"/>
    <n v="90.813999999999993"/>
    <n v="90.277000000000001"/>
    <n v="1103.143"/>
  </r>
  <r>
    <x v="2"/>
    <x v="0"/>
    <x v="0"/>
    <x v="0"/>
    <x v="8"/>
    <n v="197.559"/>
    <n v="201.2"/>
    <n v="228.643"/>
    <n v="202.36500000000001"/>
    <n v="226.321"/>
    <n v="245.90100000000001"/>
    <n v="227.63399999999999"/>
    <n v="225.85599999999999"/>
    <n v="205.06"/>
    <n v="214.43100000000001"/>
    <n v="237.43299999999999"/>
    <n v="237.67"/>
    <n v="2650.0729999999999"/>
  </r>
  <r>
    <x v="2"/>
    <x v="1"/>
    <x v="0"/>
    <x v="0"/>
    <x v="0"/>
    <n v="773.08900000000006"/>
    <n v="792.74099999999999"/>
    <n v="857.14300000000003"/>
    <n v="963.60799999999995"/>
    <n v="958.76800000000003"/>
    <n v="928.85699999999997"/>
    <n v="897.32500000000005"/>
    <n v="847.16700000000003"/>
    <n v="895.428"/>
    <n v="931.88300000000004"/>
    <n v="968.68399999999997"/>
    <n v="1029.5509999999999"/>
    <n v="10844.243999999999"/>
  </r>
  <r>
    <x v="2"/>
    <x v="1"/>
    <x v="0"/>
    <x v="0"/>
    <x v="1"/>
    <n v="5.4080000000000004"/>
    <n v="6.1689999999999996"/>
    <n v="9.7370000000000001"/>
    <n v="7.9009999999999998"/>
    <n v="6.75"/>
    <n v="7.6509999999999998"/>
    <n v="5.2249999999999996"/>
    <n v="5.5490000000000004"/>
    <n v="2.972"/>
    <n v="9.27"/>
    <n v="0.33600000000000002"/>
    <n v="1.492"/>
    <n v="68.460000000000008"/>
  </r>
  <r>
    <x v="2"/>
    <x v="1"/>
    <x v="0"/>
    <x v="0"/>
    <x v="2"/>
    <n v="0"/>
    <n v="0"/>
    <n v="0"/>
    <n v="3.3319999999999999"/>
    <n v="0"/>
    <n v="0"/>
    <n v="0"/>
    <n v="0"/>
    <n v="0"/>
    <n v="0"/>
    <n v="0.90400000000000003"/>
    <n v="0"/>
    <n v="4.2359999999999998"/>
  </r>
  <r>
    <x v="2"/>
    <x v="1"/>
    <x v="0"/>
    <x v="0"/>
    <x v="3"/>
    <n v="870.851"/>
    <n v="869.95500000000004"/>
    <n v="484.42099999999999"/>
    <n v="692.99699999999996"/>
    <n v="707.71100000000001"/>
    <n v="687.70299999999997"/>
    <n v="769.76900000000001"/>
    <n v="532.98599999999999"/>
    <n v="524.42499999999995"/>
    <n v="436.77300000000002"/>
    <n v="439.07100000000003"/>
    <n v="604.12900000000002"/>
    <n v="7620.7909999999993"/>
  </r>
  <r>
    <x v="2"/>
    <x v="1"/>
    <x v="0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7"/>
    <n v="0.67500000000000004"/>
    <n v="1.018"/>
    <n v="0.91800000000000004"/>
    <n v="1.0609999999999999"/>
    <n v="20.792999999999999"/>
    <n v="0.95899999999999996"/>
    <n v="0.63200000000000001"/>
    <n v="0.94499999999999995"/>
    <n v="1.3580000000000001"/>
    <n v="0.81100000000000005"/>
    <n v="0.55200000000000005"/>
    <n v="15"/>
    <n v="44.722000000000001"/>
  </r>
  <r>
    <x v="2"/>
    <x v="1"/>
    <x v="0"/>
    <x v="0"/>
    <x v="8"/>
    <n v="0"/>
    <n v="0"/>
    <n v="0"/>
    <n v="0"/>
    <n v="0"/>
    <n v="0"/>
    <n v="0"/>
    <n v="0"/>
    <n v="0"/>
    <n v="0"/>
    <n v="0"/>
    <n v="0"/>
    <n v="0"/>
  </r>
  <r>
    <x v="2"/>
    <x v="0"/>
    <x v="1"/>
    <x v="0"/>
    <x v="0"/>
    <n v="441.06799999999998"/>
    <n v="444.029"/>
    <n v="550.21900000000005"/>
    <n v="527.90099999999995"/>
    <n v="554.70399999999995"/>
    <n v="479.70800000000003"/>
    <n v="486.91"/>
    <n v="469.64800000000002"/>
    <n v="427.202"/>
    <n v="522.548"/>
    <n v="563.80499999999995"/>
    <n v="532.58000000000004"/>
    <n v="6000.3220000000001"/>
  </r>
  <r>
    <x v="2"/>
    <x v="0"/>
    <x v="1"/>
    <x v="0"/>
    <x v="1"/>
    <n v="21.105"/>
    <n v="21.067"/>
    <n v="23.001999999999999"/>
    <n v="17.978999999999999"/>
    <n v="18.806000000000001"/>
    <n v="20.128"/>
    <n v="21.739000000000001"/>
    <n v="19.123000000000001"/>
    <n v="18.329999999999998"/>
    <n v="20.149000000000001"/>
    <n v="26.928000000000001"/>
    <n v="29.521000000000001"/>
    <n v="257.87700000000001"/>
  </r>
  <r>
    <x v="2"/>
    <x v="0"/>
    <x v="1"/>
    <x v="0"/>
    <x v="2"/>
    <n v="38.773000000000003"/>
    <n v="40.109000000000002"/>
    <n v="53.228999999999999"/>
    <n v="44.152000000000001"/>
    <n v="44.500999999999998"/>
    <n v="46.982999999999997"/>
    <n v="42.29"/>
    <n v="38.457000000000001"/>
    <n v="27.283000000000001"/>
    <n v="38.783000000000001"/>
    <n v="37.536000000000001"/>
    <n v="50.329000000000001"/>
    <n v="502.42500000000001"/>
  </r>
  <r>
    <x v="2"/>
    <x v="0"/>
    <x v="1"/>
    <x v="0"/>
    <x v="3"/>
    <n v="671.68600000000004"/>
    <n v="717.37300000000005"/>
    <n v="732.22900000000004"/>
    <n v="646.423"/>
    <n v="801.95"/>
    <n v="745.42700000000002"/>
    <n v="754.85900000000004"/>
    <n v="697.02800000000002"/>
    <n v="746.09199999999998"/>
    <n v="785.27099999999996"/>
    <n v="870.46100000000001"/>
    <n v="776.51700000000005"/>
    <n v="8945.3160000000007"/>
  </r>
  <r>
    <x v="2"/>
    <x v="0"/>
    <x v="1"/>
    <x v="0"/>
    <x v="4"/>
    <n v="34.134999999999998"/>
    <n v="34.095999999999997"/>
    <n v="43.862000000000002"/>
    <n v="39.756999999999998"/>
    <n v="39.408999999999999"/>
    <n v="43.692"/>
    <n v="41.08"/>
    <n v="47.825000000000003"/>
    <n v="49.363"/>
    <n v="51.194000000000003"/>
    <n v="70.489000000000004"/>
    <n v="50.624000000000002"/>
    <n v="545.52600000000007"/>
  </r>
  <r>
    <x v="2"/>
    <x v="0"/>
    <x v="1"/>
    <x v="0"/>
    <x v="5"/>
    <n v="173.678"/>
    <n v="167.75299999999999"/>
    <n v="198.096"/>
    <n v="181.166"/>
    <n v="188.81700000000001"/>
    <n v="190.23099999999999"/>
    <n v="184.47399999999999"/>
    <n v="192.786"/>
    <n v="174.76599999999999"/>
    <n v="227.36799999999999"/>
    <n v="193.46600000000001"/>
    <n v="172.59"/>
    <n v="2245.1910000000003"/>
  </r>
  <r>
    <x v="2"/>
    <x v="0"/>
    <x v="1"/>
    <x v="0"/>
    <x v="6"/>
    <n v="96.554000000000002"/>
    <n v="104.482"/>
    <n v="113.288"/>
    <n v="101.85299999999999"/>
    <n v="99.831999999999994"/>
    <n v="94.564999999999998"/>
    <n v="86.477999999999994"/>
    <n v="100.982"/>
    <n v="95.718000000000004"/>
    <n v="93.206999999999994"/>
    <n v="102.139"/>
    <n v="98.183999999999997"/>
    <n v="1187.2819999999999"/>
  </r>
  <r>
    <x v="2"/>
    <x v="0"/>
    <x v="1"/>
    <x v="0"/>
    <x v="7"/>
    <n v="68.206000000000003"/>
    <n v="82.53"/>
    <n v="95.542000000000002"/>
    <n v="81.478999999999999"/>
    <n v="90.11"/>
    <n v="88.692999999999998"/>
    <n v="78.728999999999999"/>
    <n v="86.977000000000004"/>
    <n v="85.412000000000006"/>
    <n v="87.248000000000005"/>
    <n v="89.200999999999993"/>
    <n v="85.03"/>
    <n v="1019.157"/>
  </r>
  <r>
    <x v="2"/>
    <x v="0"/>
    <x v="1"/>
    <x v="0"/>
    <x v="8"/>
    <n v="221.36199999999999"/>
    <n v="200.21700000000001"/>
    <n v="236.172"/>
    <n v="219.07499999999999"/>
    <n v="256.73099999999999"/>
    <n v="247.869"/>
    <n v="219.87100000000001"/>
    <n v="242.00700000000001"/>
    <n v="237.67099999999999"/>
    <n v="251.684"/>
    <n v="373.875"/>
    <n v="231.696"/>
    <n v="2938.23"/>
  </r>
  <r>
    <x v="2"/>
    <x v="1"/>
    <x v="1"/>
    <x v="0"/>
    <x v="0"/>
    <n v="920.46100000000001"/>
    <n v="1028.6410000000001"/>
    <n v="1069.3589999999999"/>
    <n v="915.65800000000002"/>
    <n v="1050.8150000000001"/>
    <n v="1114.915"/>
    <n v="931.79600000000005"/>
    <n v="763.63400000000001"/>
    <n v="815.077"/>
    <n v="1070.5360000000001"/>
    <n v="874.37400000000002"/>
    <n v="890.13400000000001"/>
    <n v="11445.4"/>
  </r>
  <r>
    <x v="2"/>
    <x v="1"/>
    <x v="1"/>
    <x v="0"/>
    <x v="1"/>
    <n v="9.7799999999999994"/>
    <n v="4.2030000000000003"/>
    <n v="10.965999999999999"/>
    <n v="4.5830000000000002"/>
    <n v="6.2960000000000003"/>
    <n v="7.6619999999999999"/>
    <n v="7.0510000000000002"/>
    <n v="6.4249999999999998"/>
    <n v="2.5670000000000002"/>
    <n v="5.5209999999999999"/>
    <n v="10.856"/>
    <n v="10.888"/>
    <n v="86.797999999999988"/>
  </r>
  <r>
    <x v="2"/>
    <x v="1"/>
    <x v="1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3"/>
    <n v="808.423"/>
    <n v="784.66600000000005"/>
    <n v="452.81400000000002"/>
    <n v="627.91600000000005"/>
    <n v="789.178"/>
    <n v="655.63599999999997"/>
    <n v="763.63900000000001"/>
    <n v="475.32400000000001"/>
    <n v="459.91399999999999"/>
    <n v="427.45299999999997"/>
    <n v="390.697"/>
    <n v="495.55500000000001"/>
    <n v="7131.2150000000001"/>
  </r>
  <r>
    <x v="2"/>
    <x v="1"/>
    <x v="1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7"/>
    <n v="0.253"/>
    <n v="0.35499999999999998"/>
    <n v="0.98899999999999999"/>
    <n v="1.111"/>
    <n v="0.79100000000000004"/>
    <n v="0.49299999999999999"/>
    <n v="0.93700000000000006"/>
    <n v="0.55700000000000005"/>
    <n v="0.84699999999999998"/>
    <n v="1.091"/>
    <n v="0.311"/>
    <n v="0.39900000000000002"/>
    <n v="8.1340000000000003"/>
  </r>
  <r>
    <x v="2"/>
    <x v="1"/>
    <x v="1"/>
    <x v="0"/>
    <x v="8"/>
    <n v="0"/>
    <n v="0"/>
    <n v="0.8"/>
    <n v="0"/>
    <n v="0"/>
    <n v="0"/>
    <n v="0"/>
    <n v="0"/>
    <n v="0"/>
    <n v="0"/>
    <n v="0"/>
    <n v="0"/>
    <n v="0.8"/>
  </r>
  <r>
    <x v="2"/>
    <x v="0"/>
    <x v="2"/>
    <x v="0"/>
    <x v="0"/>
    <n v="405.92500000000001"/>
    <n v="476.71899999999999"/>
    <n v="454.96100000000001"/>
    <n v="515.72199999999998"/>
    <n v="497.74599999999998"/>
    <n v="479.35899999999998"/>
    <n v="499.512"/>
    <n v="464.03100000000001"/>
    <n v="408.53100000000001"/>
    <n v="523.28899999999999"/>
    <n v="518.91200000000003"/>
    <n v="698.63900000000001"/>
    <n v="5943.3460000000005"/>
  </r>
  <r>
    <x v="2"/>
    <x v="0"/>
    <x v="2"/>
    <x v="0"/>
    <x v="1"/>
    <n v="21.734999999999999"/>
    <n v="20.510999999999999"/>
    <n v="19.800999999999998"/>
    <n v="20.960999999999999"/>
    <n v="22.242000000000001"/>
    <n v="19.312000000000001"/>
    <n v="20.777000000000001"/>
    <n v="19.536999999999999"/>
    <n v="17.398"/>
    <n v="23.785"/>
    <n v="18.047999999999998"/>
    <n v="16.995999999999999"/>
    <n v="241.10300000000001"/>
  </r>
  <r>
    <x v="2"/>
    <x v="0"/>
    <x v="2"/>
    <x v="0"/>
    <x v="2"/>
    <n v="41.252000000000002"/>
    <n v="47.97"/>
    <n v="50.256"/>
    <n v="42.070999999999998"/>
    <n v="37.521999999999998"/>
    <n v="33.707999999999998"/>
    <n v="37.932000000000002"/>
    <n v="39.783999999999999"/>
    <n v="32.749000000000002"/>
    <n v="23.975999999999999"/>
    <n v="25.954000000000001"/>
    <n v="37.731000000000002"/>
    <n v="450.90500000000003"/>
  </r>
  <r>
    <x v="2"/>
    <x v="0"/>
    <x v="2"/>
    <x v="0"/>
    <x v="3"/>
    <n v="718.24"/>
    <n v="687.18700000000001"/>
    <n v="608.38300000000004"/>
    <n v="629.66600000000005"/>
    <n v="645.85900000000004"/>
    <n v="583.79499999999996"/>
    <n v="725.3"/>
    <n v="624.71"/>
    <n v="591.95699999999999"/>
    <n v="696.71799999999996"/>
    <n v="640.90300000000002"/>
    <n v="650.48299999999995"/>
    <n v="7803.2010000000009"/>
  </r>
  <r>
    <x v="2"/>
    <x v="0"/>
    <x v="2"/>
    <x v="0"/>
    <x v="4"/>
    <n v="40.363999999999997"/>
    <n v="39.720999999999997"/>
    <n v="43.131999999999998"/>
    <n v="43.423000000000002"/>
    <n v="43.713999999999999"/>
    <n v="37.603000000000002"/>
    <n v="39.253999999999998"/>
    <n v="46.795000000000002"/>
    <n v="44.064999999999998"/>
    <n v="45.972000000000001"/>
    <n v="42.231000000000002"/>
    <n v="43.009"/>
    <n v="509.28300000000002"/>
  </r>
  <r>
    <x v="2"/>
    <x v="0"/>
    <x v="2"/>
    <x v="0"/>
    <x v="5"/>
    <n v="149.18199999999999"/>
    <n v="138.626"/>
    <n v="137.56200000000001"/>
    <n v="136.261"/>
    <n v="119.681"/>
    <n v="140.98500000000001"/>
    <n v="161.155"/>
    <n v="149.304"/>
    <n v="146.50899999999999"/>
    <n v="176.91900000000001"/>
    <n v="156.755"/>
    <n v="155.376"/>
    <n v="1768.3150000000003"/>
  </r>
  <r>
    <x v="2"/>
    <x v="0"/>
    <x v="2"/>
    <x v="0"/>
    <x v="6"/>
    <n v="90.072000000000003"/>
    <n v="101.62"/>
    <n v="90.775000000000006"/>
    <n v="104.02200000000001"/>
    <n v="97.066000000000003"/>
    <n v="92.218000000000004"/>
    <n v="95.471999999999994"/>
    <n v="93.659000000000006"/>
    <n v="81.899000000000001"/>
    <n v="89.332999999999998"/>
    <n v="85.941999999999993"/>
    <n v="91.18"/>
    <n v="1113.2579999999998"/>
  </r>
  <r>
    <x v="2"/>
    <x v="0"/>
    <x v="2"/>
    <x v="0"/>
    <x v="7"/>
    <n v="62.710999999999999"/>
    <n v="78.066000000000003"/>
    <n v="77.203999999999994"/>
    <n v="85.710999999999999"/>
    <n v="75.680999999999997"/>
    <n v="87.545000000000002"/>
    <n v="87.355999999999995"/>
    <n v="91.346999999999994"/>
    <n v="83.123000000000005"/>
    <n v="90.66"/>
    <n v="88.147000000000006"/>
    <n v="86.903000000000006"/>
    <n v="994.45400000000006"/>
  </r>
  <r>
    <x v="2"/>
    <x v="0"/>
    <x v="2"/>
    <x v="0"/>
    <x v="8"/>
    <n v="243.44499999999999"/>
    <n v="208.227"/>
    <n v="194.553"/>
    <n v="229.13200000000001"/>
    <n v="216.215"/>
    <n v="217.233"/>
    <n v="294.59899999999999"/>
    <n v="256.404"/>
    <n v="244.52199999999999"/>
    <n v="278.863"/>
    <n v="256.81099999999998"/>
    <n v="260.79199999999997"/>
    <n v="2900.7959999999998"/>
  </r>
  <r>
    <x v="2"/>
    <x v="1"/>
    <x v="2"/>
    <x v="0"/>
    <x v="0"/>
    <n v="830.27700000000004"/>
    <n v="902.84299999999996"/>
    <n v="950.41899999999998"/>
    <n v="1011.843"/>
    <n v="977.01700000000005"/>
    <n v="763.76700000000005"/>
    <n v="865.84799999999996"/>
    <n v="719.72500000000002"/>
    <n v="772.36"/>
    <n v="774.46"/>
    <n v="900.33399999999995"/>
    <n v="1040.424"/>
    <n v="10509.316999999999"/>
  </r>
  <r>
    <x v="2"/>
    <x v="1"/>
    <x v="2"/>
    <x v="0"/>
    <x v="1"/>
    <n v="11.914"/>
    <n v="9.52"/>
    <n v="12.819000000000001"/>
    <n v="2.827"/>
    <n v="6.6559999999999997"/>
    <n v="5.8979999999999997"/>
    <n v="5.3289999999999997"/>
    <n v="4.5380000000000003"/>
    <n v="4.085"/>
    <n v="4.6929999999999996"/>
    <n v="5.3109999999999999"/>
    <n v="11.047000000000001"/>
    <n v="84.637"/>
  </r>
  <r>
    <x v="2"/>
    <x v="1"/>
    <x v="2"/>
    <x v="0"/>
    <x v="2"/>
    <n v="0"/>
    <n v="0"/>
    <n v="0"/>
    <n v="0"/>
    <n v="0.24399999999999999"/>
    <n v="0"/>
    <n v="1.49"/>
    <n v="0"/>
    <n v="0"/>
    <n v="0"/>
    <n v="0"/>
    <n v="0.56299999999999994"/>
    <n v="2.2969999999999997"/>
  </r>
  <r>
    <x v="2"/>
    <x v="1"/>
    <x v="2"/>
    <x v="0"/>
    <x v="3"/>
    <n v="743.18799999999999"/>
    <n v="707.899"/>
    <n v="250.65"/>
    <n v="613.89200000000005"/>
    <n v="534.56500000000005"/>
    <n v="505.79599999999999"/>
    <n v="606.21299999999997"/>
    <n v="568.97"/>
    <n v="444.21499999999997"/>
    <n v="494.14499999999998"/>
    <n v="582.96500000000003"/>
    <n v="729.53800000000001"/>
    <n v="6782.0360000000001"/>
  </r>
  <r>
    <x v="2"/>
    <x v="1"/>
    <x v="2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7"/>
    <n v="5.0999999999999997E-2"/>
    <n v="2.194"/>
    <n v="0.439"/>
    <n v="9.9000000000000005E-2"/>
    <n v="7.9000000000000001E-2"/>
    <n v="0.104"/>
    <n v="0.34100000000000003"/>
    <n v="1.1719999999999999"/>
    <n v="9.1999999999999998E-2"/>
    <n v="7.2999999999999995E-2"/>
    <n v="4.7E-2"/>
    <n v="5.0999999999999997E-2"/>
    <n v="4.7420000000000009"/>
  </r>
  <r>
    <x v="2"/>
    <x v="1"/>
    <x v="2"/>
    <x v="0"/>
    <x v="8"/>
    <n v="0"/>
    <n v="0"/>
    <n v="0"/>
    <n v="0"/>
    <n v="0"/>
    <n v="0"/>
    <n v="0"/>
    <n v="0"/>
    <n v="0"/>
    <n v="1.53"/>
    <n v="0"/>
    <n v="0"/>
    <n v="1.53"/>
  </r>
  <r>
    <x v="2"/>
    <x v="0"/>
    <x v="3"/>
    <x v="0"/>
    <x v="0"/>
    <n v="618.71699999999998"/>
    <n v="532.48299999999995"/>
    <n v="559.90599999999995"/>
    <n v="529.255"/>
    <n v="454.19"/>
    <n v="604.18799999999999"/>
    <n v="552.38"/>
    <n v="545.11800000000005"/>
    <n v="553.23800000000006"/>
    <n v="601.84900000000005"/>
    <n v="671.54300000000001"/>
    <n v="787.29100000000005"/>
    <n v="7010.1580000000004"/>
  </r>
  <r>
    <x v="2"/>
    <x v="0"/>
    <x v="3"/>
    <x v="0"/>
    <x v="1"/>
    <n v="16.905000000000001"/>
    <n v="13.448"/>
    <n v="19.670999999999999"/>
    <n v="15.616"/>
    <n v="1.3779999999999999"/>
    <n v="1.7789999999999999"/>
    <n v="18.196000000000002"/>
    <n v="11.789"/>
    <n v="7.1040000000000001"/>
    <n v="8.7550000000000008"/>
    <n v="4.3129999999999997"/>
    <n v="5.2229999999999999"/>
    <n v="124.17699999999999"/>
  </r>
  <r>
    <x v="2"/>
    <x v="0"/>
    <x v="3"/>
    <x v="0"/>
    <x v="2"/>
    <n v="18.568999999999999"/>
    <n v="27.404"/>
    <n v="32.854999999999997"/>
    <n v="25.63"/>
    <n v="25.806999999999999"/>
    <n v="27.184000000000001"/>
    <n v="27.51"/>
    <n v="21.425000000000001"/>
    <n v="17.52"/>
    <n v="14.6"/>
    <n v="21.1"/>
    <n v="37.713999999999999"/>
    <n v="297.31799999999998"/>
  </r>
  <r>
    <x v="2"/>
    <x v="0"/>
    <x v="3"/>
    <x v="0"/>
    <x v="3"/>
    <n v="651.702"/>
    <n v="686.71600000000001"/>
    <n v="734.32299999999998"/>
    <n v="720.45899999999995"/>
    <n v="634.36500000000001"/>
    <n v="672.91800000000001"/>
    <n v="651.93700000000001"/>
    <n v="606.58699999999999"/>
    <n v="558.30600000000004"/>
    <n v="640.87300000000005"/>
    <n v="745.71500000000003"/>
    <n v="770.74400000000003"/>
    <n v="8074.6449999999995"/>
  </r>
  <r>
    <x v="2"/>
    <x v="0"/>
    <x v="3"/>
    <x v="0"/>
    <x v="4"/>
    <n v="29.234000000000002"/>
    <n v="31.170999999999999"/>
    <n v="30.576000000000001"/>
    <n v="34.630000000000003"/>
    <n v="30.879000000000001"/>
    <n v="31.856999999999999"/>
    <n v="34.826000000000001"/>
    <n v="28.172999999999998"/>
    <n v="24.024999999999999"/>
    <n v="27.69"/>
    <n v="30.454000000000001"/>
    <n v="33.048999999999999"/>
    <n v="366.56399999999996"/>
  </r>
  <r>
    <x v="2"/>
    <x v="0"/>
    <x v="3"/>
    <x v="0"/>
    <x v="5"/>
    <n v="128.87899999999999"/>
    <n v="116.723"/>
    <n v="144.93199999999999"/>
    <n v="126.46599999999999"/>
    <n v="107.685"/>
    <n v="114.995"/>
    <n v="115.464"/>
    <n v="113.059"/>
    <n v="101.011"/>
    <n v="128.17699999999999"/>
    <n v="105.837"/>
    <n v="117.34099999999999"/>
    <n v="1420.5689999999997"/>
  </r>
  <r>
    <x v="2"/>
    <x v="0"/>
    <x v="3"/>
    <x v="0"/>
    <x v="6"/>
    <n v="85.954999999999998"/>
    <n v="93.614000000000004"/>
    <n v="91.858000000000004"/>
    <n v="85.521000000000001"/>
    <n v="90.581999999999994"/>
    <n v="75.084999999999994"/>
    <n v="70.95"/>
    <n v="61.118000000000002"/>
    <n v="58.304000000000002"/>
    <n v="64.879000000000005"/>
    <n v="65.751000000000005"/>
    <n v="62.406999999999996"/>
    <n v="906.02400000000011"/>
  </r>
  <r>
    <x v="2"/>
    <x v="0"/>
    <x v="3"/>
    <x v="0"/>
    <x v="7"/>
    <n v="74.423000000000002"/>
    <n v="68.765000000000001"/>
    <n v="66.212999999999994"/>
    <n v="56.29"/>
    <n v="51.752000000000002"/>
    <n v="52.948"/>
    <n v="53.25"/>
    <n v="48.500999999999998"/>
    <n v="40.597000000000001"/>
    <n v="42.301000000000002"/>
    <n v="49.917999999999999"/>
    <n v="46.935000000000002"/>
    <n v="651.89300000000003"/>
  </r>
  <r>
    <x v="2"/>
    <x v="0"/>
    <x v="3"/>
    <x v="0"/>
    <x v="8"/>
    <n v="226.85900000000001"/>
    <n v="225.52699999999999"/>
    <n v="248.01300000000001"/>
    <n v="232.667"/>
    <n v="211.64599999999999"/>
    <n v="213.31"/>
    <n v="232.15"/>
    <n v="216.923"/>
    <n v="212.02500000000001"/>
    <n v="214.095"/>
    <n v="239.77699999999999"/>
    <n v="281.50700000000001"/>
    <n v="2754.4990000000003"/>
  </r>
  <r>
    <x v="2"/>
    <x v="1"/>
    <x v="3"/>
    <x v="0"/>
    <x v="0"/>
    <n v="879.20399999999995"/>
    <n v="874.97"/>
    <n v="933.63300000000004"/>
    <n v="886.34500000000003"/>
    <n v="616.45699999999999"/>
    <n v="598.44500000000005"/>
    <n v="606.84400000000005"/>
    <n v="557.14800000000002"/>
    <n v="737.05399999999997"/>
    <n v="775.96400000000006"/>
    <n v="927.30200000000002"/>
    <n v="963.27"/>
    <n v="9356.6360000000004"/>
  </r>
  <r>
    <x v="2"/>
    <x v="1"/>
    <x v="3"/>
    <x v="0"/>
    <x v="1"/>
    <n v="4.2220000000000004"/>
    <n v="7.4169999999999998"/>
    <n v="8.01"/>
    <n v="8.7650000000000006"/>
    <n v="2.7730000000000001"/>
    <n v="3.6629999999999998"/>
    <n v="2.4449999999999998"/>
    <n v="4.8849999999999998"/>
    <n v="1.9930000000000001"/>
    <n v="6.3570000000000002"/>
    <n v="6.3079999999999998"/>
    <n v="7.1459999999999999"/>
    <n v="63.984000000000002"/>
  </r>
  <r>
    <x v="2"/>
    <x v="1"/>
    <x v="3"/>
    <x v="0"/>
    <x v="2"/>
    <n v="0"/>
    <n v="0"/>
    <n v="0.18"/>
    <n v="0.3"/>
    <n v="0"/>
    <n v="0"/>
    <n v="0"/>
    <n v="0"/>
    <n v="0"/>
    <n v="0"/>
    <n v="0"/>
    <n v="0"/>
    <n v="0.48"/>
  </r>
  <r>
    <x v="2"/>
    <x v="1"/>
    <x v="3"/>
    <x v="0"/>
    <x v="3"/>
    <n v="772.649"/>
    <n v="630.17499999999995"/>
    <n v="454.29700000000003"/>
    <n v="700.65899999999999"/>
    <n v="755.22900000000004"/>
    <n v="791.16700000000003"/>
    <n v="857.63499999999999"/>
    <n v="667.53300000000002"/>
    <n v="714.25599999999997"/>
    <n v="793.80600000000004"/>
    <n v="687.678"/>
    <n v="878.94799999999998"/>
    <n v="8704.0320000000011"/>
  </r>
  <r>
    <x v="2"/>
    <x v="1"/>
    <x v="3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3"/>
    <x v="0"/>
    <x v="5"/>
    <n v="0"/>
    <n v="0.18"/>
    <n v="0"/>
    <n v="0"/>
    <n v="0"/>
    <n v="0"/>
    <n v="0"/>
    <n v="0"/>
    <n v="0"/>
    <n v="0"/>
    <n v="0"/>
    <n v="0"/>
    <n v="0.18"/>
  </r>
  <r>
    <x v="2"/>
    <x v="1"/>
    <x v="3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3"/>
    <x v="0"/>
    <x v="7"/>
    <n v="0.30299999999999999"/>
    <n v="0.21299999999999999"/>
    <n v="0.432"/>
    <n v="6.4000000000000001E-2"/>
    <n v="0.36099999999999999"/>
    <n v="0.216"/>
    <n v="0.17499999999999999"/>
    <n v="0.33400000000000002"/>
    <n v="0.23799999999999999"/>
    <n v="17.329999999999998"/>
    <n v="0.26300000000000001"/>
    <n v="0"/>
    <n v="19.928999999999998"/>
  </r>
  <r>
    <x v="2"/>
    <x v="1"/>
    <x v="3"/>
    <x v="0"/>
    <x v="8"/>
    <n v="0.49"/>
    <n v="0"/>
    <n v="0"/>
    <n v="0"/>
    <n v="0"/>
    <n v="0"/>
    <n v="0"/>
    <n v="0"/>
    <n v="0"/>
    <n v="0"/>
    <n v="0"/>
    <n v="0"/>
    <n v="0.49"/>
  </r>
  <r>
    <x v="2"/>
    <x v="0"/>
    <x v="4"/>
    <x v="0"/>
    <x v="0"/>
    <n v="601.28"/>
    <n v="649.84"/>
    <n v="858.87099999999998"/>
    <n v="823.26800000000003"/>
    <n v="797.10699999999997"/>
    <n v="843.20899999999995"/>
    <n v="828.86800000000005"/>
    <n v="668.8"/>
    <n v="706.80499999999995"/>
    <n v="730.75199999999995"/>
    <n v="733.58799999999997"/>
    <n v="747.928"/>
    <n v="8990.3160000000007"/>
  </r>
  <r>
    <x v="2"/>
    <x v="0"/>
    <x v="4"/>
    <x v="0"/>
    <x v="1"/>
    <n v="4.9710000000000001"/>
    <n v="1.401"/>
    <n v="2.4129999999999998"/>
    <n v="1.641"/>
    <n v="0"/>
    <n v="0"/>
    <n v="8.0000000000000002E-3"/>
    <n v="0"/>
    <n v="5.0000000000000001E-3"/>
    <n v="0"/>
    <n v="0"/>
    <n v="0"/>
    <n v="10.439"/>
  </r>
  <r>
    <x v="2"/>
    <x v="0"/>
    <x v="4"/>
    <x v="0"/>
    <x v="2"/>
    <n v="30.475000000000001"/>
    <n v="27.126000000000001"/>
    <n v="42.067999999999998"/>
    <n v="25.597999999999999"/>
    <n v="32.073999999999998"/>
    <n v="21.58"/>
    <n v="28.475999999999999"/>
    <n v="19.933"/>
    <n v="3.5000000000000003E-2"/>
    <n v="0.83499999999999996"/>
    <n v="3.3860000000000001"/>
    <n v="1.911"/>
    <n v="233.49699999999999"/>
  </r>
  <r>
    <x v="2"/>
    <x v="0"/>
    <x v="4"/>
    <x v="0"/>
    <x v="3"/>
    <n v="676.23199999999997"/>
    <n v="659.32600000000002"/>
    <n v="884.53599999999994"/>
    <n v="855.774"/>
    <n v="836.83399999999995"/>
    <n v="894.88499999999999"/>
    <n v="869.63499999999999"/>
    <n v="819.83799999999997"/>
    <n v="838.54"/>
    <n v="1081.7139999999999"/>
    <n v="905.77200000000005"/>
    <n v="900.53800000000001"/>
    <n v="10223.624"/>
  </r>
  <r>
    <x v="2"/>
    <x v="0"/>
    <x v="4"/>
    <x v="0"/>
    <x v="4"/>
    <n v="21.585999999999999"/>
    <n v="21.206"/>
    <n v="30.983000000000001"/>
    <n v="24.074999999999999"/>
    <n v="26.870999999999999"/>
    <n v="31.991"/>
    <n v="28.353000000000002"/>
    <n v="23.061"/>
    <n v="20.616"/>
    <n v="26.968"/>
    <n v="28.446000000000002"/>
    <n v="27.587"/>
    <n v="311.74299999999999"/>
  </r>
  <r>
    <x v="2"/>
    <x v="0"/>
    <x v="4"/>
    <x v="0"/>
    <x v="5"/>
    <n v="88.463999999999999"/>
    <n v="95.891000000000005"/>
    <n v="121.03100000000001"/>
    <n v="106.867"/>
    <n v="104.90600000000001"/>
    <n v="119.824"/>
    <n v="131.226"/>
    <n v="133.81700000000001"/>
    <n v="93.521000000000001"/>
    <n v="122.181"/>
    <n v="96.114999999999995"/>
    <n v="91.462999999999994"/>
    <n v="1305.306"/>
  </r>
  <r>
    <x v="2"/>
    <x v="0"/>
    <x v="4"/>
    <x v="0"/>
    <x v="6"/>
    <n v="65.105999999999995"/>
    <n v="72.831000000000003"/>
    <n v="79.91"/>
    <n v="73.87"/>
    <n v="75.948999999999998"/>
    <n v="67.991"/>
    <n v="67.387"/>
    <n v="68.704999999999998"/>
    <n v="66.22"/>
    <n v="62.097000000000001"/>
    <n v="63.420999999999999"/>
    <n v="59.868000000000002"/>
    <n v="823.35500000000013"/>
  </r>
  <r>
    <x v="2"/>
    <x v="0"/>
    <x v="4"/>
    <x v="0"/>
    <x v="7"/>
    <n v="43.213000000000001"/>
    <n v="54.268000000000001"/>
    <n v="46.137"/>
    <n v="41.098999999999997"/>
    <n v="47.018999999999998"/>
    <n v="46.661999999999999"/>
    <n v="50.805"/>
    <n v="50.177"/>
    <n v="41.715000000000003"/>
    <n v="87.522000000000006"/>
    <n v="69.004000000000005"/>
    <n v="44.280999999999999"/>
    <n v="621.90199999999993"/>
  </r>
  <r>
    <x v="2"/>
    <x v="0"/>
    <x v="4"/>
    <x v="0"/>
    <x v="8"/>
    <n v="228.679"/>
    <n v="217.34"/>
    <n v="267.33300000000003"/>
    <n v="256.34199999999998"/>
    <n v="232.83500000000001"/>
    <n v="231.22"/>
    <n v="227.96600000000001"/>
    <n v="268.822"/>
    <n v="308.673"/>
    <n v="471.00299999999999"/>
    <n v="317.577"/>
    <n v="364.35700000000003"/>
    <n v="3392.1469999999999"/>
  </r>
  <r>
    <x v="2"/>
    <x v="1"/>
    <x v="4"/>
    <x v="0"/>
    <x v="0"/>
    <n v="976.37199999999996"/>
    <n v="1108.1379999999999"/>
    <n v="1488.5150000000001"/>
    <n v="1520.836"/>
    <n v="1684.673"/>
    <n v="1692.836"/>
    <n v="1610.5160000000001"/>
    <n v="1521.2"/>
    <n v="1391.9159999999999"/>
    <n v="1588.5070000000001"/>
    <n v="1573.2190000000001"/>
    <n v="1395.5350000000001"/>
    <n v="17552.262999999999"/>
  </r>
  <r>
    <x v="2"/>
    <x v="1"/>
    <x v="4"/>
    <x v="0"/>
    <x v="1"/>
    <n v="6.3819999999999997"/>
    <n v="4.6189999999999998"/>
    <n v="9.0429999999999993"/>
    <n v="7.2569999999999997"/>
    <n v="3.7789999999999999"/>
    <n v="6.1529999999999996"/>
    <n v="5.6130000000000004"/>
    <n v="4.9050000000000002"/>
    <n v="5.5129999999999999"/>
    <n v="5.8380000000000001"/>
    <n v="3.2970000000000002"/>
    <n v="3.8740000000000001"/>
    <n v="66.272999999999996"/>
  </r>
  <r>
    <x v="2"/>
    <x v="1"/>
    <x v="4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3"/>
    <n v="830.50400000000002"/>
    <n v="751.67600000000004"/>
    <n v="665.21299999999997"/>
    <n v="888.48199999999997"/>
    <n v="695.75699999999995"/>
    <n v="720.827"/>
    <n v="652.04999999999995"/>
    <n v="648.34"/>
    <n v="499.98"/>
    <n v="551.64700000000005"/>
    <n v="645.78399999999999"/>
    <n v="692.64400000000001"/>
    <n v="8242.9039999999986"/>
  </r>
  <r>
    <x v="2"/>
    <x v="1"/>
    <x v="4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7"/>
    <n v="0.22900000000000001"/>
    <n v="0.20100000000000001"/>
    <n v="1.9730000000000001"/>
    <n v="0.246"/>
    <n v="0.16700000000000001"/>
    <n v="0.104"/>
    <n v="0.192"/>
    <n v="4.5999999999999999E-2"/>
    <n v="0.27200000000000002"/>
    <n v="6.58"/>
    <n v="2.5000000000000001E-2"/>
    <n v="0.10299999999999999"/>
    <n v="10.138"/>
  </r>
  <r>
    <x v="2"/>
    <x v="1"/>
    <x v="4"/>
    <x v="0"/>
    <x v="8"/>
    <n v="0"/>
    <n v="0"/>
    <n v="0"/>
    <n v="0"/>
    <n v="2.8159999999999998"/>
    <n v="0"/>
    <n v="0"/>
    <n v="0"/>
    <n v="0"/>
    <n v="0"/>
    <n v="0"/>
    <n v="0"/>
    <n v="2.8159999999999998"/>
  </r>
  <r>
    <x v="1"/>
    <x v="0"/>
    <x v="0"/>
    <x v="1"/>
    <x v="9"/>
    <n v="49202"/>
    <n v="44838"/>
    <n v="68370"/>
    <n v="57437"/>
    <n v="54194"/>
    <n v="46331"/>
    <n v="55713"/>
    <n v="53795"/>
    <n v="41747"/>
    <n v="52164"/>
    <n v="55173"/>
    <n v="59562"/>
    <n v="638526"/>
  </r>
  <r>
    <x v="1"/>
    <x v="0"/>
    <x v="0"/>
    <x v="1"/>
    <x v="10"/>
    <n v="50955"/>
    <n v="49440"/>
    <n v="58355"/>
    <n v="52821"/>
    <n v="56826"/>
    <n v="59645"/>
    <n v="71727"/>
    <n v="60715"/>
    <n v="51590"/>
    <n v="58502"/>
    <n v="57150"/>
    <n v="69729"/>
    <n v="697455"/>
  </r>
  <r>
    <x v="1"/>
    <x v="0"/>
    <x v="0"/>
    <x v="1"/>
    <x v="11"/>
    <n v="38591"/>
    <n v="39580"/>
    <n v="46350"/>
    <n v="41812"/>
    <n v="46401"/>
    <n v="47574"/>
    <n v="60102"/>
    <n v="53361"/>
    <n v="51742"/>
    <n v="54945"/>
    <n v="53976"/>
    <n v="54062"/>
    <n v="588496"/>
  </r>
  <r>
    <x v="1"/>
    <x v="0"/>
    <x v="0"/>
    <x v="1"/>
    <x v="12"/>
    <n v="58690"/>
    <n v="56404"/>
    <n v="68662"/>
    <n v="64897.000000000007"/>
    <n v="63897"/>
    <n v="65811"/>
    <n v="69439"/>
    <n v="70708"/>
    <n v="63889"/>
    <n v="73973"/>
    <n v="79132"/>
    <n v="82744"/>
    <n v="818246"/>
  </r>
  <r>
    <x v="1"/>
    <x v="0"/>
    <x v="0"/>
    <x v="1"/>
    <x v="13"/>
    <n v="12312"/>
    <n v="11930"/>
    <n v="15041"/>
    <n v="11015"/>
    <n v="14550"/>
    <n v="15058"/>
    <n v="17583"/>
    <n v="18486"/>
    <n v="16631"/>
    <n v="19661"/>
    <n v="20261"/>
    <n v="19450"/>
    <n v="191978"/>
  </r>
  <r>
    <x v="1"/>
    <x v="0"/>
    <x v="0"/>
    <x v="1"/>
    <x v="14"/>
    <n v="27224"/>
    <n v="26195"/>
    <n v="31120"/>
    <n v="30254"/>
    <n v="30017"/>
    <n v="29128"/>
    <n v="42959"/>
    <n v="33762"/>
    <n v="23396"/>
    <n v="28359"/>
    <n v="30558"/>
    <n v="31707"/>
    <n v="364679"/>
  </r>
  <r>
    <x v="1"/>
    <x v="0"/>
    <x v="0"/>
    <x v="1"/>
    <x v="15"/>
    <n v="291577"/>
    <n v="300357"/>
    <n v="361301"/>
    <n v="359382"/>
    <n v="369787"/>
    <n v="350656"/>
    <n v="403720"/>
    <n v="389688"/>
    <n v="338580"/>
    <n v="374448"/>
    <n v="365548"/>
    <n v="409457"/>
    <n v="4314501"/>
  </r>
  <r>
    <x v="1"/>
    <x v="0"/>
    <x v="0"/>
    <x v="1"/>
    <x v="16"/>
    <n v="9928"/>
    <n v="8700"/>
    <n v="12029"/>
    <n v="10925"/>
    <n v="12170"/>
    <n v="11575"/>
    <n v="11606"/>
    <n v="13145"/>
    <n v="11697"/>
    <n v="12431"/>
    <n v="11982"/>
    <n v="10723"/>
    <n v="136911"/>
  </r>
  <r>
    <x v="1"/>
    <x v="0"/>
    <x v="0"/>
    <x v="1"/>
    <x v="17"/>
    <n v="11410"/>
    <n v="12037"/>
    <n v="14157"/>
    <n v="11696"/>
    <n v="14841"/>
    <n v="13032"/>
    <n v="12474"/>
    <n v="13043"/>
    <n v="12776"/>
    <n v="13871"/>
    <n v="11986"/>
    <n v="9434"/>
    <n v="150757"/>
  </r>
  <r>
    <x v="1"/>
    <x v="0"/>
    <x v="0"/>
    <x v="1"/>
    <x v="18"/>
    <n v="28710"/>
    <n v="29336"/>
    <n v="36638"/>
    <n v="34042"/>
    <n v="35004"/>
    <n v="35565"/>
    <n v="36746"/>
    <n v="37159"/>
    <n v="36628"/>
    <n v="40460"/>
    <n v="38845"/>
    <n v="43284"/>
    <n v="432417"/>
  </r>
  <r>
    <x v="1"/>
    <x v="0"/>
    <x v="0"/>
    <x v="1"/>
    <x v="19"/>
    <n v="21631"/>
    <n v="22347"/>
    <n v="26789"/>
    <n v="20177"/>
    <n v="24082"/>
    <n v="27083"/>
    <n v="31520"/>
    <n v="30179"/>
    <n v="30196"/>
    <n v="35490"/>
    <n v="33753"/>
    <n v="32977"/>
    <n v="336224"/>
  </r>
  <r>
    <x v="1"/>
    <x v="0"/>
    <x v="0"/>
    <x v="1"/>
    <x v="20"/>
    <n v="16776"/>
    <n v="16309.999999999998"/>
    <n v="19787"/>
    <n v="23165"/>
    <n v="18530"/>
    <n v="19287"/>
    <n v="23415"/>
    <n v="24590"/>
    <n v="20562"/>
    <n v="18776"/>
    <n v="17023"/>
    <n v="17236"/>
    <n v="235457"/>
  </r>
  <r>
    <x v="1"/>
    <x v="0"/>
    <x v="0"/>
    <x v="1"/>
    <x v="21"/>
    <n v="27726"/>
    <n v="25585"/>
    <n v="28203"/>
    <n v="31858"/>
    <n v="29471"/>
    <n v="27982"/>
    <n v="38435"/>
    <n v="33908"/>
    <n v="21518"/>
    <n v="25794"/>
    <n v="30788"/>
    <n v="31399"/>
    <n v="352667"/>
  </r>
  <r>
    <x v="1"/>
    <x v="1"/>
    <x v="0"/>
    <x v="1"/>
    <x v="9"/>
    <n v="50398"/>
    <n v="53043"/>
    <n v="83024"/>
    <n v="27834"/>
    <n v="14443"/>
    <n v="15306"/>
    <n v="17213"/>
    <n v="16027.999999999998"/>
    <n v="8972"/>
    <n v="10352"/>
    <n v="23798"/>
    <n v="35349"/>
    <n v="355760"/>
  </r>
  <r>
    <x v="1"/>
    <x v="1"/>
    <x v="0"/>
    <x v="1"/>
    <x v="10"/>
    <n v="38"/>
    <n v="49"/>
    <n v="231"/>
    <n v="45"/>
    <n v="34"/>
    <n v="237"/>
    <n v="72"/>
    <n v="64"/>
    <n v="181"/>
    <n v="63"/>
    <n v="86"/>
    <n v="210"/>
    <n v="1310"/>
  </r>
  <r>
    <x v="1"/>
    <x v="1"/>
    <x v="0"/>
    <x v="1"/>
    <x v="11"/>
    <n v="6389"/>
    <n v="4981"/>
    <n v="6276"/>
    <n v="6681"/>
    <n v="6567"/>
    <n v="7031"/>
    <n v="7276"/>
    <n v="6755"/>
    <n v="5955"/>
    <n v="6395"/>
    <n v="5766"/>
    <n v="5824"/>
    <n v="75896"/>
  </r>
  <r>
    <x v="1"/>
    <x v="1"/>
    <x v="0"/>
    <x v="1"/>
    <x v="12"/>
    <n v="3319"/>
    <n v="2476"/>
    <n v="2890"/>
    <n v="1533"/>
    <n v="1470"/>
    <n v="1368"/>
    <n v="3147"/>
    <n v="3619"/>
    <n v="1477"/>
    <n v="1211"/>
    <n v="1467"/>
    <n v="1766"/>
    <n v="25743"/>
  </r>
  <r>
    <x v="1"/>
    <x v="1"/>
    <x v="0"/>
    <x v="1"/>
    <x v="13"/>
    <n v="4381"/>
    <n v="2173"/>
    <n v="2771"/>
    <n v="3606"/>
    <n v="2144"/>
    <n v="3096"/>
    <n v="9271"/>
    <n v="7140"/>
    <n v="2134"/>
    <n v="1832"/>
    <n v="1684"/>
    <n v="3990"/>
    <n v="44222"/>
  </r>
  <r>
    <x v="1"/>
    <x v="1"/>
    <x v="0"/>
    <x v="1"/>
    <x v="14"/>
    <n v="56859"/>
    <n v="56336"/>
    <n v="68538"/>
    <n v="48659"/>
    <n v="31362"/>
    <n v="27704"/>
    <n v="25814"/>
    <n v="21831"/>
    <n v="13791"/>
    <n v="22604"/>
    <n v="35570"/>
    <n v="45467"/>
    <n v="454535"/>
  </r>
  <r>
    <x v="1"/>
    <x v="1"/>
    <x v="0"/>
    <x v="1"/>
    <x v="15"/>
    <n v="81085"/>
    <n v="67909"/>
    <n v="79994"/>
    <n v="80660"/>
    <n v="75516"/>
    <n v="80862"/>
    <n v="93280"/>
    <n v="82227"/>
    <n v="70233"/>
    <n v="77182"/>
    <n v="72967"/>
    <n v="77184"/>
    <n v="939099"/>
  </r>
  <r>
    <x v="1"/>
    <x v="1"/>
    <x v="0"/>
    <x v="1"/>
    <x v="16"/>
    <n v="0"/>
    <n v="4"/>
    <n v="9"/>
    <n v="4"/>
    <n v="4"/>
    <n v="24"/>
    <n v="16"/>
    <n v="8"/>
    <n v="0"/>
    <n v="3"/>
    <n v="1"/>
    <n v="7"/>
    <n v="80"/>
  </r>
  <r>
    <x v="1"/>
    <x v="1"/>
    <x v="0"/>
    <x v="1"/>
    <x v="17"/>
    <n v="6212"/>
    <n v="4793"/>
    <n v="5996"/>
    <n v="6589"/>
    <n v="5952"/>
    <n v="6646"/>
    <n v="8664"/>
    <n v="7543"/>
    <n v="5783"/>
    <n v="5721"/>
    <n v="5766"/>
    <n v="6680"/>
    <n v="76345"/>
  </r>
  <r>
    <x v="1"/>
    <x v="1"/>
    <x v="0"/>
    <x v="1"/>
    <x v="18"/>
    <n v="4987"/>
    <n v="4361"/>
    <n v="5600"/>
    <n v="4171"/>
    <n v="4011.9999999999995"/>
    <n v="4176"/>
    <n v="5217"/>
    <n v="4199"/>
    <n v="3714"/>
    <n v="3997"/>
    <n v="3947"/>
    <n v="4327"/>
    <n v="52708"/>
  </r>
  <r>
    <x v="1"/>
    <x v="1"/>
    <x v="0"/>
    <x v="1"/>
    <x v="19"/>
    <n v="5539"/>
    <n v="4594"/>
    <n v="5326"/>
    <n v="5753"/>
    <n v="5445"/>
    <n v="5953"/>
    <n v="7813"/>
    <n v="6566"/>
    <n v="5399"/>
    <n v="6278"/>
    <n v="6975"/>
    <n v="8259"/>
    <n v="73900"/>
  </r>
  <r>
    <x v="1"/>
    <x v="1"/>
    <x v="0"/>
    <x v="1"/>
    <x v="20"/>
    <n v="7993"/>
    <n v="5254"/>
    <n v="6232"/>
    <n v="9164"/>
    <n v="7381"/>
    <n v="8265"/>
    <n v="11445"/>
    <n v="11047"/>
    <n v="7476"/>
    <n v="6813"/>
    <n v="5744"/>
    <n v="9953"/>
    <n v="96767"/>
  </r>
  <r>
    <x v="1"/>
    <x v="1"/>
    <x v="0"/>
    <x v="1"/>
    <x v="21"/>
    <n v="52009"/>
    <n v="53673"/>
    <n v="55315"/>
    <n v="36050"/>
    <n v="14085"/>
    <n v="15149"/>
    <n v="18676"/>
    <n v="14827"/>
    <n v="7132"/>
    <n v="8466"/>
    <n v="21759"/>
    <n v="31773"/>
    <n v="328914"/>
  </r>
  <r>
    <x v="1"/>
    <x v="0"/>
    <x v="1"/>
    <x v="1"/>
    <x v="9"/>
    <n v="57914"/>
    <n v="52756"/>
    <n v="72725"/>
    <n v="63273"/>
    <n v="59879"/>
    <n v="52589"/>
    <n v="70191"/>
    <n v="65388.000000000007"/>
    <n v="52018"/>
    <n v="58307"/>
    <n v="67438"/>
    <n v="67745"/>
    <n v="740223"/>
  </r>
  <r>
    <x v="1"/>
    <x v="0"/>
    <x v="1"/>
    <x v="1"/>
    <x v="10"/>
    <n v="59446"/>
    <n v="57365"/>
    <n v="74600"/>
    <n v="70473"/>
    <n v="73983"/>
    <n v="76547"/>
    <n v="92692"/>
    <n v="83183"/>
    <n v="72345"/>
    <n v="80060"/>
    <n v="78463"/>
    <n v="87871"/>
    <n v="907028"/>
  </r>
  <r>
    <x v="1"/>
    <x v="0"/>
    <x v="1"/>
    <x v="1"/>
    <x v="11"/>
    <n v="48728"/>
    <n v="50657"/>
    <n v="62708"/>
    <n v="60968"/>
    <n v="69753"/>
    <n v="63325"/>
    <n v="84310"/>
    <n v="77195"/>
    <n v="61303"/>
    <n v="69699"/>
    <n v="63231"/>
    <n v="60732"/>
    <n v="772609"/>
  </r>
  <r>
    <x v="1"/>
    <x v="0"/>
    <x v="1"/>
    <x v="1"/>
    <x v="12"/>
    <n v="71431"/>
    <n v="73767"/>
    <n v="85835"/>
    <n v="96279"/>
    <n v="98041"/>
    <n v="90423"/>
    <n v="104906"/>
    <n v="101210"/>
    <n v="81098"/>
    <n v="93557"/>
    <n v="98042"/>
    <n v="103207"/>
    <n v="1097796"/>
  </r>
  <r>
    <x v="1"/>
    <x v="0"/>
    <x v="1"/>
    <x v="1"/>
    <x v="13"/>
    <n v="16797"/>
    <n v="16126.000000000002"/>
    <n v="21176"/>
    <n v="21029"/>
    <n v="21838"/>
    <n v="21388"/>
    <n v="25190"/>
    <n v="24149"/>
    <n v="19785"/>
    <n v="21670"/>
    <n v="19459"/>
    <n v="20054"/>
    <n v="248661"/>
  </r>
  <r>
    <x v="1"/>
    <x v="0"/>
    <x v="1"/>
    <x v="1"/>
    <x v="14"/>
    <n v="25156"/>
    <n v="26910"/>
    <n v="34890"/>
    <n v="41030"/>
    <n v="37436"/>
    <n v="37397"/>
    <n v="57010"/>
    <n v="47727"/>
    <n v="31892"/>
    <n v="36156"/>
    <n v="38030"/>
    <n v="42660"/>
    <n v="456294"/>
  </r>
  <r>
    <x v="1"/>
    <x v="0"/>
    <x v="1"/>
    <x v="1"/>
    <x v="15"/>
    <n v="380404"/>
    <n v="365059"/>
    <n v="480001"/>
    <n v="442136"/>
    <n v="490407"/>
    <n v="471379"/>
    <n v="587468"/>
    <n v="529495"/>
    <n v="442973"/>
    <n v="477248"/>
    <n v="478231"/>
    <n v="472079"/>
    <n v="5616880"/>
  </r>
  <r>
    <x v="1"/>
    <x v="0"/>
    <x v="1"/>
    <x v="1"/>
    <x v="16"/>
    <n v="9223"/>
    <n v="8707"/>
    <n v="11206"/>
    <n v="10068"/>
    <n v="10651"/>
    <n v="18857"/>
    <n v="22327"/>
    <n v="20084"/>
    <n v="17585"/>
    <n v="19772"/>
    <n v="20599"/>
    <n v="21620"/>
    <n v="190699"/>
  </r>
  <r>
    <x v="1"/>
    <x v="0"/>
    <x v="1"/>
    <x v="1"/>
    <x v="17"/>
    <n v="10714"/>
    <n v="10943"/>
    <n v="19029"/>
    <n v="14042"/>
    <n v="17413"/>
    <n v="15849"/>
    <n v="17137"/>
    <n v="16105"/>
    <n v="15128"/>
    <n v="18364"/>
    <n v="15590"/>
    <n v="13047"/>
    <n v="183361"/>
  </r>
  <r>
    <x v="1"/>
    <x v="0"/>
    <x v="1"/>
    <x v="1"/>
    <x v="18"/>
    <n v="36935"/>
    <n v="38273"/>
    <n v="46994"/>
    <n v="45102"/>
    <n v="47443"/>
    <n v="43824"/>
    <n v="49374"/>
    <n v="45470"/>
    <n v="44069"/>
    <n v="46471"/>
    <n v="43057"/>
    <n v="45031"/>
    <n v="532043"/>
  </r>
  <r>
    <x v="1"/>
    <x v="0"/>
    <x v="1"/>
    <x v="1"/>
    <x v="19"/>
    <n v="29076"/>
    <n v="31622"/>
    <n v="38890"/>
    <n v="36405"/>
    <n v="40218"/>
    <n v="38411"/>
    <n v="44367"/>
    <n v="40616"/>
    <n v="35414"/>
    <n v="37647"/>
    <n v="35948"/>
    <n v="32939"/>
    <n v="441553"/>
  </r>
  <r>
    <x v="1"/>
    <x v="0"/>
    <x v="1"/>
    <x v="1"/>
    <x v="20"/>
    <n v="14302"/>
    <n v="13069"/>
    <n v="18495"/>
    <n v="16918"/>
    <n v="16394"/>
    <n v="16232"/>
    <n v="17135"/>
    <n v="16133"/>
    <n v="14734"/>
    <n v="15022"/>
    <n v="14379"/>
    <n v="12514"/>
    <n v="185327"/>
  </r>
  <r>
    <x v="1"/>
    <x v="0"/>
    <x v="1"/>
    <x v="1"/>
    <x v="21"/>
    <n v="26998"/>
    <n v="21895"/>
    <n v="28937"/>
    <n v="34489"/>
    <n v="31017"/>
    <n v="28871"/>
    <n v="42767"/>
    <n v="39212"/>
    <n v="24258"/>
    <n v="25437"/>
    <n v="30687"/>
    <n v="33492"/>
    <n v="368060"/>
  </r>
  <r>
    <x v="1"/>
    <x v="1"/>
    <x v="1"/>
    <x v="1"/>
    <x v="9"/>
    <n v="55545"/>
    <n v="52457"/>
    <n v="72032"/>
    <n v="21839"/>
    <n v="12548"/>
    <n v="11835"/>
    <n v="13276"/>
    <n v="12527"/>
    <n v="6887"/>
    <n v="8087"/>
    <n v="20074"/>
    <n v="30017"/>
    <n v="317124"/>
  </r>
  <r>
    <x v="1"/>
    <x v="1"/>
    <x v="1"/>
    <x v="1"/>
    <x v="10"/>
    <n v="42"/>
    <n v="41"/>
    <n v="228"/>
    <n v="51"/>
    <n v="126"/>
    <n v="353"/>
    <n v="67"/>
    <n v="108"/>
    <n v="320"/>
    <n v="108"/>
    <n v="99"/>
    <n v="264"/>
    <n v="1807"/>
  </r>
  <r>
    <x v="1"/>
    <x v="1"/>
    <x v="1"/>
    <x v="1"/>
    <x v="11"/>
    <n v="5965"/>
    <n v="5374"/>
    <n v="6384"/>
    <n v="5969"/>
    <n v="6846"/>
    <n v="6984"/>
    <n v="7658"/>
    <n v="7609"/>
    <n v="7388"/>
    <n v="7594"/>
    <n v="7061"/>
    <n v="7316"/>
    <n v="82148"/>
  </r>
  <r>
    <x v="1"/>
    <x v="1"/>
    <x v="1"/>
    <x v="1"/>
    <x v="12"/>
    <n v="3048"/>
    <n v="2647"/>
    <n v="3437"/>
    <n v="4298"/>
    <n v="3388"/>
    <n v="3170"/>
    <n v="4402"/>
    <n v="3219"/>
    <n v="2620"/>
    <n v="2839"/>
    <n v="3339"/>
    <n v="3368"/>
    <n v="39775"/>
  </r>
  <r>
    <x v="1"/>
    <x v="1"/>
    <x v="1"/>
    <x v="1"/>
    <x v="13"/>
    <n v="2940"/>
    <n v="1401"/>
    <n v="1690"/>
    <n v="2066"/>
    <n v="1489"/>
    <n v="1530"/>
    <n v="5623"/>
    <n v="4739"/>
    <n v="2335"/>
    <n v="1715"/>
    <n v="1834"/>
    <n v="3287"/>
    <n v="30649"/>
  </r>
  <r>
    <x v="1"/>
    <x v="1"/>
    <x v="1"/>
    <x v="1"/>
    <x v="14"/>
    <n v="53385"/>
    <n v="53360"/>
    <n v="65402"/>
    <n v="39967"/>
    <n v="28712"/>
    <n v="31935"/>
    <n v="29233"/>
    <n v="26914"/>
    <n v="15350"/>
    <n v="24513"/>
    <n v="35960"/>
    <n v="43985"/>
    <n v="448716"/>
  </r>
  <r>
    <x v="1"/>
    <x v="1"/>
    <x v="1"/>
    <x v="1"/>
    <x v="15"/>
    <n v="71092"/>
    <n v="62706"/>
    <n v="74762"/>
    <n v="75038"/>
    <n v="75825"/>
    <n v="79700"/>
    <n v="96119"/>
    <n v="83806"/>
    <n v="76588"/>
    <n v="81301"/>
    <n v="79978"/>
    <n v="85818"/>
    <n v="942733"/>
  </r>
  <r>
    <x v="1"/>
    <x v="1"/>
    <x v="1"/>
    <x v="1"/>
    <x v="16"/>
    <n v="4"/>
    <n v="4"/>
    <n v="12"/>
    <n v="4"/>
    <n v="5"/>
    <n v="136"/>
    <n v="103"/>
    <n v="66"/>
    <n v="38"/>
    <n v="72"/>
    <n v="95"/>
    <n v="88"/>
    <n v="627"/>
  </r>
  <r>
    <x v="1"/>
    <x v="1"/>
    <x v="1"/>
    <x v="1"/>
    <x v="17"/>
    <n v="6173"/>
    <n v="4678"/>
    <n v="5817"/>
    <n v="6148"/>
    <n v="6111"/>
    <n v="6729"/>
    <n v="8715"/>
    <n v="7953"/>
    <n v="6707"/>
    <n v="6947"/>
    <n v="6862"/>
    <n v="8148"/>
    <n v="80988"/>
  </r>
  <r>
    <x v="1"/>
    <x v="1"/>
    <x v="1"/>
    <x v="1"/>
    <x v="18"/>
    <n v="3835"/>
    <n v="3478"/>
    <n v="3971"/>
    <n v="4066"/>
    <n v="4086.9999999999995"/>
    <n v="4116"/>
    <n v="5146"/>
    <n v="4098"/>
    <n v="3574"/>
    <n v="3810"/>
    <n v="3905"/>
    <n v="3988"/>
    <n v="48074"/>
  </r>
  <r>
    <x v="1"/>
    <x v="1"/>
    <x v="1"/>
    <x v="1"/>
    <x v="19"/>
    <n v="6875"/>
    <n v="4768"/>
    <n v="5662"/>
    <n v="6961"/>
    <n v="6326"/>
    <n v="6486"/>
    <n v="8836"/>
    <n v="7630"/>
    <n v="6429"/>
    <n v="6470"/>
    <n v="6583"/>
    <n v="7716"/>
    <n v="80742"/>
  </r>
  <r>
    <x v="1"/>
    <x v="1"/>
    <x v="1"/>
    <x v="1"/>
    <x v="20"/>
    <n v="7469"/>
    <n v="4199"/>
    <n v="5803"/>
    <n v="8238"/>
    <n v="6935"/>
    <n v="7391"/>
    <n v="11859"/>
    <n v="11725"/>
    <n v="8185.0000000000009"/>
    <n v="6971"/>
    <n v="5627"/>
    <n v="7610"/>
    <n v="92012"/>
  </r>
  <r>
    <x v="1"/>
    <x v="1"/>
    <x v="1"/>
    <x v="1"/>
    <x v="21"/>
    <n v="50826"/>
    <n v="49532"/>
    <n v="53311"/>
    <n v="27971"/>
    <n v="13778"/>
    <n v="15168"/>
    <n v="13295"/>
    <n v="13026"/>
    <n v="6841"/>
    <n v="10622"/>
    <n v="21661"/>
    <n v="30521"/>
    <n v="306552"/>
  </r>
  <r>
    <x v="1"/>
    <x v="0"/>
    <x v="2"/>
    <x v="1"/>
    <x v="9"/>
    <n v="68023"/>
    <n v="68277"/>
    <n v="74975"/>
    <n v="67999"/>
    <n v="68579"/>
    <n v="64720"/>
    <n v="79121"/>
    <n v="71228"/>
    <n v="55797"/>
    <n v="65036"/>
    <n v="68757"/>
    <n v="66159"/>
    <n v="818671"/>
  </r>
  <r>
    <x v="1"/>
    <x v="0"/>
    <x v="2"/>
    <x v="1"/>
    <x v="10"/>
    <n v="83474"/>
    <n v="81944"/>
    <n v="94940"/>
    <n v="79691"/>
    <n v="80980"/>
    <n v="76331"/>
    <n v="90595"/>
    <n v="73023"/>
    <n v="61277"/>
    <n v="63385"/>
    <n v="56801"/>
    <n v="59143"/>
    <n v="901584"/>
  </r>
  <r>
    <x v="1"/>
    <x v="0"/>
    <x v="2"/>
    <x v="1"/>
    <x v="11"/>
    <n v="55019"/>
    <n v="58596"/>
    <n v="66226"/>
    <n v="65559"/>
    <n v="66675"/>
    <n v="63107"/>
    <n v="76774"/>
    <n v="65945"/>
    <n v="55757"/>
    <n v="61449"/>
    <n v="57935"/>
    <n v="54930"/>
    <n v="747972"/>
  </r>
  <r>
    <x v="1"/>
    <x v="0"/>
    <x v="2"/>
    <x v="1"/>
    <x v="12"/>
    <n v="94356"/>
    <n v="93677"/>
    <n v="112290"/>
    <n v="100511"/>
    <n v="99176"/>
    <n v="89734"/>
    <n v="85693"/>
    <n v="81766"/>
    <n v="70502"/>
    <n v="75737"/>
    <n v="80939"/>
    <n v="83257"/>
    <n v="1067638"/>
  </r>
  <r>
    <x v="1"/>
    <x v="0"/>
    <x v="2"/>
    <x v="1"/>
    <x v="13"/>
    <n v="18439"/>
    <n v="20105"/>
    <n v="20061"/>
    <n v="21661"/>
    <n v="17740"/>
    <n v="18258"/>
    <n v="19536"/>
    <n v="15408"/>
    <n v="14385"/>
    <n v="15802"/>
    <n v="15221"/>
    <n v="14288"/>
    <n v="210904"/>
  </r>
  <r>
    <x v="1"/>
    <x v="0"/>
    <x v="2"/>
    <x v="1"/>
    <x v="14"/>
    <n v="35687"/>
    <n v="33680"/>
    <n v="41166"/>
    <n v="37817"/>
    <n v="38572"/>
    <n v="34998"/>
    <n v="54569"/>
    <n v="38892"/>
    <n v="24929"/>
    <n v="28415"/>
    <n v="29503"/>
    <n v="38757"/>
    <n v="436985"/>
  </r>
  <r>
    <x v="1"/>
    <x v="0"/>
    <x v="2"/>
    <x v="1"/>
    <x v="15"/>
    <n v="421055"/>
    <n v="432898"/>
    <n v="516583.99999999994"/>
    <n v="502531"/>
    <n v="534061"/>
    <n v="499697"/>
    <n v="560278"/>
    <n v="487902"/>
    <n v="416479"/>
    <n v="432701"/>
    <n v="411958"/>
    <n v="415250"/>
    <n v="5631394"/>
  </r>
  <r>
    <x v="1"/>
    <x v="0"/>
    <x v="2"/>
    <x v="1"/>
    <x v="16"/>
    <n v="18013"/>
    <n v="17978"/>
    <n v="19402"/>
    <n v="18583"/>
    <n v="20465"/>
    <n v="18935"/>
    <n v="22342"/>
    <n v="24463"/>
    <n v="21915"/>
    <n v="23522"/>
    <n v="21785"/>
    <n v="18749"/>
    <n v="246152"/>
  </r>
  <r>
    <x v="1"/>
    <x v="0"/>
    <x v="2"/>
    <x v="1"/>
    <x v="17"/>
    <n v="13325"/>
    <n v="15587"/>
    <n v="13260"/>
    <n v="15662"/>
    <n v="17690"/>
    <n v="14432"/>
    <n v="18260"/>
    <n v="17368"/>
    <n v="15863"/>
    <n v="14360"/>
    <n v="12918"/>
    <n v="9879"/>
    <n v="178604"/>
  </r>
  <r>
    <x v="1"/>
    <x v="0"/>
    <x v="2"/>
    <x v="1"/>
    <x v="18"/>
    <n v="41106"/>
    <n v="41817"/>
    <n v="43939"/>
    <n v="45655"/>
    <n v="49813"/>
    <n v="48313"/>
    <n v="48008"/>
    <n v="41197"/>
    <n v="38929"/>
    <n v="44429"/>
    <n v="45039"/>
    <n v="42662"/>
    <n v="530907"/>
  </r>
  <r>
    <x v="1"/>
    <x v="0"/>
    <x v="2"/>
    <x v="1"/>
    <x v="19"/>
    <n v="31026"/>
    <n v="32220"/>
    <n v="32511.000000000004"/>
    <n v="32894"/>
    <n v="33401"/>
    <n v="35829"/>
    <n v="42810"/>
    <n v="37062"/>
    <n v="31732"/>
    <n v="32982"/>
    <n v="30978"/>
    <n v="30621"/>
    <n v="404066"/>
  </r>
  <r>
    <x v="1"/>
    <x v="0"/>
    <x v="2"/>
    <x v="1"/>
    <x v="20"/>
    <n v="12551"/>
    <n v="13904"/>
    <n v="17706"/>
    <n v="15824"/>
    <n v="13958"/>
    <n v="14789"/>
    <n v="17929"/>
    <n v="17467"/>
    <n v="15010"/>
    <n v="16591"/>
    <n v="17124"/>
    <n v="14822"/>
    <n v="187675"/>
  </r>
  <r>
    <x v="1"/>
    <x v="0"/>
    <x v="2"/>
    <x v="1"/>
    <x v="21"/>
    <n v="30849"/>
    <n v="28887"/>
    <n v="36802"/>
    <n v="26846"/>
    <n v="32063.000000000004"/>
    <n v="29798"/>
    <n v="38188"/>
    <n v="34736"/>
    <n v="26209"/>
    <n v="23979"/>
    <n v="28889"/>
    <n v="33026"/>
    <n v="370272"/>
  </r>
  <r>
    <x v="1"/>
    <x v="1"/>
    <x v="2"/>
    <x v="1"/>
    <x v="9"/>
    <n v="43059"/>
    <n v="40723"/>
    <n v="64315"/>
    <n v="19871"/>
    <n v="11227"/>
    <n v="12156"/>
    <n v="12843"/>
    <n v="12266"/>
    <n v="5223"/>
    <n v="7972"/>
    <n v="17911"/>
    <n v="21737"/>
    <n v="269303"/>
  </r>
  <r>
    <x v="1"/>
    <x v="1"/>
    <x v="2"/>
    <x v="1"/>
    <x v="10"/>
    <n v="95"/>
    <n v="156"/>
    <n v="265"/>
    <n v="108"/>
    <n v="95"/>
    <n v="174"/>
    <n v="57"/>
    <n v="62"/>
    <n v="145"/>
    <n v="85"/>
    <n v="100"/>
    <n v="203"/>
    <n v="1545"/>
  </r>
  <r>
    <x v="1"/>
    <x v="1"/>
    <x v="2"/>
    <x v="1"/>
    <x v="11"/>
    <n v="7020"/>
    <n v="6530"/>
    <n v="8117.0000000000009"/>
    <n v="7367"/>
    <n v="8180"/>
    <n v="7428"/>
    <n v="7663"/>
    <n v="7756"/>
    <n v="6925"/>
    <n v="7427"/>
    <n v="5635"/>
    <n v="5773"/>
    <n v="85821"/>
  </r>
  <r>
    <x v="1"/>
    <x v="1"/>
    <x v="2"/>
    <x v="1"/>
    <x v="12"/>
    <n v="3301"/>
    <n v="3256"/>
    <n v="4337"/>
    <n v="3404"/>
    <n v="3029"/>
    <n v="2539"/>
    <n v="3777"/>
    <n v="2317"/>
    <n v="1678"/>
    <n v="1248"/>
    <n v="1178"/>
    <n v="1336"/>
    <n v="31400"/>
  </r>
  <r>
    <x v="1"/>
    <x v="1"/>
    <x v="2"/>
    <x v="1"/>
    <x v="13"/>
    <n v="2507"/>
    <n v="1375"/>
    <n v="1748"/>
    <n v="1469"/>
    <n v="1546"/>
    <n v="2371"/>
    <n v="3843"/>
    <n v="3411"/>
    <n v="1103"/>
    <n v="964"/>
    <n v="871"/>
    <n v="1359"/>
    <n v="22567"/>
  </r>
  <r>
    <x v="1"/>
    <x v="1"/>
    <x v="2"/>
    <x v="1"/>
    <x v="14"/>
    <n v="48668"/>
    <n v="50255"/>
    <n v="60227"/>
    <n v="38998"/>
    <n v="26819"/>
    <n v="26659"/>
    <n v="23841"/>
    <n v="20890"/>
    <n v="11713"/>
    <n v="19645"/>
    <n v="32802"/>
    <n v="36212"/>
    <n v="396729"/>
  </r>
  <r>
    <x v="1"/>
    <x v="1"/>
    <x v="2"/>
    <x v="1"/>
    <x v="15"/>
    <n v="78661"/>
    <n v="68293"/>
    <n v="87883"/>
    <n v="72674"/>
    <n v="85356"/>
    <n v="86887"/>
    <n v="105671"/>
    <n v="86271"/>
    <n v="75657"/>
    <n v="74114"/>
    <n v="63907"/>
    <n v="69422"/>
    <n v="954796"/>
  </r>
  <r>
    <x v="1"/>
    <x v="1"/>
    <x v="2"/>
    <x v="1"/>
    <x v="16"/>
    <n v="72"/>
    <n v="91"/>
    <n v="83"/>
    <n v="101"/>
    <n v="64"/>
    <n v="119"/>
    <n v="109"/>
    <n v="132"/>
    <n v="98"/>
    <n v="105"/>
    <n v="101"/>
    <n v="112"/>
    <n v="1187"/>
  </r>
  <r>
    <x v="1"/>
    <x v="1"/>
    <x v="2"/>
    <x v="1"/>
    <x v="17"/>
    <n v="7443"/>
    <n v="6054"/>
    <n v="7895"/>
    <n v="6258"/>
    <n v="7024"/>
    <n v="7218"/>
    <n v="8670"/>
    <n v="7840"/>
    <n v="6126"/>
    <n v="6409"/>
    <n v="5485"/>
    <n v="6023"/>
    <n v="82445"/>
  </r>
  <r>
    <x v="1"/>
    <x v="1"/>
    <x v="2"/>
    <x v="1"/>
    <x v="18"/>
    <n v="3710"/>
    <n v="3477"/>
    <n v="3827"/>
    <n v="3928"/>
    <n v="4444"/>
    <n v="4781"/>
    <n v="5888"/>
    <n v="4721"/>
    <n v="3685"/>
    <n v="4074"/>
    <n v="4367"/>
    <n v="4519"/>
    <n v="51421"/>
  </r>
  <r>
    <x v="1"/>
    <x v="1"/>
    <x v="2"/>
    <x v="1"/>
    <x v="19"/>
    <n v="6876"/>
    <n v="5763"/>
    <n v="7086"/>
    <n v="5848"/>
    <n v="6817"/>
    <n v="6816"/>
    <n v="8727"/>
    <n v="7123"/>
    <n v="5587"/>
    <n v="5547"/>
    <n v="4938"/>
    <n v="6071"/>
    <n v="77199"/>
  </r>
  <r>
    <x v="1"/>
    <x v="1"/>
    <x v="2"/>
    <x v="1"/>
    <x v="20"/>
    <n v="6057"/>
    <n v="4423"/>
    <n v="7443"/>
    <n v="6308"/>
    <n v="6503"/>
    <n v="6998"/>
    <n v="9288"/>
    <n v="9261"/>
    <n v="5187"/>
    <n v="4853"/>
    <n v="5454"/>
    <n v="7894"/>
    <n v="79669"/>
  </r>
  <r>
    <x v="1"/>
    <x v="1"/>
    <x v="2"/>
    <x v="1"/>
    <x v="21"/>
    <n v="44252"/>
    <n v="47592"/>
    <n v="51006"/>
    <n v="25689"/>
    <n v="14796"/>
    <n v="13460"/>
    <n v="12634"/>
    <n v="12737"/>
    <n v="4653"/>
    <n v="7817"/>
    <n v="16071.000000000002"/>
    <n v="23050"/>
    <n v="273757"/>
  </r>
  <r>
    <x v="1"/>
    <x v="0"/>
    <x v="3"/>
    <x v="1"/>
    <x v="9"/>
    <n v="63627"/>
    <n v="62451"/>
    <n v="63755"/>
    <n v="65241"/>
    <n v="41432"/>
    <n v="43558"/>
    <n v="56720"/>
    <n v="52370"/>
    <n v="39253"/>
    <n v="46042"/>
    <n v="50131"/>
    <n v="51838"/>
    <n v="636418"/>
  </r>
  <r>
    <x v="1"/>
    <x v="0"/>
    <x v="3"/>
    <x v="1"/>
    <x v="10"/>
    <n v="54130"/>
    <n v="48675"/>
    <n v="58129"/>
    <n v="55232"/>
    <n v="45460"/>
    <n v="54703"/>
    <n v="65832"/>
    <n v="58743"/>
    <n v="45178"/>
    <n v="49451"/>
    <n v="44014"/>
    <n v="50594"/>
    <n v="630141"/>
  </r>
  <r>
    <x v="1"/>
    <x v="0"/>
    <x v="3"/>
    <x v="1"/>
    <x v="11"/>
    <n v="50788"/>
    <n v="50342"/>
    <n v="62182"/>
    <n v="58883"/>
    <n v="46203"/>
    <n v="55156"/>
    <n v="71542"/>
    <n v="64354"/>
    <n v="52308"/>
    <n v="58895"/>
    <n v="53335"/>
    <n v="52756"/>
    <n v="676744"/>
  </r>
  <r>
    <x v="1"/>
    <x v="0"/>
    <x v="3"/>
    <x v="1"/>
    <x v="12"/>
    <n v="75493"/>
    <n v="78911"/>
    <n v="89363"/>
    <n v="90590"/>
    <n v="78141"/>
    <n v="89127"/>
    <n v="101525"/>
    <n v="94589"/>
    <n v="77551"/>
    <n v="86935"/>
    <n v="92622"/>
    <n v="92711"/>
    <n v="1047558"/>
  </r>
  <r>
    <x v="1"/>
    <x v="0"/>
    <x v="3"/>
    <x v="1"/>
    <x v="13"/>
    <n v="13649"/>
    <n v="14504"/>
    <n v="16473"/>
    <n v="16865"/>
    <n v="13784"/>
    <n v="17088"/>
    <n v="21083"/>
    <n v="18985"/>
    <n v="15056"/>
    <n v="17019"/>
    <n v="15990"/>
    <n v="15892"/>
    <n v="196388"/>
  </r>
  <r>
    <x v="1"/>
    <x v="0"/>
    <x v="3"/>
    <x v="1"/>
    <x v="14"/>
    <n v="30086"/>
    <n v="27081"/>
    <n v="28657"/>
    <n v="34932"/>
    <n v="27635"/>
    <n v="32452"/>
    <n v="46874"/>
    <n v="39901"/>
    <n v="25711"/>
    <n v="30412"/>
    <n v="32747.999999999996"/>
    <n v="38380"/>
    <n v="394869"/>
  </r>
  <r>
    <x v="1"/>
    <x v="0"/>
    <x v="3"/>
    <x v="1"/>
    <x v="15"/>
    <n v="358054"/>
    <n v="351799"/>
    <n v="399890"/>
    <n v="385708"/>
    <n v="311677"/>
    <n v="401618"/>
    <n v="471042"/>
    <n v="418859"/>
    <n v="334417"/>
    <n v="368541"/>
    <n v="357812"/>
    <n v="357024"/>
    <n v="4516441"/>
  </r>
  <r>
    <x v="1"/>
    <x v="0"/>
    <x v="3"/>
    <x v="1"/>
    <x v="16"/>
    <n v="17602"/>
    <n v="15066"/>
    <n v="17097"/>
    <n v="16149.999999999998"/>
    <n v="13688"/>
    <n v="17414"/>
    <n v="20198"/>
    <n v="20014"/>
    <n v="16476"/>
    <n v="20002"/>
    <n v="20245"/>
    <n v="19818"/>
    <n v="213770"/>
  </r>
  <r>
    <x v="1"/>
    <x v="0"/>
    <x v="3"/>
    <x v="1"/>
    <x v="17"/>
    <n v="9698"/>
    <n v="10249"/>
    <n v="14573"/>
    <n v="11403"/>
    <n v="9379"/>
    <n v="12603"/>
    <n v="14912"/>
    <n v="13809"/>
    <n v="12238"/>
    <n v="12918"/>
    <n v="12789"/>
    <n v="10276"/>
    <n v="144847"/>
  </r>
  <r>
    <x v="1"/>
    <x v="0"/>
    <x v="3"/>
    <x v="1"/>
    <x v="18"/>
    <n v="39058"/>
    <n v="40347"/>
    <n v="41589"/>
    <n v="37915"/>
    <n v="28022"/>
    <n v="35087"/>
    <n v="36962"/>
    <n v="35978"/>
    <n v="31180"/>
    <n v="37537"/>
    <n v="33753"/>
    <n v="33230"/>
    <n v="430658"/>
  </r>
  <r>
    <x v="1"/>
    <x v="0"/>
    <x v="3"/>
    <x v="1"/>
    <x v="19"/>
    <n v="28824"/>
    <n v="28023"/>
    <n v="29923"/>
    <n v="26624"/>
    <n v="23651"/>
    <n v="26865"/>
    <n v="32732.999999999996"/>
    <n v="30621"/>
    <n v="25865"/>
    <n v="30407"/>
    <n v="30953"/>
    <n v="26776"/>
    <n v="341265"/>
  </r>
  <r>
    <x v="1"/>
    <x v="0"/>
    <x v="3"/>
    <x v="1"/>
    <x v="20"/>
    <n v="12518"/>
    <n v="11044"/>
    <n v="13531"/>
    <n v="15052"/>
    <n v="9289"/>
    <n v="13299"/>
    <n v="16253"/>
    <n v="17228"/>
    <n v="14617"/>
    <n v="15392"/>
    <n v="13696"/>
    <n v="13915"/>
    <n v="165834"/>
  </r>
  <r>
    <x v="1"/>
    <x v="0"/>
    <x v="3"/>
    <x v="1"/>
    <x v="21"/>
    <n v="34453"/>
    <n v="27012"/>
    <n v="27604"/>
    <n v="31375"/>
    <n v="21741"/>
    <n v="24342"/>
    <n v="33793"/>
    <n v="30593"/>
    <n v="19513"/>
    <n v="20318"/>
    <n v="20473"/>
    <n v="26033"/>
    <n v="317250"/>
  </r>
  <r>
    <x v="1"/>
    <x v="1"/>
    <x v="3"/>
    <x v="1"/>
    <x v="9"/>
    <n v="35995"/>
    <n v="39702"/>
    <n v="40138"/>
    <n v="15981"/>
    <n v="4914"/>
    <n v="7083"/>
    <n v="8904"/>
    <n v="8561"/>
    <n v="4419"/>
    <n v="6000"/>
    <n v="14225"/>
    <n v="16708"/>
    <n v="202630"/>
  </r>
  <r>
    <x v="1"/>
    <x v="1"/>
    <x v="3"/>
    <x v="1"/>
    <x v="10"/>
    <n v="94"/>
    <n v="58"/>
    <n v="229"/>
    <n v="86"/>
    <n v="39"/>
    <n v="68"/>
    <n v="53"/>
    <n v="38"/>
    <n v="70"/>
    <n v="69"/>
    <n v="59"/>
    <n v="107"/>
    <n v="970"/>
  </r>
  <r>
    <x v="1"/>
    <x v="1"/>
    <x v="3"/>
    <x v="1"/>
    <x v="11"/>
    <n v="5529"/>
    <n v="4645"/>
    <n v="5733"/>
    <n v="5723"/>
    <n v="4149"/>
    <n v="5487"/>
    <n v="7311"/>
    <n v="6284"/>
    <n v="5564"/>
    <n v="6262"/>
    <n v="5678"/>
    <n v="6056"/>
    <n v="68421"/>
  </r>
  <r>
    <x v="1"/>
    <x v="1"/>
    <x v="3"/>
    <x v="1"/>
    <x v="12"/>
    <n v="1248"/>
    <n v="1209"/>
    <n v="1251"/>
    <n v="1835"/>
    <n v="1314"/>
    <n v="1118"/>
    <n v="1709"/>
    <n v="1164"/>
    <n v="1298"/>
    <n v="973"/>
    <n v="1043"/>
    <n v="1173"/>
    <n v="15335"/>
  </r>
  <r>
    <x v="1"/>
    <x v="1"/>
    <x v="3"/>
    <x v="1"/>
    <x v="13"/>
    <n v="1174"/>
    <n v="771"/>
    <n v="781"/>
    <n v="961"/>
    <n v="749"/>
    <n v="1592"/>
    <n v="2931"/>
    <n v="2960"/>
    <n v="1121"/>
    <n v="924"/>
    <n v="1116"/>
    <n v="1926"/>
    <n v="17006"/>
  </r>
  <r>
    <x v="1"/>
    <x v="1"/>
    <x v="3"/>
    <x v="1"/>
    <x v="14"/>
    <n v="46861"/>
    <n v="47429"/>
    <n v="52231"/>
    <n v="35241"/>
    <n v="15691"/>
    <n v="19443"/>
    <n v="18487"/>
    <n v="17142"/>
    <n v="9572"/>
    <n v="17613"/>
    <n v="30660"/>
    <n v="38317"/>
    <n v="348687"/>
  </r>
  <r>
    <x v="1"/>
    <x v="1"/>
    <x v="3"/>
    <x v="1"/>
    <x v="15"/>
    <n v="59776"/>
    <n v="49857"/>
    <n v="57187"/>
    <n v="59917"/>
    <n v="35316"/>
    <n v="56358"/>
    <n v="68846"/>
    <n v="62551"/>
    <n v="56404"/>
    <n v="59108"/>
    <n v="58067"/>
    <n v="60067"/>
    <n v="683454"/>
  </r>
  <r>
    <x v="1"/>
    <x v="1"/>
    <x v="3"/>
    <x v="1"/>
    <x v="16"/>
    <n v="176"/>
    <n v="120"/>
    <n v="110"/>
    <n v="150"/>
    <n v="46"/>
    <n v="125"/>
    <n v="190"/>
    <n v="151"/>
    <n v="116"/>
    <n v="138"/>
    <n v="168"/>
    <n v="132"/>
    <n v="1622"/>
  </r>
  <r>
    <x v="1"/>
    <x v="1"/>
    <x v="3"/>
    <x v="1"/>
    <x v="17"/>
    <n v="5268"/>
    <n v="4462"/>
    <n v="4589"/>
    <n v="5224"/>
    <n v="3204"/>
    <n v="5274"/>
    <n v="6366"/>
    <n v="6381"/>
    <n v="5477"/>
    <n v="4875"/>
    <n v="4662"/>
    <n v="5871"/>
    <n v="61653"/>
  </r>
  <r>
    <x v="1"/>
    <x v="1"/>
    <x v="3"/>
    <x v="1"/>
    <x v="18"/>
    <n v="3495"/>
    <n v="2733"/>
    <n v="3131"/>
    <n v="3388"/>
    <n v="2191"/>
    <n v="2976"/>
    <n v="4178"/>
    <n v="3935"/>
    <n v="3336"/>
    <n v="3262"/>
    <n v="3201"/>
    <n v="3820"/>
    <n v="39646"/>
  </r>
  <r>
    <x v="1"/>
    <x v="1"/>
    <x v="3"/>
    <x v="1"/>
    <x v="19"/>
    <n v="4615"/>
    <n v="3406"/>
    <n v="3819"/>
    <n v="4184"/>
    <n v="3188"/>
    <n v="4454"/>
    <n v="6071"/>
    <n v="5232"/>
    <n v="4725"/>
    <n v="4306"/>
    <n v="4139"/>
    <n v="4973"/>
    <n v="53112"/>
  </r>
  <r>
    <x v="1"/>
    <x v="1"/>
    <x v="3"/>
    <x v="1"/>
    <x v="20"/>
    <n v="7316"/>
    <n v="5584"/>
    <n v="7123"/>
    <n v="8414"/>
    <n v="5695"/>
    <n v="7213"/>
    <n v="8952"/>
    <n v="8333"/>
    <n v="6476"/>
    <n v="5951"/>
    <n v="5729"/>
    <n v="8982"/>
    <n v="85768"/>
  </r>
  <r>
    <x v="1"/>
    <x v="1"/>
    <x v="3"/>
    <x v="1"/>
    <x v="21"/>
    <n v="40744"/>
    <n v="41047"/>
    <n v="40668"/>
    <n v="20079"/>
    <n v="6791"/>
    <n v="9081"/>
    <n v="9615"/>
    <n v="9964"/>
    <n v="4384"/>
    <n v="6990"/>
    <n v="16526"/>
    <n v="21912"/>
    <n v="227801"/>
  </r>
  <r>
    <x v="1"/>
    <x v="0"/>
    <x v="4"/>
    <x v="1"/>
    <x v="9"/>
    <n v="51398"/>
    <n v="45020"/>
    <n v="50349"/>
    <n v="48824"/>
    <n v="47395"/>
    <n v="40562"/>
    <n v="60895"/>
    <n v="52682"/>
    <n v="34825"/>
    <n v="34488"/>
    <n v="38507"/>
    <n v="42475"/>
    <n v="547420"/>
  </r>
  <r>
    <x v="1"/>
    <x v="0"/>
    <x v="4"/>
    <x v="1"/>
    <x v="10"/>
    <n v="43493"/>
    <n v="40690"/>
    <n v="58818"/>
    <n v="53868"/>
    <n v="54202"/>
    <n v="54342"/>
    <n v="67343"/>
    <n v="59521"/>
    <n v="49273"/>
    <n v="52844"/>
    <n v="47028"/>
    <n v="51388"/>
    <n v="632810"/>
  </r>
  <r>
    <x v="1"/>
    <x v="0"/>
    <x v="4"/>
    <x v="1"/>
    <x v="11"/>
    <n v="46803"/>
    <n v="51170"/>
    <n v="66469"/>
    <n v="66527"/>
    <n v="64376.000000000007"/>
    <n v="60426"/>
    <n v="88138"/>
    <n v="77954"/>
    <n v="61399"/>
    <n v="62719"/>
    <n v="56838"/>
    <n v="56476"/>
    <n v="759295"/>
  </r>
  <r>
    <x v="1"/>
    <x v="0"/>
    <x v="4"/>
    <x v="1"/>
    <x v="12"/>
    <n v="82372"/>
    <n v="79195"/>
    <n v="96278"/>
    <n v="87758"/>
    <n v="91019"/>
    <n v="85003"/>
    <n v="97679"/>
    <n v="93961"/>
    <n v="76090"/>
    <n v="83196"/>
    <n v="81124"/>
    <n v="91243"/>
    <n v="1044918"/>
  </r>
  <r>
    <x v="1"/>
    <x v="0"/>
    <x v="4"/>
    <x v="1"/>
    <x v="13"/>
    <n v="13753"/>
    <n v="13538"/>
    <n v="18319"/>
    <n v="15699"/>
    <n v="17661"/>
    <n v="17692"/>
    <n v="18766"/>
    <n v="19080"/>
    <n v="14828"/>
    <n v="16282"/>
    <n v="15419"/>
    <n v="16782"/>
    <n v="197819"/>
  </r>
  <r>
    <x v="1"/>
    <x v="0"/>
    <x v="4"/>
    <x v="1"/>
    <x v="14"/>
    <n v="28792"/>
    <n v="25025"/>
    <n v="33587"/>
    <n v="32055"/>
    <n v="33998"/>
    <n v="34204"/>
    <n v="50536"/>
    <n v="40706"/>
    <n v="21111"/>
    <n v="30897"/>
    <n v="31564"/>
    <n v="33379"/>
    <n v="395854"/>
  </r>
  <r>
    <x v="1"/>
    <x v="0"/>
    <x v="4"/>
    <x v="1"/>
    <x v="15"/>
    <n v="311751"/>
    <n v="304724"/>
    <n v="385386"/>
    <n v="369469"/>
    <n v="398046"/>
    <n v="399765"/>
    <n v="471138"/>
    <n v="446109"/>
    <n v="356459"/>
    <n v="385466"/>
    <n v="371226"/>
    <n v="377802"/>
    <n v="4577341"/>
  </r>
  <r>
    <x v="1"/>
    <x v="0"/>
    <x v="4"/>
    <x v="1"/>
    <x v="16"/>
    <n v="16792"/>
    <n v="13697"/>
    <n v="17493"/>
    <n v="17240"/>
    <n v="18772"/>
    <n v="18255"/>
    <n v="21110"/>
    <n v="18449"/>
    <n v="12514"/>
    <n v="13785"/>
    <n v="14230"/>
    <n v="14851"/>
    <n v="197188"/>
  </r>
  <r>
    <x v="1"/>
    <x v="0"/>
    <x v="4"/>
    <x v="1"/>
    <x v="17"/>
    <n v="9938"/>
    <n v="10322"/>
    <n v="12677"/>
    <n v="11557"/>
    <n v="12526"/>
    <n v="12682"/>
    <n v="13640"/>
    <n v="15344"/>
    <n v="11187"/>
    <n v="13015"/>
    <n v="12917"/>
    <n v="9939"/>
    <n v="145744"/>
  </r>
  <r>
    <x v="1"/>
    <x v="0"/>
    <x v="4"/>
    <x v="1"/>
    <x v="18"/>
    <n v="27193"/>
    <n v="27770"/>
    <n v="34296"/>
    <n v="31617"/>
    <n v="35673"/>
    <n v="38179"/>
    <n v="41541"/>
    <n v="38124"/>
    <n v="30081"/>
    <n v="33729"/>
    <n v="32817"/>
    <n v="34277"/>
    <n v="405297"/>
  </r>
  <r>
    <x v="1"/>
    <x v="0"/>
    <x v="4"/>
    <x v="1"/>
    <x v="19"/>
    <n v="23492"/>
    <n v="22683"/>
    <n v="25762"/>
    <n v="22981"/>
    <n v="25231"/>
    <n v="23360"/>
    <n v="27321"/>
    <n v="26194"/>
    <n v="20315"/>
    <n v="24316"/>
    <n v="23190"/>
    <n v="21920"/>
    <n v="286765"/>
  </r>
  <r>
    <x v="1"/>
    <x v="0"/>
    <x v="4"/>
    <x v="1"/>
    <x v="20"/>
    <n v="13177"/>
    <n v="10125"/>
    <n v="15837"/>
    <n v="14792"/>
    <n v="16326"/>
    <n v="19011"/>
    <n v="20523"/>
    <n v="17801"/>
    <n v="14437"/>
    <n v="15101"/>
    <n v="14590"/>
    <n v="14380"/>
    <n v="186100"/>
  </r>
  <r>
    <x v="1"/>
    <x v="0"/>
    <x v="4"/>
    <x v="1"/>
    <x v="21"/>
    <n v="23427"/>
    <n v="18669"/>
    <n v="21605"/>
    <n v="22742"/>
    <n v="22529"/>
    <n v="22523"/>
    <n v="33016"/>
    <n v="27932"/>
    <n v="17699"/>
    <n v="22300"/>
    <n v="22831"/>
    <n v="28335"/>
    <n v="283608"/>
  </r>
  <r>
    <x v="1"/>
    <x v="1"/>
    <x v="4"/>
    <x v="1"/>
    <x v="9"/>
    <n v="33388"/>
    <n v="30368"/>
    <n v="38605"/>
    <n v="11731"/>
    <n v="7744"/>
    <n v="7335"/>
    <n v="10648"/>
    <n v="7855"/>
    <n v="4093"/>
    <n v="7186"/>
    <n v="13126"/>
    <n v="17379"/>
    <n v="189458"/>
  </r>
  <r>
    <x v="1"/>
    <x v="1"/>
    <x v="4"/>
    <x v="1"/>
    <x v="10"/>
    <n v="36"/>
    <n v="29"/>
    <n v="53"/>
    <n v="82"/>
    <n v="8"/>
    <n v="37"/>
    <n v="21"/>
    <n v="39"/>
    <n v="32"/>
    <n v="35"/>
    <n v="48"/>
    <n v="689"/>
    <n v="1109"/>
  </r>
  <r>
    <x v="1"/>
    <x v="1"/>
    <x v="4"/>
    <x v="1"/>
    <x v="11"/>
    <n v="5633"/>
    <n v="4698"/>
    <n v="5735"/>
    <n v="5590"/>
    <n v="6098"/>
    <n v="5533"/>
    <n v="6178"/>
    <n v="5898"/>
    <n v="5877"/>
    <n v="6136"/>
    <n v="5154"/>
    <n v="6298"/>
    <n v="68828"/>
  </r>
  <r>
    <x v="1"/>
    <x v="1"/>
    <x v="4"/>
    <x v="1"/>
    <x v="12"/>
    <n v="1239"/>
    <n v="1159"/>
    <n v="1322"/>
    <n v="1143"/>
    <n v="1112"/>
    <n v="1034"/>
    <n v="1943"/>
    <n v="1295"/>
    <n v="1491"/>
    <n v="1081"/>
    <n v="1059"/>
    <n v="1108"/>
    <n v="14986"/>
  </r>
  <r>
    <x v="1"/>
    <x v="1"/>
    <x v="4"/>
    <x v="1"/>
    <x v="13"/>
    <n v="1798"/>
    <n v="994"/>
    <n v="1025"/>
    <n v="1213"/>
    <n v="904"/>
    <n v="1465"/>
    <n v="3537"/>
    <n v="2483"/>
    <n v="1269"/>
    <n v="1441"/>
    <n v="1126"/>
    <n v="2156"/>
    <n v="19411"/>
  </r>
  <r>
    <x v="1"/>
    <x v="1"/>
    <x v="4"/>
    <x v="1"/>
    <x v="14"/>
    <n v="45574"/>
    <n v="44731"/>
    <n v="53572"/>
    <n v="38620"/>
    <n v="24361"/>
    <n v="20569"/>
    <n v="20106"/>
    <n v="16418"/>
    <n v="9425"/>
    <n v="17247"/>
    <n v="32420"/>
    <n v="37225"/>
    <n v="360268"/>
  </r>
  <r>
    <x v="1"/>
    <x v="1"/>
    <x v="4"/>
    <x v="1"/>
    <x v="15"/>
    <n v="56366"/>
    <n v="49180"/>
    <n v="60853"/>
    <n v="57234"/>
    <n v="58732"/>
    <n v="61147"/>
    <n v="90627"/>
    <n v="81401"/>
    <n v="70046"/>
    <n v="73152"/>
    <n v="67668"/>
    <n v="76665"/>
    <n v="803071"/>
  </r>
  <r>
    <x v="1"/>
    <x v="1"/>
    <x v="4"/>
    <x v="1"/>
    <x v="16"/>
    <n v="107"/>
    <n v="59"/>
    <n v="130"/>
    <n v="105"/>
    <n v="130"/>
    <n v="111"/>
    <n v="184"/>
    <n v="50"/>
    <n v="15"/>
    <n v="29"/>
    <n v="17"/>
    <n v="13"/>
    <n v="950"/>
  </r>
  <r>
    <x v="1"/>
    <x v="1"/>
    <x v="4"/>
    <x v="1"/>
    <x v="17"/>
    <n v="5333"/>
    <n v="4078.9999999999995"/>
    <n v="5345"/>
    <n v="6126"/>
    <n v="6001"/>
    <n v="6029"/>
    <n v="8295"/>
    <n v="7960"/>
    <n v="6504"/>
    <n v="6662"/>
    <n v="6433"/>
    <n v="8343"/>
    <n v="77110"/>
  </r>
  <r>
    <x v="1"/>
    <x v="1"/>
    <x v="4"/>
    <x v="1"/>
    <x v="18"/>
    <n v="3574"/>
    <n v="3057"/>
    <n v="3733"/>
    <n v="3365"/>
    <n v="3705"/>
    <n v="3614"/>
    <n v="5050"/>
    <n v="4570"/>
    <n v="3270"/>
    <n v="3471"/>
    <n v="3730"/>
    <n v="4569"/>
    <n v="45708"/>
  </r>
  <r>
    <x v="1"/>
    <x v="1"/>
    <x v="4"/>
    <x v="1"/>
    <x v="19"/>
    <n v="4180"/>
    <n v="2889"/>
    <n v="3961"/>
    <n v="4032"/>
    <n v="4027"/>
    <n v="3961"/>
    <n v="5226"/>
    <n v="5411"/>
    <n v="4536"/>
    <n v="4367"/>
    <n v="3983"/>
    <n v="4665"/>
    <n v="51238"/>
  </r>
  <r>
    <x v="1"/>
    <x v="1"/>
    <x v="4"/>
    <x v="1"/>
    <x v="20"/>
    <n v="8831"/>
    <n v="6262"/>
    <n v="8422"/>
    <n v="8540"/>
    <n v="9153"/>
    <n v="9889"/>
    <n v="11130"/>
    <n v="6009"/>
    <n v="3694"/>
    <n v="3710"/>
    <n v="3429"/>
    <n v="3408"/>
    <n v="82477"/>
  </r>
  <r>
    <x v="1"/>
    <x v="1"/>
    <x v="4"/>
    <x v="1"/>
    <x v="21"/>
    <n v="37280"/>
    <n v="35992"/>
    <n v="34342"/>
    <n v="18980"/>
    <n v="10800"/>
    <n v="10160"/>
    <n v="10473"/>
    <n v="8843"/>
    <n v="3781"/>
    <n v="6304"/>
    <n v="14841"/>
    <n v="21119"/>
    <n v="212915"/>
  </r>
  <r>
    <x v="2"/>
    <x v="0"/>
    <x v="0"/>
    <x v="1"/>
    <x v="9"/>
    <n v="88.838000000000008"/>
    <n v="95.432000000000002"/>
    <n v="121.16399999999999"/>
    <n v="98.900999999999996"/>
    <n v="92.679000000000002"/>
    <n v="76.715000000000003"/>
    <n v="77.063999999999993"/>
    <n v="124.26900000000001"/>
    <n v="65.765000000000001"/>
    <n v="71.95"/>
    <n v="88.433000000000007"/>
    <n v="108.49099999999999"/>
    <n v="1109.701"/>
  </r>
  <r>
    <x v="2"/>
    <x v="0"/>
    <x v="0"/>
    <x v="1"/>
    <x v="10"/>
    <n v="210.09899999999999"/>
    <n v="198.166"/>
    <n v="235.42000000000002"/>
    <n v="204.827"/>
    <n v="245.232"/>
    <n v="241.119"/>
    <n v="195.85899999999998"/>
    <n v="221.685"/>
    <n v="190.87200000000001"/>
    <n v="206.869"/>
    <n v="227.892"/>
    <n v="180.392"/>
    <n v="2558.4319999999993"/>
  </r>
  <r>
    <x v="2"/>
    <x v="0"/>
    <x v="0"/>
    <x v="1"/>
    <x v="11"/>
    <n v="311.45000000000005"/>
    <n v="314.43099999999998"/>
    <n v="358.52300000000002"/>
    <n v="331.92399999999998"/>
    <n v="393.95000000000005"/>
    <n v="380.19799999999998"/>
    <n v="311.54700000000003"/>
    <n v="394.57299999999998"/>
    <n v="327.012"/>
    <n v="344.53899999999999"/>
    <n v="350.99800000000005"/>
    <n v="323.90899999999999"/>
    <n v="4143.0540000000001"/>
  </r>
  <r>
    <x v="2"/>
    <x v="0"/>
    <x v="0"/>
    <x v="1"/>
    <x v="12"/>
    <n v="310.68599999999998"/>
    <n v="322.35900000000004"/>
    <n v="358.94499999999999"/>
    <n v="322.61199999999997"/>
    <n v="366.96199999999999"/>
    <n v="321.887"/>
    <n v="293.53699999999998"/>
    <n v="336.66899999999998"/>
    <n v="328.91300000000001"/>
    <n v="346.18600000000004"/>
    <n v="365.93"/>
    <n v="369.50599999999997"/>
    <n v="4044.1919999999996"/>
  </r>
  <r>
    <x v="2"/>
    <x v="0"/>
    <x v="0"/>
    <x v="1"/>
    <x v="13"/>
    <n v="17.93"/>
    <n v="18.093"/>
    <n v="22.984999999999999"/>
    <n v="17.962"/>
    <n v="24.726999999999997"/>
    <n v="21.103999999999999"/>
    <n v="16.234999999999999"/>
    <n v="20.872"/>
    <n v="17.100999999999999"/>
    <n v="24.373999999999999"/>
    <n v="19.306999999999999"/>
    <n v="18.952000000000002"/>
    <n v="239.642"/>
  </r>
  <r>
    <x v="2"/>
    <x v="0"/>
    <x v="0"/>
    <x v="1"/>
    <x v="14"/>
    <n v="191.84399999999999"/>
    <n v="186.64699999999999"/>
    <n v="218.48400000000001"/>
    <n v="186.78100000000001"/>
    <n v="177.31900000000002"/>
    <n v="172.887"/>
    <n v="164.25200000000001"/>
    <n v="175.245"/>
    <n v="163.03100000000001"/>
    <n v="195.822"/>
    <n v="191.53100000000001"/>
    <n v="192.047"/>
    <n v="2215.89"/>
  </r>
  <r>
    <x v="2"/>
    <x v="0"/>
    <x v="0"/>
    <x v="1"/>
    <x v="15"/>
    <n v="1228.5419999999999"/>
    <n v="1188.9639999999999"/>
    <n v="1468.5349999999999"/>
    <n v="1324.884"/>
    <n v="2219.971"/>
    <n v="2646.9079999999999"/>
    <n v="1244.6390000000001"/>
    <n v="1503.769"/>
    <n v="1478.4099999999999"/>
    <n v="1474.3440000000001"/>
    <n v="1373.7170000000001"/>
    <n v="1348.63"/>
    <n v="18501.313000000002"/>
  </r>
  <r>
    <x v="2"/>
    <x v="0"/>
    <x v="0"/>
    <x v="1"/>
    <x v="16"/>
    <n v="39.286000000000001"/>
    <n v="44.024999999999999"/>
    <n v="52.548999999999992"/>
    <n v="41.798000000000002"/>
    <n v="44.512999999999998"/>
    <n v="59.725999999999999"/>
    <n v="41.640999999999998"/>
    <n v="51.084000000000003"/>
    <n v="42.343999999999994"/>
    <n v="43.611000000000004"/>
    <n v="53.661999999999999"/>
    <n v="49.742000000000004"/>
    <n v="563.98099999999999"/>
  </r>
  <r>
    <x v="2"/>
    <x v="0"/>
    <x v="0"/>
    <x v="1"/>
    <x v="17"/>
    <n v="1349.6030000000001"/>
    <n v="1303.5889999999999"/>
    <n v="1565.9970000000001"/>
    <n v="1379.8610000000001"/>
    <n v="1451.1849999999999"/>
    <n v="1515.5990000000002"/>
    <n v="1302.2840000000001"/>
    <n v="1529.373"/>
    <n v="1515.38"/>
    <n v="1585.0169999999998"/>
    <n v="1716.3440000000001"/>
    <n v="1537.5430000000001"/>
    <n v="17751.775000000001"/>
  </r>
  <r>
    <x v="2"/>
    <x v="0"/>
    <x v="0"/>
    <x v="1"/>
    <x v="18"/>
    <n v="56.134999999999998"/>
    <n v="62.627000000000002"/>
    <n v="80.965000000000003"/>
    <n v="68.222999999999999"/>
    <n v="72.051000000000002"/>
    <n v="72.542000000000002"/>
    <n v="62.519999999999989"/>
    <n v="62.9"/>
    <n v="73.048000000000002"/>
    <n v="70.176000000000002"/>
    <n v="75.896000000000001"/>
    <n v="78.435000000000002"/>
    <n v="835.51800000000003"/>
  </r>
  <r>
    <x v="2"/>
    <x v="0"/>
    <x v="0"/>
    <x v="1"/>
    <x v="19"/>
    <n v="52.572000000000003"/>
    <n v="55.661000000000001"/>
    <n v="65.091000000000008"/>
    <n v="56.161999999999999"/>
    <n v="64.031999999999996"/>
    <n v="75.805999999999997"/>
    <n v="55.406000000000006"/>
    <n v="61.807999999999993"/>
    <n v="65.12299999999999"/>
    <n v="59.015000000000001"/>
    <n v="62.079000000000001"/>
    <n v="53.865000000000002"/>
    <n v="726.62"/>
  </r>
  <r>
    <x v="2"/>
    <x v="0"/>
    <x v="0"/>
    <x v="1"/>
    <x v="20"/>
    <n v="150.214"/>
    <n v="170.852"/>
    <n v="179.553"/>
    <n v="158.33099999999999"/>
    <n v="151.477"/>
    <n v="117.236"/>
    <n v="87.253"/>
    <n v="92.915000000000006"/>
    <n v="105.69199999999999"/>
    <n v="104.617"/>
    <n v="76.305999999999997"/>
    <n v="89.164999999999992"/>
    <n v="1483.6110000000001"/>
  </r>
  <r>
    <x v="2"/>
    <x v="0"/>
    <x v="0"/>
    <x v="1"/>
    <x v="21"/>
    <n v="44.509"/>
    <n v="40.731999999999999"/>
    <n v="53.537999999999997"/>
    <n v="47.088999999999999"/>
    <n v="34.051000000000002"/>
    <n v="31.854999999999993"/>
    <n v="39.888999999999996"/>
    <n v="32.72"/>
    <n v="23.518999999999998"/>
    <n v="25.734000000000002"/>
    <n v="37.326000000000001"/>
    <n v="57.459000000000003"/>
    <n v="468.42099999999994"/>
  </r>
  <r>
    <x v="2"/>
    <x v="1"/>
    <x v="0"/>
    <x v="1"/>
    <x v="9"/>
    <n v="37.972999999999999"/>
    <n v="29.968999999999998"/>
    <n v="24.866"/>
    <n v="12.151999999999999"/>
    <n v="6.8029999999999999"/>
    <n v="15.871"/>
    <n v="3.5409999999999999"/>
    <n v="5.8079999999999998"/>
    <n v="0.68500000000000005"/>
    <n v="5.3120000000000003"/>
    <n v="1.2"/>
    <n v="12.598000000000001"/>
    <n v="156.77799999999999"/>
  </r>
  <r>
    <x v="2"/>
    <x v="1"/>
    <x v="0"/>
    <x v="1"/>
    <x v="10"/>
    <n v="14.544"/>
    <n v="13.074999999999999"/>
    <n v="36.393999999999998"/>
    <n v="39.414999999999999"/>
    <n v="24.053999999999998"/>
    <n v="121.383"/>
    <n v="69.555999999999997"/>
    <n v="131.06399999999999"/>
    <n v="7.8639999999999999"/>
    <n v="10.804"/>
    <n v="24.355999999999998"/>
    <n v="90.564999999999998"/>
    <n v="583.07399999999996"/>
  </r>
  <r>
    <x v="2"/>
    <x v="1"/>
    <x v="0"/>
    <x v="1"/>
    <x v="11"/>
    <n v="220.755"/>
    <n v="198.291"/>
    <n v="278.81299999999999"/>
    <n v="176.66200000000001"/>
    <n v="215.35199999999998"/>
    <n v="261.58699999999999"/>
    <n v="125.78600000000002"/>
    <n v="163.12899999999999"/>
    <n v="206.33699999999999"/>
    <n v="289.10699999999997"/>
    <n v="161.18899999999999"/>
    <n v="198.44499999999999"/>
    <n v="2495.453"/>
  </r>
  <r>
    <x v="2"/>
    <x v="1"/>
    <x v="0"/>
    <x v="1"/>
    <x v="12"/>
    <n v="0"/>
    <n v="0"/>
    <n v="0"/>
    <n v="0"/>
    <n v="0"/>
    <n v="0"/>
    <n v="0"/>
    <n v="0.153"/>
    <n v="0"/>
    <n v="0"/>
    <n v="0"/>
    <n v="0"/>
    <n v="0.153"/>
  </r>
  <r>
    <x v="2"/>
    <x v="1"/>
    <x v="0"/>
    <x v="1"/>
    <x v="13"/>
    <n v="0.34100000000000003"/>
    <n v="0.55500000000000005"/>
    <n v="0.376"/>
    <n v="0.33900000000000002"/>
    <n v="0"/>
    <n v="0"/>
    <n v="0"/>
    <n v="0.156"/>
    <n v="0"/>
    <n v="0"/>
    <n v="0.45"/>
    <n v="0"/>
    <n v="2.2170000000000001"/>
  </r>
  <r>
    <x v="2"/>
    <x v="1"/>
    <x v="0"/>
    <x v="1"/>
    <x v="14"/>
    <n v="37.695"/>
    <n v="49.499000000000002"/>
    <n v="62.143000000000001"/>
    <n v="54.233999999999995"/>
    <n v="53.247"/>
    <n v="34.862000000000002"/>
    <n v="33.807000000000002"/>
    <n v="33.026000000000003"/>
    <n v="49.11"/>
    <n v="46.972999999999999"/>
    <n v="59.569000000000003"/>
    <n v="24.516999999999999"/>
    <n v="538.68200000000013"/>
  </r>
  <r>
    <x v="2"/>
    <x v="1"/>
    <x v="0"/>
    <x v="1"/>
    <x v="15"/>
    <n v="1882.826"/>
    <n v="1915.558"/>
    <n v="2302.4210000000003"/>
    <n v="1931.482"/>
    <n v="1481.048"/>
    <n v="1558.616"/>
    <n v="1859.3780000000002"/>
    <n v="2126.788"/>
    <n v="1895.0990000000002"/>
    <n v="1927.366"/>
    <n v="1912.299"/>
    <n v="1782.4110000000001"/>
    <n v="22575.292000000001"/>
  </r>
  <r>
    <x v="2"/>
    <x v="1"/>
    <x v="0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0"/>
    <x v="1"/>
    <x v="17"/>
    <n v="0"/>
    <n v="0"/>
    <n v="0"/>
    <n v="0"/>
    <n v="0"/>
    <n v="0"/>
    <n v="0"/>
    <n v="0"/>
    <n v="0"/>
    <n v="5.78"/>
    <n v="0"/>
    <n v="0"/>
    <n v="5.78"/>
  </r>
  <r>
    <x v="2"/>
    <x v="1"/>
    <x v="0"/>
    <x v="1"/>
    <x v="18"/>
    <n v="0"/>
    <n v="0"/>
    <n v="0"/>
    <n v="0"/>
    <n v="0"/>
    <n v="0"/>
    <n v="0.61199999999999999"/>
    <n v="0"/>
    <n v="0"/>
    <n v="0"/>
    <n v="0"/>
    <n v="0"/>
    <n v="0.61199999999999999"/>
  </r>
  <r>
    <x v="2"/>
    <x v="1"/>
    <x v="0"/>
    <x v="1"/>
    <x v="19"/>
    <n v="2.1630000000000003"/>
    <n v="9.7899999999999991"/>
    <n v="2.6160000000000001"/>
    <n v="0"/>
    <n v="35.881"/>
    <n v="2.2200000000000002"/>
    <n v="5.12"/>
    <n v="1.397"/>
    <n v="2.75"/>
    <n v="6.95"/>
    <n v="0.69099999999999995"/>
    <n v="1.0509999999999999"/>
    <n v="70.629000000000005"/>
  </r>
  <r>
    <x v="2"/>
    <x v="1"/>
    <x v="0"/>
    <x v="1"/>
    <x v="20"/>
    <n v="0.63500000000000001"/>
    <n v="1.7969999999999999"/>
    <n v="2.3289999999999997"/>
    <n v="1.0050000000000001"/>
    <n v="1.2690000000000001"/>
    <n v="1.3339999999999999"/>
    <n v="1.0090000000000001"/>
    <n v="0.81800000000000006"/>
    <n v="2.0939999999999999"/>
    <n v="1.105"/>
    <n v="0.94199999999999995"/>
    <n v="0.47899999999999998"/>
    <n v="14.815999999999999"/>
  </r>
  <r>
    <x v="2"/>
    <x v="1"/>
    <x v="0"/>
    <x v="1"/>
    <x v="21"/>
    <n v="0"/>
    <n v="0"/>
    <n v="4.8019999999999996"/>
    <n v="0"/>
    <n v="0.8"/>
    <n v="5.4479999999999994E-2"/>
    <n v="0"/>
    <n v="0"/>
    <n v="0"/>
    <n v="0"/>
    <n v="0"/>
    <n v="0"/>
    <n v="5.6564799999999993"/>
  </r>
  <r>
    <x v="2"/>
    <x v="0"/>
    <x v="1"/>
    <x v="1"/>
    <x v="9"/>
    <n v="75.132000000000005"/>
    <n v="76.286000000000001"/>
    <n v="116.67999999999999"/>
    <n v="87.006"/>
    <n v="77.037000000000006"/>
    <n v="62.122999999999998"/>
    <n v="70.103999999999999"/>
    <n v="69.518000000000001"/>
    <n v="48.477999999999994"/>
    <n v="67.804999999999993"/>
    <n v="81.968999999999994"/>
    <n v="96.664999999999992"/>
    <n v="928.80299999999988"/>
  </r>
  <r>
    <x v="2"/>
    <x v="0"/>
    <x v="1"/>
    <x v="1"/>
    <x v="10"/>
    <n v="192.476"/>
    <n v="177.89499999999998"/>
    <n v="254.25700000000001"/>
    <n v="187.64699999999999"/>
    <n v="236.881"/>
    <n v="211.12700000000001"/>
    <n v="227.95600000000002"/>
    <n v="186.02799999999999"/>
    <n v="206.095"/>
    <n v="306.26"/>
    <n v="257.49400000000003"/>
    <n v="194.13200000000001"/>
    <n v="2638.2480000000005"/>
  </r>
  <r>
    <x v="2"/>
    <x v="0"/>
    <x v="1"/>
    <x v="1"/>
    <x v="11"/>
    <n v="304.50800000000004"/>
    <n v="307.572"/>
    <n v="349.42200000000003"/>
    <n v="276.99700000000001"/>
    <n v="371.82100000000003"/>
    <n v="334.20699999999999"/>
    <n v="300.27099999999996"/>
    <n v="320.44799999999998"/>
    <n v="301.10700000000003"/>
    <n v="366.46500000000003"/>
    <n v="423.81600000000003"/>
    <n v="329.36599999999999"/>
    <n v="3986"/>
  </r>
  <r>
    <x v="2"/>
    <x v="0"/>
    <x v="1"/>
    <x v="1"/>
    <x v="12"/>
    <n v="346.85199999999998"/>
    <n v="336.93"/>
    <n v="381.67099999999999"/>
    <n v="324.399"/>
    <n v="396.61599999999999"/>
    <n v="357.37"/>
    <n v="361.64099999999996"/>
    <n v="381.55600000000004"/>
    <n v="366.71600000000001"/>
    <n v="369.53300000000002"/>
    <n v="411.767"/>
    <n v="338.32499999999999"/>
    <n v="4373.3759999999993"/>
  </r>
  <r>
    <x v="2"/>
    <x v="0"/>
    <x v="1"/>
    <x v="1"/>
    <x v="13"/>
    <n v="14.423"/>
    <n v="12.397"/>
    <n v="15.635"/>
    <n v="13.718"/>
    <n v="21.731000000000002"/>
    <n v="17.518000000000001"/>
    <n v="15.356"/>
    <n v="15.167999999999999"/>
    <n v="16.809000000000001"/>
    <n v="113.8"/>
    <n v="92.834999999999994"/>
    <n v="24.286000000000001"/>
    <n v="373.67599999999999"/>
  </r>
  <r>
    <x v="2"/>
    <x v="0"/>
    <x v="1"/>
    <x v="1"/>
    <x v="14"/>
    <n v="179.77300000000002"/>
    <n v="185.512"/>
    <n v="221.98200000000003"/>
    <n v="182.34899999999999"/>
    <n v="185.51499999999999"/>
    <n v="171.715"/>
    <n v="159.66800000000001"/>
    <n v="151.63499999999999"/>
    <n v="143.70599999999999"/>
    <n v="166.49700000000001"/>
    <n v="175.447"/>
    <n v="191.119"/>
    <n v="2114.9180000000001"/>
  </r>
  <r>
    <x v="2"/>
    <x v="0"/>
    <x v="1"/>
    <x v="1"/>
    <x v="15"/>
    <n v="1342.981"/>
    <n v="1156.585"/>
    <n v="1449.684"/>
    <n v="1139.0169999999998"/>
    <n v="1255.076"/>
    <n v="1404.05"/>
    <n v="1293.7629999999999"/>
    <n v="1335.0609999999999"/>
    <n v="1307.085"/>
    <n v="1321.491"/>
    <n v="1412.9929999999999"/>
    <n v="1294.173"/>
    <n v="15711.959000000001"/>
  </r>
  <r>
    <x v="2"/>
    <x v="0"/>
    <x v="1"/>
    <x v="1"/>
    <x v="16"/>
    <n v="46.619"/>
    <n v="43.891999999999996"/>
    <n v="43.161000000000001"/>
    <n v="39.522999999999996"/>
    <n v="46.896999999999998"/>
    <n v="60.427"/>
    <n v="53.736000000000004"/>
    <n v="56.173999999999999"/>
    <n v="55.192000000000007"/>
    <n v="62.119"/>
    <n v="48.697000000000003"/>
    <n v="52.697999999999993"/>
    <n v="609.13499999999999"/>
  </r>
  <r>
    <x v="2"/>
    <x v="0"/>
    <x v="1"/>
    <x v="1"/>
    <x v="17"/>
    <n v="1464.799"/>
    <n v="1415.701"/>
    <n v="1661.2570000000001"/>
    <n v="1437.6480000000001"/>
    <n v="1656.3389999999999"/>
    <n v="1573.9059999999999"/>
    <n v="1508.008"/>
    <n v="1710.527"/>
    <n v="1500.5549999999998"/>
    <n v="1654.0630000000001"/>
    <n v="1666.7959999999998"/>
    <n v="1545.953"/>
    <n v="18795.552"/>
  </r>
  <r>
    <x v="2"/>
    <x v="0"/>
    <x v="1"/>
    <x v="1"/>
    <x v="18"/>
    <n v="56.543000000000006"/>
    <n v="64.027999999999992"/>
    <n v="86.322000000000003"/>
    <n v="65.082999999999998"/>
    <n v="73.341999999999999"/>
    <n v="75.372"/>
    <n v="70.347000000000008"/>
    <n v="81.376999999999995"/>
    <n v="72.400999999999996"/>
    <n v="71.248999999999995"/>
    <n v="92.853999999999999"/>
    <n v="76.269000000000005"/>
    <n v="885.18700000000001"/>
  </r>
  <r>
    <x v="2"/>
    <x v="0"/>
    <x v="1"/>
    <x v="1"/>
    <x v="19"/>
    <n v="44.742000000000004"/>
    <n v="46.442999999999998"/>
    <n v="58.853000000000002"/>
    <n v="50.298999999999999"/>
    <n v="56.617999999999995"/>
    <n v="55.75"/>
    <n v="59.045000000000002"/>
    <n v="70.864999999999995"/>
    <n v="63.00800000000001"/>
    <n v="66.534000000000006"/>
    <n v="65.831000000000003"/>
    <n v="56.600999999999999"/>
    <n v="694.58900000000006"/>
  </r>
  <r>
    <x v="2"/>
    <x v="0"/>
    <x v="1"/>
    <x v="1"/>
    <x v="20"/>
    <n v="78.257000000000005"/>
    <n v="86.244"/>
    <n v="73.066000000000003"/>
    <n v="33.811999999999998"/>
    <n v="32.497"/>
    <n v="39.261000000000003"/>
    <n v="41.509"/>
    <n v="37.960999999999999"/>
    <n v="40.570999999999998"/>
    <n v="58.006"/>
    <n v="51.171999999999997"/>
    <n v="50.771000000000001"/>
    <n v="623.12700000000007"/>
  </r>
  <r>
    <x v="2"/>
    <x v="0"/>
    <x v="1"/>
    <x v="1"/>
    <x v="21"/>
    <n v="41.471499999999999"/>
    <n v="33.361000000000004"/>
    <n v="44.185000000000002"/>
    <n v="30.957999999999998"/>
    <n v="24.76"/>
    <n v="24.898"/>
    <n v="28.923999999999999"/>
    <n v="29.268000000000001"/>
    <n v="20.216000000000001"/>
    <n v="21.141999999999999"/>
    <n v="35.753"/>
    <n v="39.253999999999998"/>
    <n v="374.19050000000004"/>
  </r>
  <r>
    <x v="2"/>
    <x v="1"/>
    <x v="1"/>
    <x v="1"/>
    <x v="9"/>
    <n v="50.213000000000001"/>
    <n v="55.86"/>
    <n v="26.471999999999998"/>
    <n v="3.5429999999999997"/>
    <n v="1.1560000000000001"/>
    <n v="0.16400000000000001"/>
    <n v="0.308"/>
    <n v="1.2929999999999999"/>
    <n v="0.57599999999999996"/>
    <n v="0.84799999999999998"/>
    <n v="5.4820000000000002"/>
    <n v="7.665"/>
    <n v="153.58000000000001"/>
  </r>
  <r>
    <x v="2"/>
    <x v="1"/>
    <x v="1"/>
    <x v="1"/>
    <x v="10"/>
    <n v="14.635"/>
    <n v="49.253999999999998"/>
    <n v="56.085000000000001"/>
    <n v="163.959"/>
    <n v="162.28400000000002"/>
    <n v="43.945"/>
    <n v="10.317"/>
    <n v="29.416"/>
    <n v="34.440000000000005"/>
    <n v="115.79"/>
    <n v="48.513000000000005"/>
    <n v="11.077999999999999"/>
    <n v="739.71600000000001"/>
  </r>
  <r>
    <x v="2"/>
    <x v="1"/>
    <x v="1"/>
    <x v="1"/>
    <x v="11"/>
    <n v="173.28800000000001"/>
    <n v="232.07118"/>
    <n v="186.42400000000001"/>
    <n v="192.94200000000001"/>
    <n v="179.18800000000002"/>
    <n v="241.387"/>
    <n v="154.84399999999999"/>
    <n v="236.57299999999998"/>
    <n v="190.44"/>
    <n v="319.10699999999997"/>
    <n v="253.52099999999999"/>
    <n v="163.66800000000001"/>
    <n v="2523.4531800000004"/>
  </r>
  <r>
    <x v="2"/>
    <x v="1"/>
    <x v="1"/>
    <x v="1"/>
    <x v="12"/>
    <n v="0"/>
    <n v="0.44400000000000001"/>
    <n v="0"/>
    <n v="0"/>
    <n v="0"/>
    <n v="0.97599999999999998"/>
    <n v="1.1990000000000001"/>
    <n v="0"/>
    <n v="0.16700000000000001"/>
    <n v="0.13500000000000001"/>
    <n v="1.754"/>
    <n v="0.87"/>
    <n v="5.544999999999999"/>
  </r>
  <r>
    <x v="2"/>
    <x v="1"/>
    <x v="1"/>
    <x v="1"/>
    <x v="13"/>
    <n v="0"/>
    <n v="0.29499999999999998"/>
    <n v="0.49399999999999999"/>
    <n v="0.13700000000000001"/>
    <n v="0"/>
    <n v="0"/>
    <n v="0"/>
    <n v="0"/>
    <n v="0"/>
    <n v="0.21199999999999999"/>
    <n v="0"/>
    <n v="0"/>
    <n v="1.1379999999999999"/>
  </r>
  <r>
    <x v="2"/>
    <x v="1"/>
    <x v="1"/>
    <x v="1"/>
    <x v="14"/>
    <n v="35.397999999999996"/>
    <n v="46.005000000000003"/>
    <n v="42.298000000000002"/>
    <n v="34.9"/>
    <n v="28.85"/>
    <n v="27.395000000000003"/>
    <n v="32.073999999999998"/>
    <n v="37.432000000000002"/>
    <n v="39.717999999999996"/>
    <n v="43.251999999999995"/>
    <n v="43.1"/>
    <n v="24.415999999999997"/>
    <n v="434.83800000000008"/>
  </r>
  <r>
    <x v="2"/>
    <x v="1"/>
    <x v="1"/>
    <x v="1"/>
    <x v="15"/>
    <n v="1873.1390000000001"/>
    <n v="1705.346"/>
    <n v="2087.9140000000002"/>
    <n v="1826.499"/>
    <n v="2474.384"/>
    <n v="2558.7939999999999"/>
    <n v="2165.9180000000001"/>
    <n v="2086.348"/>
    <n v="2132.0950000000003"/>
    <n v="2266.6149999999998"/>
    <n v="2073.3270000000002"/>
    <n v="2391.7280000000001"/>
    <n v="25642.106999999996"/>
  </r>
  <r>
    <x v="2"/>
    <x v="1"/>
    <x v="1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1"/>
    <x v="1"/>
    <x v="17"/>
    <n v="0"/>
    <n v="0"/>
    <n v="0"/>
    <n v="0"/>
    <n v="0"/>
    <n v="0"/>
    <n v="0"/>
    <n v="0"/>
    <n v="0"/>
    <n v="3.7410000000000001"/>
    <n v="0"/>
    <n v="0"/>
    <n v="3.7410000000000001"/>
  </r>
  <r>
    <x v="2"/>
    <x v="1"/>
    <x v="1"/>
    <x v="1"/>
    <x v="18"/>
    <n v="1.1339999999999999"/>
    <n v="0"/>
    <n v="0"/>
    <n v="0"/>
    <n v="0.47599999999999998"/>
    <n v="2.9000000000000001E-2"/>
    <n v="0"/>
    <n v="0"/>
    <n v="0"/>
    <n v="0"/>
    <n v="0"/>
    <n v="0"/>
    <n v="1.6389999999999998"/>
  </r>
  <r>
    <x v="2"/>
    <x v="1"/>
    <x v="1"/>
    <x v="1"/>
    <x v="19"/>
    <n v="2.7839999999999998"/>
    <n v="8.6929999999999996"/>
    <n v="6.2279999999999998"/>
    <n v="0.9"/>
    <n v="1.63"/>
    <n v="0"/>
    <n v="0"/>
    <n v="1.75"/>
    <n v="0"/>
    <n v="5.5E-2"/>
    <n v="4.3299999999999992"/>
    <n v="0.86199999999999999"/>
    <n v="27.231999999999992"/>
  </r>
  <r>
    <x v="2"/>
    <x v="1"/>
    <x v="1"/>
    <x v="1"/>
    <x v="20"/>
    <n v="0.47599999999999998"/>
    <n v="1.153"/>
    <n v="1.335"/>
    <n v="1.423"/>
    <n v="1.1560000000000001"/>
    <n v="0.37"/>
    <n v="0.55499999999999994"/>
    <n v="71.492999999999995"/>
    <n v="1.4049999999999998"/>
    <n v="5.9799999999999995"/>
    <n v="7.04"/>
    <n v="0.66500000000000004"/>
    <n v="93.051000000000016"/>
  </r>
  <r>
    <x v="2"/>
    <x v="1"/>
    <x v="1"/>
    <x v="1"/>
    <x v="21"/>
    <n v="6.0229999999999997"/>
    <n v="17.68"/>
    <n v="22.192"/>
    <n v="14.769"/>
    <n v="7.484"/>
    <n v="0.92"/>
    <n v="0"/>
    <n v="0"/>
    <n v="0"/>
    <n v="0"/>
    <n v="4.6429999999999998"/>
    <n v="21.91"/>
    <n v="95.620999999999995"/>
  </r>
  <r>
    <x v="2"/>
    <x v="0"/>
    <x v="2"/>
    <x v="1"/>
    <x v="9"/>
    <n v="65.147000000000006"/>
    <n v="63.174999999999997"/>
    <n v="81.863"/>
    <n v="57.328000000000003"/>
    <n v="58.448"/>
    <n v="59.225000000000001"/>
    <n v="59.768000000000001"/>
    <n v="53.984999999999999"/>
    <n v="47.105000000000004"/>
    <n v="51.113"/>
    <n v="55.844000000000001"/>
    <n v="68.956000000000003"/>
    <n v="721.95700000000022"/>
  </r>
  <r>
    <x v="2"/>
    <x v="0"/>
    <x v="2"/>
    <x v="1"/>
    <x v="10"/>
    <n v="200.16399999999999"/>
    <n v="190.49799999999999"/>
    <n v="197.0103"/>
    <n v="199.10599999999999"/>
    <n v="199.232"/>
    <n v="195.78699999999998"/>
    <n v="218.68799999999999"/>
    <n v="215.429"/>
    <n v="210.52600000000001"/>
    <n v="245.60000000000002"/>
    <n v="187.22399999999999"/>
    <n v="185.55"/>
    <n v="2444.8143000000005"/>
  </r>
  <r>
    <x v="2"/>
    <x v="0"/>
    <x v="2"/>
    <x v="1"/>
    <x v="11"/>
    <n v="316.322"/>
    <n v="355.928"/>
    <n v="289.517"/>
    <n v="318.68099999999998"/>
    <n v="308.01400000000001"/>
    <n v="308.62099999999998"/>
    <n v="308.20299999999997"/>
    <n v="248.08299999999997"/>
    <n v="255.77500000000003"/>
    <n v="262.69900000000001"/>
    <n v="201.65299999999999"/>
    <n v="232.86099999999999"/>
    <n v="3406.357"/>
  </r>
  <r>
    <x v="2"/>
    <x v="0"/>
    <x v="2"/>
    <x v="1"/>
    <x v="12"/>
    <n v="347.27600000000001"/>
    <n v="324.75400000000002"/>
    <n v="308.44399999999996"/>
    <n v="327.78"/>
    <n v="341.15600000000001"/>
    <n v="342.41300000000001"/>
    <n v="359.98400000000004"/>
    <n v="287.22799999999995"/>
    <n v="296.904"/>
    <n v="341.548"/>
    <n v="320.88599999999997"/>
    <n v="383.89499999999998"/>
    <n v="3982.268"/>
  </r>
  <r>
    <x v="2"/>
    <x v="0"/>
    <x v="2"/>
    <x v="1"/>
    <x v="13"/>
    <n v="15.635"/>
    <n v="15.109"/>
    <n v="14.798999999999999"/>
    <n v="15.161"/>
    <n v="11.345000000000001"/>
    <n v="16.940000000000001"/>
    <n v="20.460999999999999"/>
    <n v="18.408000000000001"/>
    <n v="20.274999999999999"/>
    <n v="13.677"/>
    <n v="13.931000000000001"/>
    <n v="13.88"/>
    <n v="189.62100000000001"/>
  </r>
  <r>
    <x v="2"/>
    <x v="0"/>
    <x v="2"/>
    <x v="1"/>
    <x v="14"/>
    <n v="175.28899999999999"/>
    <n v="180.221"/>
    <n v="156.92599999999999"/>
    <n v="162.45299999999997"/>
    <n v="153.65899999999999"/>
    <n v="139.80799999999999"/>
    <n v="119.655"/>
    <n v="109.77799999999999"/>
    <n v="112.31100000000001"/>
    <n v="139.36000000000001"/>
    <n v="119.828"/>
    <n v="132.88499999999999"/>
    <n v="1702.173"/>
  </r>
  <r>
    <x v="2"/>
    <x v="0"/>
    <x v="2"/>
    <x v="1"/>
    <x v="15"/>
    <n v="1185.48"/>
    <n v="1112.5650000000001"/>
    <n v="1126.077"/>
    <n v="1274.873"/>
    <n v="1125.4939999999999"/>
    <n v="1076.431"/>
    <n v="1259.7909999999999"/>
    <n v="1198.761"/>
    <n v="1158.319"/>
    <n v="1386.08"/>
    <n v="1135.252"/>
    <n v="1141.0329999999999"/>
    <n v="14180.155999999999"/>
  </r>
  <r>
    <x v="2"/>
    <x v="0"/>
    <x v="2"/>
    <x v="1"/>
    <x v="16"/>
    <n v="42.224000000000004"/>
    <n v="40.867999999999995"/>
    <n v="41.504000000000005"/>
    <n v="40.658999999999999"/>
    <n v="42.658999999999999"/>
    <n v="43.150999999999996"/>
    <n v="44.122"/>
    <n v="40.634999999999998"/>
    <n v="35.245999999999995"/>
    <n v="44.650000000000006"/>
    <n v="41.899000000000001"/>
    <n v="29.650000000000002"/>
    <n v="487.26699999999994"/>
  </r>
  <r>
    <x v="2"/>
    <x v="0"/>
    <x v="2"/>
    <x v="1"/>
    <x v="17"/>
    <n v="1575.452"/>
    <n v="1515.8319999999999"/>
    <n v="1381.44"/>
    <n v="1718.415"/>
    <n v="1629.443"/>
    <n v="1624.4789999999998"/>
    <n v="1881.58"/>
    <n v="1787.3780000000002"/>
    <n v="1709.0120000000002"/>
    <n v="1909.491"/>
    <n v="1563.21"/>
    <n v="1853.5430000000001"/>
    <n v="20149.275000000001"/>
  </r>
  <r>
    <x v="2"/>
    <x v="0"/>
    <x v="2"/>
    <x v="1"/>
    <x v="18"/>
    <n v="63.772999999999996"/>
    <n v="56.474000000000004"/>
    <n v="61.650999999999996"/>
    <n v="63.648999999999994"/>
    <n v="64.364000000000004"/>
    <n v="56.784999999999997"/>
    <n v="59.045000000000002"/>
    <n v="59.879999999999995"/>
    <n v="55.508000000000003"/>
    <n v="72.760999999999996"/>
    <n v="69.537999999999997"/>
    <n v="62.707999999999998"/>
    <n v="746.13599999999997"/>
  </r>
  <r>
    <x v="2"/>
    <x v="0"/>
    <x v="2"/>
    <x v="1"/>
    <x v="19"/>
    <n v="49.637"/>
    <n v="48.152000000000001"/>
    <n v="49.352000000000004"/>
    <n v="48.944000000000003"/>
    <n v="49.394000000000005"/>
    <n v="50.704999999999998"/>
    <n v="45.825000000000003"/>
    <n v="46.679000000000002"/>
    <n v="42.992999999999995"/>
    <n v="48.088000000000001"/>
    <n v="55.308999999999997"/>
    <n v="52.113"/>
    <n v="587.19100000000003"/>
  </r>
  <r>
    <x v="2"/>
    <x v="0"/>
    <x v="2"/>
    <x v="1"/>
    <x v="20"/>
    <n v="63.677999999999997"/>
    <n v="77.540999999999997"/>
    <n v="75.17"/>
    <n v="56.097999999999999"/>
    <n v="54.759"/>
    <n v="54.953999999999994"/>
    <n v="55.621000000000002"/>
    <n v="62.217999999999996"/>
    <n v="15.113"/>
    <n v="15.026999999999999"/>
    <n v="23.799999999999997"/>
    <n v="12.189"/>
    <n v="566.16800000000001"/>
  </r>
  <r>
    <x v="2"/>
    <x v="0"/>
    <x v="2"/>
    <x v="1"/>
    <x v="21"/>
    <n v="35.988999999999997"/>
    <n v="32.425000000000004"/>
    <n v="38.018999999999998"/>
    <n v="25.881"/>
    <n v="23.059000000000001"/>
    <n v="23.294"/>
    <n v="27.994"/>
    <n v="24.207000000000001"/>
    <n v="21.898"/>
    <n v="20.180999999999997"/>
    <n v="22.478000000000002"/>
    <n v="25.724999999999998"/>
    <n v="321.15000000000003"/>
  </r>
  <r>
    <x v="2"/>
    <x v="1"/>
    <x v="2"/>
    <x v="1"/>
    <x v="9"/>
    <n v="20.668999999999997"/>
    <n v="17.266000000000002"/>
    <n v="11.777000000000001"/>
    <n v="1.895"/>
    <n v="1.0049999999999999"/>
    <n v="0.34799999999999998"/>
    <n v="0.13600000000000001"/>
    <n v="0"/>
    <n v="0.21"/>
    <n v="0.44"/>
    <n v="2.5499999999999998"/>
    <n v="3.0450000000000004"/>
    <n v="59.341000000000008"/>
  </r>
  <r>
    <x v="2"/>
    <x v="1"/>
    <x v="2"/>
    <x v="1"/>
    <x v="10"/>
    <n v="5.1509999999999998"/>
    <n v="3.5430000000000001"/>
    <n v="0.93"/>
    <n v="0.55000000000000004"/>
    <n v="0"/>
    <n v="6.9130000000000003"/>
    <n v="8.02"/>
    <n v="23.023"/>
    <n v="12.407999999999999"/>
    <n v="8.8000000000000007"/>
    <n v="20.925000000000001"/>
    <n v="26.939"/>
    <n v="117.202"/>
  </r>
  <r>
    <x v="2"/>
    <x v="1"/>
    <x v="2"/>
    <x v="1"/>
    <x v="11"/>
    <n v="171.11500000000001"/>
    <n v="182.2962"/>
    <n v="116.845"/>
    <n v="129.072"/>
    <n v="149.77500000000001"/>
    <n v="148.31100000000001"/>
    <n v="152.60500000000002"/>
    <n v="178.184"/>
    <n v="176.10499999999999"/>
    <n v="149.108"/>
    <n v="105.114"/>
    <n v="71.113"/>
    <n v="1729.6432000000002"/>
  </r>
  <r>
    <x v="2"/>
    <x v="1"/>
    <x v="2"/>
    <x v="1"/>
    <x v="12"/>
    <n v="0.6"/>
    <n v="0.44800000000000001"/>
    <n v="0.36"/>
    <n v="3.2730000000000001"/>
    <n v="0"/>
    <n v="0.57099999999999995"/>
    <n v="1.6E-2"/>
    <n v="0"/>
    <n v="0"/>
    <n v="0"/>
    <n v="0"/>
    <n v="0"/>
    <n v="5.2679999999999998"/>
  </r>
  <r>
    <x v="2"/>
    <x v="1"/>
    <x v="2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2"/>
    <x v="1"/>
    <x v="14"/>
    <n v="42.685000000000002"/>
    <n v="44.786000000000001"/>
    <n v="48.250999999999998"/>
    <n v="53.751000000000005"/>
    <n v="37.149000000000001"/>
    <n v="26.826000000000001"/>
    <n v="31.529"/>
    <n v="40.308999999999997"/>
    <n v="48.117000000000004"/>
    <n v="46.184000000000005"/>
    <n v="26.502000000000002"/>
    <n v="16.041"/>
    <n v="462.13000000000011"/>
  </r>
  <r>
    <x v="2"/>
    <x v="1"/>
    <x v="2"/>
    <x v="1"/>
    <x v="15"/>
    <n v="2129.3850000000002"/>
    <n v="1886.0149999999999"/>
    <n v="2024.16"/>
    <n v="2551.3090000000002"/>
    <n v="2167.4570000000003"/>
    <n v="2317.0590000000002"/>
    <n v="2204.2849999999999"/>
    <n v="2187.5500000000002"/>
    <n v="2717.6469999999999"/>
    <n v="3106.7809999999999"/>
    <n v="2073.4749999999999"/>
    <n v="1399.8409999999999"/>
    <n v="26764.964"/>
  </r>
  <r>
    <x v="2"/>
    <x v="1"/>
    <x v="2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2"/>
    <x v="1"/>
    <x v="17"/>
    <n v="0.77300000000000002"/>
    <n v="28.257999999999999"/>
    <n v="152.07400000000001"/>
    <n v="13.786"/>
    <n v="0"/>
    <n v="9.7200000000000006"/>
    <n v="0"/>
    <n v="0"/>
    <n v="0"/>
    <n v="1.25"/>
    <n v="0"/>
    <n v="3.5379999999999998"/>
    <n v="209.39900000000003"/>
  </r>
  <r>
    <x v="2"/>
    <x v="1"/>
    <x v="2"/>
    <x v="1"/>
    <x v="18"/>
    <n v="0"/>
    <n v="0"/>
    <n v="0"/>
    <n v="0.53700000000000003"/>
    <n v="0"/>
    <n v="8.9999999999999993E-3"/>
    <n v="2.3E-2"/>
    <n v="2.3E-2"/>
    <n v="0.03"/>
    <n v="3.1E-2"/>
    <n v="2.5000000000000001E-2"/>
    <n v="3.1E-2"/>
    <n v="0.70900000000000019"/>
  </r>
  <r>
    <x v="2"/>
    <x v="1"/>
    <x v="2"/>
    <x v="1"/>
    <x v="19"/>
    <n v="0.317"/>
    <n v="0.2"/>
    <n v="9.6999999999999986E-3"/>
    <n v="0"/>
    <n v="0.4"/>
    <n v="0.43099999999999999"/>
    <n v="2.73"/>
    <n v="0.66500000000000004"/>
    <n v="24.766000000000002"/>
    <n v="6.2"/>
    <n v="0.14199999999999999"/>
    <n v="0"/>
    <n v="35.860700000000008"/>
  </r>
  <r>
    <x v="2"/>
    <x v="1"/>
    <x v="2"/>
    <x v="1"/>
    <x v="20"/>
    <n v="0.67199999999999993"/>
    <n v="4.3759999999999994"/>
    <n v="3.78"/>
    <n v="2.8369999999999997"/>
    <n v="1.371"/>
    <n v="0.36299999999999999"/>
    <n v="1.288"/>
    <n v="0.57800000000000007"/>
    <n v="0.97099999999999997"/>
    <n v="1.5069999999999999"/>
    <n v="11.089"/>
    <n v="0.56000000000000005"/>
    <n v="29.391999999999999"/>
  </r>
  <r>
    <x v="2"/>
    <x v="1"/>
    <x v="2"/>
    <x v="1"/>
    <x v="21"/>
    <n v="30.876000000000001"/>
    <n v="29.736999999999998"/>
    <n v="20.54"/>
    <n v="22.860999999999997"/>
    <n v="5.032"/>
    <n v="0"/>
    <n v="0.02"/>
    <n v="0"/>
    <n v="0"/>
    <n v="0"/>
    <n v="1.325"/>
    <n v="22.041"/>
    <n v="132.43199999999999"/>
  </r>
  <r>
    <x v="2"/>
    <x v="0"/>
    <x v="3"/>
    <x v="1"/>
    <x v="9"/>
    <n v="46.478999999999999"/>
    <n v="45.152999999999999"/>
    <n v="56.652999999999999"/>
    <n v="62.910999999999994"/>
    <n v="40.667999999999999"/>
    <n v="39.017999999999994"/>
    <n v="53.117000000000004"/>
    <n v="39.050000000000004"/>
    <n v="32.916000000000004"/>
    <n v="33.579000000000001"/>
    <n v="41.128999999999998"/>
    <n v="67.372"/>
    <n v="558.04500000000007"/>
  </r>
  <r>
    <x v="2"/>
    <x v="0"/>
    <x v="3"/>
    <x v="1"/>
    <x v="10"/>
    <n v="190.93600000000001"/>
    <n v="165.23099999999999"/>
    <n v="160.17000000000002"/>
    <n v="158.25400000000002"/>
    <n v="175.16800000000001"/>
    <n v="176.48700000000002"/>
    <n v="188.13499999999999"/>
    <n v="189.66899999999998"/>
    <n v="226.684"/>
    <n v="284.928"/>
    <n v="253.26900000000003"/>
    <n v="231.87400000000002"/>
    <n v="2400.8050000000003"/>
  </r>
  <r>
    <x v="2"/>
    <x v="0"/>
    <x v="3"/>
    <x v="1"/>
    <x v="11"/>
    <n v="191.286"/>
    <n v="190.95000000000002"/>
    <n v="203.98700000000002"/>
    <n v="214.88"/>
    <n v="210.17200000000003"/>
    <n v="223.00700000000001"/>
    <n v="216.88800000000001"/>
    <n v="198.83999999999997"/>
    <n v="238.16699999999997"/>
    <n v="243.36899999999997"/>
    <n v="246.786"/>
    <n v="261.35300000000001"/>
    <n v="2639.6849999999999"/>
  </r>
  <r>
    <x v="2"/>
    <x v="0"/>
    <x v="3"/>
    <x v="1"/>
    <x v="12"/>
    <n v="353.185"/>
    <n v="310.98399999999998"/>
    <n v="375.51099999999997"/>
    <n v="313.24299999999999"/>
    <n v="292.666"/>
    <n v="294.642"/>
    <n v="308.77499999999998"/>
    <n v="281.27599999999995"/>
    <n v="282.2"/>
    <n v="301.87599999999998"/>
    <n v="292.46899999999999"/>
    <n v="343.88600000000002"/>
    <n v="3750.7129999999993"/>
  </r>
  <r>
    <x v="2"/>
    <x v="0"/>
    <x v="3"/>
    <x v="1"/>
    <x v="13"/>
    <n v="10.496"/>
    <n v="12.519"/>
    <n v="14.453000000000001"/>
    <n v="16.992999999999999"/>
    <n v="12.056000000000001"/>
    <n v="18.716000000000001"/>
    <n v="13.216999999999999"/>
    <n v="13.743"/>
    <n v="12.897"/>
    <n v="16.975999999999999"/>
    <n v="16.228000000000002"/>
    <n v="14.331"/>
    <n v="172.625"/>
  </r>
  <r>
    <x v="2"/>
    <x v="0"/>
    <x v="3"/>
    <x v="1"/>
    <x v="14"/>
    <n v="138.934"/>
    <n v="86.563999999999993"/>
    <n v="105.547"/>
    <n v="94.356999999999999"/>
    <n v="88.366"/>
    <n v="89.41"/>
    <n v="99.741"/>
    <n v="96.657000000000011"/>
    <n v="106.218"/>
    <n v="99.233000000000004"/>
    <n v="86.033999999999992"/>
    <n v="120.268"/>
    <n v="1211.3289999999997"/>
  </r>
  <r>
    <x v="2"/>
    <x v="0"/>
    <x v="3"/>
    <x v="1"/>
    <x v="15"/>
    <n v="1041.665"/>
    <n v="1012.1669999999998"/>
    <n v="1101.57"/>
    <n v="1044.2909999999999"/>
    <n v="1042.837"/>
    <n v="891.42399999999998"/>
    <n v="802.30600000000004"/>
    <n v="1285.796"/>
    <n v="1281.0070000000001"/>
    <n v="1408.133"/>
    <n v="1068.7159999999999"/>
    <n v="1012.356"/>
    <n v="12992.268"/>
  </r>
  <r>
    <x v="2"/>
    <x v="0"/>
    <x v="3"/>
    <x v="1"/>
    <x v="16"/>
    <n v="31.262999999999998"/>
    <n v="31.954999999999998"/>
    <n v="32.144999999999996"/>
    <n v="27.497999999999998"/>
    <n v="31.908999999999999"/>
    <n v="35.174999999999997"/>
    <n v="38.756"/>
    <n v="34.269000000000005"/>
    <n v="32.507000000000005"/>
    <n v="36.102000000000004"/>
    <n v="29.832999999999998"/>
    <n v="36.061999999999998"/>
    <n v="397.47400000000005"/>
  </r>
  <r>
    <x v="2"/>
    <x v="0"/>
    <x v="3"/>
    <x v="1"/>
    <x v="17"/>
    <n v="1745.6599999999999"/>
    <n v="1620.9939999999999"/>
    <n v="1897.6970000000001"/>
    <n v="1865.2760000000001"/>
    <n v="1806.184"/>
    <n v="1902.797"/>
    <n v="2117.3609999999999"/>
    <n v="1950.5716600000001"/>
    <n v="2038.4189999999999"/>
    <n v="2303.8319999999999"/>
    <n v="2082.4449999999997"/>
    <n v="2362.5259999999998"/>
    <n v="23693.76266"/>
  </r>
  <r>
    <x v="2"/>
    <x v="0"/>
    <x v="3"/>
    <x v="1"/>
    <x v="18"/>
    <n v="48.253"/>
    <n v="49.557999999999993"/>
    <n v="50.959000000000003"/>
    <n v="46.69"/>
    <n v="47.673999999999999"/>
    <n v="59.129000000000005"/>
    <n v="45.164999999999999"/>
    <n v="45.376000000000005"/>
    <n v="42.682000000000002"/>
    <n v="49.504000000000005"/>
    <n v="49"/>
    <n v="53.032000000000004"/>
    <n v="587.02200000000005"/>
  </r>
  <r>
    <x v="2"/>
    <x v="0"/>
    <x v="3"/>
    <x v="1"/>
    <x v="19"/>
    <n v="35.242000000000004"/>
    <n v="34.299500000000002"/>
    <n v="36.831000000000003"/>
    <n v="31.787999999999997"/>
    <n v="28.864000000000001"/>
    <n v="33.403000000000006"/>
    <n v="29.725999999999999"/>
    <n v="36.548999999999999"/>
    <n v="30.372999999999998"/>
    <n v="36.272999999999996"/>
    <n v="37.620999999999995"/>
    <n v="37.249220000000001"/>
    <n v="408.21871999999991"/>
  </r>
  <r>
    <x v="2"/>
    <x v="0"/>
    <x v="3"/>
    <x v="1"/>
    <x v="20"/>
    <n v="11.356"/>
    <n v="12.521999999999998"/>
    <n v="12.167"/>
    <n v="13.387"/>
    <n v="6.859"/>
    <n v="6.6839999999999993"/>
    <n v="3.528"/>
    <n v="5.056"/>
    <n v="5.6219999999999999"/>
    <n v="4.4050000000000002"/>
    <n v="4.5670000000000002"/>
    <n v="7.1939999999999991"/>
    <n v="93.346999999999994"/>
  </r>
  <r>
    <x v="2"/>
    <x v="0"/>
    <x v="3"/>
    <x v="1"/>
    <x v="21"/>
    <n v="24.984000000000002"/>
    <n v="28.479000000000003"/>
    <n v="25.07"/>
    <n v="25.067"/>
    <n v="17.341000000000001"/>
    <n v="14.791"/>
    <n v="19.804000000000002"/>
    <n v="17.745000000000001"/>
    <n v="13.205"/>
    <n v="17.366"/>
    <n v="16.905000000000001"/>
    <n v="28.532"/>
    <n v="249.28900000000004"/>
  </r>
  <r>
    <x v="2"/>
    <x v="1"/>
    <x v="3"/>
    <x v="1"/>
    <x v="9"/>
    <n v="17.808999999999997"/>
    <n v="26.574999999999999"/>
    <n v="15.617999999999999"/>
    <n v="1.9929999999999999"/>
    <n v="1.1640000000000001"/>
    <n v="0.37"/>
    <n v="0.48300000000000004"/>
    <n v="0.52800000000000002"/>
    <n v="1.036"/>
    <n v="0"/>
    <n v="1.7929999999999999"/>
    <n v="5.5010000000000003"/>
    <n v="72.870000000000019"/>
  </r>
  <r>
    <x v="2"/>
    <x v="1"/>
    <x v="3"/>
    <x v="1"/>
    <x v="10"/>
    <n v="0.372"/>
    <n v="0"/>
    <n v="1.05"/>
    <n v="0"/>
    <n v="8.1330000000000009"/>
    <n v="0.72"/>
    <n v="4.077"/>
    <n v="2.1549999999999998"/>
    <n v="22.247"/>
    <n v="23.173999999999999"/>
    <n v="6.89"/>
    <n v="5.101"/>
    <n v="73.918999999999997"/>
  </r>
  <r>
    <x v="2"/>
    <x v="1"/>
    <x v="3"/>
    <x v="1"/>
    <x v="11"/>
    <n v="98.299000000000007"/>
    <n v="83.811000000000007"/>
    <n v="67.561000000000007"/>
    <n v="77.384"/>
    <n v="72.069000000000003"/>
    <n v="70.984000000000009"/>
    <n v="67.370999999999995"/>
    <n v="90.837999999999994"/>
    <n v="103.505"/>
    <n v="105.554"/>
    <n v="100.06200000000001"/>
    <n v="125.553"/>
    <n v="1062.991"/>
  </r>
  <r>
    <x v="2"/>
    <x v="1"/>
    <x v="3"/>
    <x v="1"/>
    <x v="12"/>
    <n v="0"/>
    <n v="7.6999999999999999E-2"/>
    <n v="0"/>
    <n v="0"/>
    <n v="0"/>
    <n v="0"/>
    <n v="0"/>
    <n v="0"/>
    <n v="0"/>
    <n v="0"/>
    <n v="0"/>
    <n v="0"/>
    <n v="7.6999999999999999E-2"/>
  </r>
  <r>
    <x v="2"/>
    <x v="1"/>
    <x v="3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3"/>
    <x v="1"/>
    <x v="14"/>
    <n v="15.695999999999998"/>
    <n v="21.675999999999998"/>
    <n v="23.58"/>
    <n v="24.044999999999998"/>
    <n v="17.247"/>
    <n v="15.805"/>
    <n v="11.296999999999999"/>
    <n v="9.6050000000000004"/>
    <n v="22.446000000000002"/>
    <n v="26.471999999999998"/>
    <n v="27.35"/>
    <n v="15.398"/>
    <n v="230.61699999999999"/>
  </r>
  <r>
    <x v="2"/>
    <x v="1"/>
    <x v="3"/>
    <x v="1"/>
    <x v="15"/>
    <n v="1174.71"/>
    <n v="1226.7539999999999"/>
    <n v="1336.056"/>
    <n v="1118.49"/>
    <n v="1194.0889999999999"/>
    <n v="1393.6420000000001"/>
    <n v="1437.337"/>
    <n v="2008.9519999999998"/>
    <n v="2277.1979999999999"/>
    <n v="2663.67"/>
    <n v="2778.0550000000003"/>
    <n v="2528.7040000000002"/>
    <n v="21137.657000000003"/>
  </r>
  <r>
    <x v="2"/>
    <x v="1"/>
    <x v="3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3"/>
    <x v="1"/>
    <x v="17"/>
    <n v="0"/>
    <n v="0.45400000000000001"/>
    <n v="0.28000000000000003"/>
    <n v="0"/>
    <n v="64.230999999999995"/>
    <n v="0"/>
    <n v="2.1019999999999999"/>
    <n v="0"/>
    <n v="1.3560000000000001"/>
    <n v="18.373999999999999"/>
    <n v="173.51799999999997"/>
    <n v="18.535"/>
    <n v="278.84999999999997"/>
  </r>
  <r>
    <x v="2"/>
    <x v="1"/>
    <x v="3"/>
    <x v="1"/>
    <x v="18"/>
    <n v="7.0000000000000001E-3"/>
    <n v="0"/>
    <n v="0"/>
    <n v="0"/>
    <n v="0"/>
    <n v="0"/>
    <n v="0.32900000000000001"/>
    <n v="0"/>
    <n v="0"/>
    <n v="0"/>
    <n v="0"/>
    <n v="0"/>
    <n v="0.33600000000000002"/>
  </r>
  <r>
    <x v="2"/>
    <x v="1"/>
    <x v="3"/>
    <x v="1"/>
    <x v="19"/>
    <n v="0"/>
    <n v="0"/>
    <n v="0"/>
    <n v="0"/>
    <n v="8.5999999999999993E-2"/>
    <n v="0"/>
    <n v="0.39800000000000002"/>
    <n v="0"/>
    <n v="1.32"/>
    <n v="3.4289999999999998"/>
    <n v="0"/>
    <n v="4.72"/>
    <n v="9.9529999999999994"/>
  </r>
  <r>
    <x v="2"/>
    <x v="1"/>
    <x v="3"/>
    <x v="1"/>
    <x v="20"/>
    <n v="1.0110000000000001"/>
    <n v="1.1499999999999999"/>
    <n v="0.84899999999999998"/>
    <n v="0.4"/>
    <n v="0.58799999999999997"/>
    <n v="0.27"/>
    <n v="0.63"/>
    <n v="0.48000000000000004"/>
    <n v="0.97500000000000009"/>
    <n v="0.19"/>
    <n v="0.24"/>
    <n v="0.43"/>
    <n v="7.2130000000000001"/>
  </r>
  <r>
    <x v="2"/>
    <x v="1"/>
    <x v="3"/>
    <x v="1"/>
    <x v="21"/>
    <n v="29.129000000000001"/>
    <n v="29.317"/>
    <n v="36.985999999999997"/>
    <n v="30.687000000000001"/>
    <n v="4.0579999999999998"/>
    <n v="1.6639999999999999"/>
    <n v="0"/>
    <n v="0"/>
    <n v="0"/>
    <n v="0"/>
    <n v="18.937000000000001"/>
    <n v="24.446000000000002"/>
    <n v="175.22399999999999"/>
  </r>
  <r>
    <x v="2"/>
    <x v="0"/>
    <x v="4"/>
    <x v="1"/>
    <x v="9"/>
    <n v="43.139000000000003"/>
    <n v="34.542999999999999"/>
    <n v="50.676000000000002"/>
    <n v="46.453999999999994"/>
    <n v="34.75"/>
    <n v="30.326000000000001"/>
    <n v="45.024000000000001"/>
    <n v="35.134999999999998"/>
    <n v="29.29"/>
    <n v="32.670999999999999"/>
    <n v="37.548000000000002"/>
    <n v="41.384999999999998"/>
    <n v="460.94100000000003"/>
  </r>
  <r>
    <x v="2"/>
    <x v="0"/>
    <x v="4"/>
    <x v="1"/>
    <x v="10"/>
    <n v="240.04000000000002"/>
    <n v="224.70400000000001"/>
    <n v="254.31799999999998"/>
    <n v="225.28399999999999"/>
    <n v="202.416"/>
    <n v="241.25799999999998"/>
    <n v="301.37299999999999"/>
    <n v="211.727"/>
    <n v="211.75799999999998"/>
    <n v="217.16500000000002"/>
    <n v="222.24099999999999"/>
    <n v="213.89999999999998"/>
    <n v="2766.1840000000002"/>
  </r>
  <r>
    <x v="2"/>
    <x v="0"/>
    <x v="4"/>
    <x v="1"/>
    <x v="11"/>
    <n v="212.91899999999998"/>
    <n v="233.041"/>
    <n v="275.923"/>
    <n v="247.935"/>
    <n v="279.82600000000002"/>
    <n v="288.14800000000002"/>
    <n v="287.05399999999997"/>
    <n v="305.71699999999998"/>
    <n v="258.21100000000001"/>
    <n v="289.37400000000002"/>
    <n v="258.762"/>
    <n v="300.73199999999997"/>
    <n v="3237.6420000000003"/>
  </r>
  <r>
    <x v="2"/>
    <x v="0"/>
    <x v="4"/>
    <x v="1"/>
    <x v="12"/>
    <n v="289.30900000000003"/>
    <n v="264.57900000000001"/>
    <n v="328.55599999999998"/>
    <n v="320.80799999999999"/>
    <n v="316.767"/>
    <n v="351.41800000000001"/>
    <n v="305.851"/>
    <n v="294.11900000000003"/>
    <n v="295.12799999999999"/>
    <n v="314.459"/>
    <n v="318.83"/>
    <n v="370.30600000000004"/>
    <n v="3770.13"/>
  </r>
  <r>
    <x v="2"/>
    <x v="0"/>
    <x v="4"/>
    <x v="1"/>
    <x v="13"/>
    <n v="16.571000000000002"/>
    <n v="13.308"/>
    <n v="19.556999999999999"/>
    <n v="23.149000000000001"/>
    <n v="15.775999999999998"/>
    <n v="22.395"/>
    <n v="15.266000000000002"/>
    <n v="19.849"/>
    <n v="16.497"/>
    <n v="15.214"/>
    <n v="14.463000000000001"/>
    <n v="11.536"/>
    <n v="203.58099999999999"/>
  </r>
  <r>
    <x v="2"/>
    <x v="0"/>
    <x v="4"/>
    <x v="1"/>
    <x v="14"/>
    <n v="108.488"/>
    <n v="104.316"/>
    <n v="123.548"/>
    <n v="104.562"/>
    <n v="85.882999999999996"/>
    <n v="75.173000000000002"/>
    <n v="62.204999999999998"/>
    <n v="68.522999999999996"/>
    <n v="49.248999999999995"/>
    <n v="54.817999999999998"/>
    <n v="58.683999999999997"/>
    <n v="60.732999999999997"/>
    <n v="956.18200000000002"/>
  </r>
  <r>
    <x v="2"/>
    <x v="0"/>
    <x v="4"/>
    <x v="1"/>
    <x v="15"/>
    <n v="1155.068"/>
    <n v="1116.867"/>
    <n v="1504.0329999999999"/>
    <n v="1300.6869999999999"/>
    <n v="1111.8920000000001"/>
    <n v="1238.463"/>
    <n v="1039.6570000000002"/>
    <n v="1027.8800000000001"/>
    <n v="922.69899999999996"/>
    <n v="1028.021"/>
    <n v="909.04700000000003"/>
    <n v="999.91800000000012"/>
    <n v="13354.232"/>
  </r>
  <r>
    <x v="2"/>
    <x v="0"/>
    <x v="4"/>
    <x v="1"/>
    <x v="16"/>
    <n v="29.462000000000003"/>
    <n v="26.908000000000001"/>
    <n v="37.22"/>
    <n v="34.444000000000003"/>
    <n v="42.040999999999997"/>
    <n v="35.93"/>
    <n v="38.716999999999999"/>
    <n v="30.47"/>
    <n v="25.716000000000001"/>
    <n v="32.728000000000002"/>
    <n v="28.118000000000002"/>
    <n v="29.923999999999999"/>
    <n v="391.678"/>
  </r>
  <r>
    <x v="2"/>
    <x v="0"/>
    <x v="4"/>
    <x v="1"/>
    <x v="17"/>
    <n v="2024.886"/>
    <n v="1944.5889999999999"/>
    <n v="2249.5"/>
    <n v="2195.002"/>
    <n v="1940.2429999999999"/>
    <n v="2145.5699999999997"/>
    <n v="2139.9030000000002"/>
    <n v="2290.6750000000002"/>
    <n v="2231.4300000000003"/>
    <n v="2400.723"/>
    <n v="2200.8009999999999"/>
    <n v="2621.2339999999999"/>
    <n v="26384.556"/>
  </r>
  <r>
    <x v="2"/>
    <x v="0"/>
    <x v="4"/>
    <x v="1"/>
    <x v="18"/>
    <n v="40.204000000000001"/>
    <n v="46.499000000000002"/>
    <n v="48.203000000000003"/>
    <n v="46.854999999999997"/>
    <n v="53.116"/>
    <n v="48.515000000000001"/>
    <n v="51.472999999999999"/>
    <n v="54.309000000000005"/>
    <n v="39.829000000000001"/>
    <n v="44.524000000000001"/>
    <n v="43.68"/>
    <n v="49.42"/>
    <n v="566.62699999999995"/>
  </r>
  <r>
    <x v="2"/>
    <x v="0"/>
    <x v="4"/>
    <x v="1"/>
    <x v="19"/>
    <n v="29.432000000000002"/>
    <n v="30.122"/>
    <n v="57.542999999999999"/>
    <n v="63.795000000000002"/>
    <n v="58.626999999999995"/>
    <n v="55.418999999999997"/>
    <n v="48.903999999999996"/>
    <n v="62.34"/>
    <n v="44.415999999999997"/>
    <n v="57.523000000000003"/>
    <n v="54.92"/>
    <n v="58.503"/>
    <n v="621.5440000000001"/>
  </r>
  <r>
    <x v="2"/>
    <x v="0"/>
    <x v="4"/>
    <x v="1"/>
    <x v="20"/>
    <n v="11.27"/>
    <n v="4.2830000000000004"/>
    <n v="3.621"/>
    <n v="4.95"/>
    <n v="4.266"/>
    <n v="4.7420000000000009"/>
    <n v="5.73"/>
    <n v="4.1470000000000002"/>
    <n v="4.2779999999999996"/>
    <n v="6.1479999999999997"/>
    <n v="5.6749999999999998"/>
    <n v="58.892000000000003"/>
    <n v="118.00200000000001"/>
  </r>
  <r>
    <x v="2"/>
    <x v="0"/>
    <x v="4"/>
    <x v="1"/>
    <x v="21"/>
    <n v="19.997"/>
    <n v="14.317"/>
    <n v="23.704999999999998"/>
    <n v="18.756999999999998"/>
    <n v="15.196"/>
    <n v="14.565"/>
    <n v="19.829000000000001"/>
    <n v="13.471"/>
    <n v="11.568000000000001"/>
    <n v="12.509"/>
    <n v="13.312000000000001"/>
    <n v="17.640999999999998"/>
    <n v="194.86699999999999"/>
  </r>
  <r>
    <x v="2"/>
    <x v="1"/>
    <x v="4"/>
    <x v="1"/>
    <x v="9"/>
    <n v="19.335999999999999"/>
    <n v="24.439"/>
    <n v="16.902999999999999"/>
    <n v="0.41700000000000004"/>
    <n v="1.3340000000000001"/>
    <n v="0.05"/>
    <n v="0.13"/>
    <n v="0.51700000000000002"/>
    <n v="0.161"/>
    <n v="1E-3"/>
    <n v="0.254"/>
    <n v="2.234"/>
    <n v="65.775999999999996"/>
  </r>
  <r>
    <x v="2"/>
    <x v="1"/>
    <x v="4"/>
    <x v="1"/>
    <x v="10"/>
    <n v="1.55"/>
    <n v="24.376999999999999"/>
    <n v="12.640999999999998"/>
    <n v="1.37"/>
    <n v="3.77"/>
    <n v="0.5"/>
    <n v="4.2"/>
    <n v="2.5499999999999998"/>
    <n v="1.381"/>
    <n v="1.71"/>
    <n v="1.9239999999999999"/>
    <n v="0.84499999999999997"/>
    <n v="56.817999999999998"/>
  </r>
  <r>
    <x v="2"/>
    <x v="1"/>
    <x v="4"/>
    <x v="1"/>
    <x v="11"/>
    <n v="115.95599999999999"/>
    <n v="152.94900000000001"/>
    <n v="164.54500000000002"/>
    <n v="181.36500000000001"/>
    <n v="123.82899999999999"/>
    <n v="202.33500000000001"/>
    <n v="135.654"/>
    <n v="188.49"/>
    <n v="140.553"/>
    <n v="136.38200000000001"/>
    <n v="128.45499999999998"/>
    <n v="85.022000000000006"/>
    <n v="1755.5349999999999"/>
  </r>
  <r>
    <x v="2"/>
    <x v="1"/>
    <x v="4"/>
    <x v="1"/>
    <x v="12"/>
    <n v="0"/>
    <n v="0"/>
    <n v="0"/>
    <n v="0"/>
    <n v="0"/>
    <n v="0"/>
    <n v="0"/>
    <n v="0"/>
    <n v="1.1339999999999999"/>
    <n v="0"/>
    <n v="0"/>
    <n v="0"/>
    <n v="1.1339999999999999"/>
  </r>
  <r>
    <x v="2"/>
    <x v="1"/>
    <x v="4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4"/>
    <x v="1"/>
    <x v="14"/>
    <n v="14.972"/>
    <n v="27.294999999999998"/>
    <n v="30.01"/>
    <n v="22.637"/>
    <n v="20.316000000000003"/>
    <n v="11.105"/>
    <n v="6.83"/>
    <n v="0"/>
    <n v="0"/>
    <n v="0.93799999999999994"/>
    <n v="20.61"/>
    <n v="9.4770000000000003"/>
    <n v="164.19000000000003"/>
  </r>
  <r>
    <x v="2"/>
    <x v="1"/>
    <x v="4"/>
    <x v="1"/>
    <x v="15"/>
    <n v="2379.973"/>
    <n v="2463.127"/>
    <n v="2818.3240000000001"/>
    <n v="2580.5309999999999"/>
    <n v="2737.654"/>
    <n v="2875.4279999999999"/>
    <n v="3998.768"/>
    <n v="3213.4369999999999"/>
    <n v="3061.6819999999998"/>
    <n v="3389.527"/>
    <n v="3107.5389999999998"/>
    <n v="2656.6979999999999"/>
    <n v="35282.688000000002"/>
  </r>
  <r>
    <x v="2"/>
    <x v="1"/>
    <x v="4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4"/>
    <x v="1"/>
    <x v="17"/>
    <n v="1.976"/>
    <n v="107.605"/>
    <n v="8.11"/>
    <n v="0.4"/>
    <n v="0"/>
    <n v="16.846"/>
    <n v="154.77600000000001"/>
    <n v="24.257999999999999"/>
    <n v="41.115000000000002"/>
    <n v="3.82"/>
    <n v="0.66500000000000004"/>
    <n v="9.4060000000000006"/>
    <n v="368.97700000000003"/>
  </r>
  <r>
    <x v="2"/>
    <x v="1"/>
    <x v="4"/>
    <x v="1"/>
    <x v="18"/>
    <n v="1.5"/>
    <n v="0"/>
    <n v="0"/>
    <n v="0"/>
    <n v="0"/>
    <n v="0"/>
    <n v="0"/>
    <n v="0"/>
    <n v="0"/>
    <n v="0"/>
    <n v="0"/>
    <n v="0"/>
    <n v="1.5"/>
  </r>
  <r>
    <x v="2"/>
    <x v="1"/>
    <x v="4"/>
    <x v="1"/>
    <x v="19"/>
    <n v="0.6"/>
    <n v="7.6459999999999999"/>
    <n v="0.17"/>
    <n v="0.06"/>
    <n v="0.15"/>
    <n v="1.3"/>
    <n v="8.15"/>
    <n v="0"/>
    <n v="0.7"/>
    <n v="0"/>
    <n v="1.2"/>
    <n v="0.6"/>
    <n v="20.576000000000001"/>
  </r>
  <r>
    <x v="2"/>
    <x v="1"/>
    <x v="4"/>
    <x v="1"/>
    <x v="20"/>
    <n v="0.3"/>
    <n v="0.24"/>
    <n v="0.39"/>
    <n v="0.33999999999999997"/>
    <n v="0.1"/>
    <n v="0.43"/>
    <n v="1.7"/>
    <n v="0.38"/>
    <n v="0.18000000000000002"/>
    <n v="0.84"/>
    <n v="0.15"/>
    <n v="0.51"/>
    <n v="5.56"/>
  </r>
  <r>
    <x v="2"/>
    <x v="1"/>
    <x v="4"/>
    <x v="1"/>
    <x v="21"/>
    <n v="27.489000000000001"/>
    <n v="12.646000000000001"/>
    <n v="21.247"/>
    <n v="20.651"/>
    <n v="0.83799999999999997"/>
    <n v="0"/>
    <n v="0"/>
    <n v="0"/>
    <n v="0"/>
    <n v="0"/>
    <n v="7.1289999999999996"/>
    <n v="14.566000000000001"/>
    <n v="104.566"/>
  </r>
  <r>
    <x v="1"/>
    <x v="0"/>
    <x v="0"/>
    <x v="2"/>
    <x v="22"/>
    <n v="17780"/>
    <n v="18371"/>
    <n v="22792"/>
    <n v="22303"/>
    <n v="22173"/>
    <n v="20562"/>
    <n v="20883"/>
    <n v="22118"/>
    <n v="19049"/>
    <n v="20858"/>
    <n v="19355"/>
    <n v="19119"/>
    <n v="245363"/>
  </r>
  <r>
    <x v="1"/>
    <x v="0"/>
    <x v="0"/>
    <x v="2"/>
    <x v="23"/>
    <n v="50671"/>
    <n v="43147"/>
    <n v="49245"/>
    <n v="48119"/>
    <n v="45038"/>
    <n v="48042"/>
    <n v="68524"/>
    <n v="64048"/>
    <n v="50871"/>
    <n v="54741"/>
    <n v="56473"/>
    <n v="70621"/>
    <n v="649540"/>
  </r>
  <r>
    <x v="1"/>
    <x v="0"/>
    <x v="0"/>
    <x v="2"/>
    <x v="24"/>
    <n v="282041"/>
    <n v="278391"/>
    <n v="326039"/>
    <n v="308713"/>
    <n v="317285"/>
    <n v="304024"/>
    <n v="362139"/>
    <n v="355103"/>
    <n v="320319"/>
    <n v="363915"/>
    <n v="365913"/>
    <n v="383722"/>
    <n v="3967604"/>
  </r>
  <r>
    <x v="1"/>
    <x v="0"/>
    <x v="0"/>
    <x v="2"/>
    <x v="25"/>
    <n v="85763"/>
    <n v="83060"/>
    <n v="102040"/>
    <n v="91441"/>
    <n v="86245"/>
    <n v="76066"/>
    <n v="84691"/>
    <n v="85503"/>
    <n v="77606"/>
    <n v="89991"/>
    <n v="89275"/>
    <n v="87630"/>
    <n v="1039311"/>
  </r>
  <r>
    <x v="1"/>
    <x v="0"/>
    <x v="0"/>
    <x v="2"/>
    <x v="26"/>
    <n v="32467"/>
    <n v="30503"/>
    <n v="38517"/>
    <n v="23382"/>
    <n v="22419"/>
    <n v="24056"/>
    <n v="35071"/>
    <n v="40128"/>
    <n v="32805"/>
    <n v="40290"/>
    <n v="45002"/>
    <n v="48289"/>
    <n v="412929"/>
  </r>
  <r>
    <x v="1"/>
    <x v="0"/>
    <x v="0"/>
    <x v="2"/>
    <x v="27"/>
    <n v="13073"/>
    <n v="12949"/>
    <n v="16492"/>
    <n v="8627"/>
    <n v="8923"/>
    <n v="8655"/>
    <n v="14096"/>
    <n v="17541"/>
    <n v="17121"/>
    <n v="19910"/>
    <n v="21288"/>
    <n v="25364"/>
    <n v="184039"/>
  </r>
  <r>
    <x v="1"/>
    <x v="0"/>
    <x v="0"/>
    <x v="2"/>
    <x v="28"/>
    <n v="9429"/>
    <n v="7878"/>
    <n v="10486"/>
    <n v="10775"/>
    <n v="9373"/>
    <n v="9008"/>
    <n v="9833"/>
    <n v="9194"/>
    <n v="6871"/>
    <n v="7521"/>
    <n v="9761"/>
    <n v="9638"/>
    <n v="109767"/>
  </r>
  <r>
    <x v="1"/>
    <x v="0"/>
    <x v="0"/>
    <x v="2"/>
    <x v="29"/>
    <n v="44415"/>
    <n v="38751"/>
    <n v="43452"/>
    <n v="41751"/>
    <n v="39690"/>
    <n v="36948"/>
    <n v="48884"/>
    <n v="44751"/>
    <n v="33761"/>
    <n v="36836"/>
    <n v="37419"/>
    <n v="41816"/>
    <n v="488474"/>
  </r>
  <r>
    <x v="1"/>
    <x v="0"/>
    <x v="0"/>
    <x v="2"/>
    <x v="30"/>
    <n v="28134"/>
    <n v="20964"/>
    <n v="23217"/>
    <n v="27260"/>
    <n v="22446"/>
    <n v="23434"/>
    <n v="30376"/>
    <n v="27118"/>
    <n v="20075"/>
    <n v="24068"/>
    <n v="22474"/>
    <n v="30568"/>
    <n v="300134"/>
  </r>
  <r>
    <x v="1"/>
    <x v="0"/>
    <x v="0"/>
    <x v="2"/>
    <x v="31"/>
    <n v="42374"/>
    <n v="40639"/>
    <n v="49036"/>
    <n v="52625"/>
    <n v="53687"/>
    <n v="52287"/>
    <n v="67263"/>
    <n v="57602"/>
    <n v="44005"/>
    <n v="54796"/>
    <n v="54627"/>
    <n v="53658"/>
    <n v="622599"/>
  </r>
  <r>
    <x v="1"/>
    <x v="0"/>
    <x v="0"/>
    <x v="2"/>
    <x v="32"/>
    <n v="37698"/>
    <n v="33996"/>
    <n v="43085"/>
    <n v="46469"/>
    <n v="45348"/>
    <n v="43784"/>
    <n v="65605"/>
    <n v="53257"/>
    <n v="31470"/>
    <n v="37465"/>
    <n v="41066"/>
    <n v="49316"/>
    <n v="528559"/>
  </r>
  <r>
    <x v="1"/>
    <x v="0"/>
    <x v="0"/>
    <x v="2"/>
    <x v="33"/>
    <n v="297204"/>
    <n v="245160"/>
    <n v="288865"/>
    <n v="291249"/>
    <n v="271616"/>
    <n v="273471"/>
    <n v="381293"/>
    <n v="371422"/>
    <n v="279761"/>
    <n v="310261"/>
    <n v="316945"/>
    <n v="402116"/>
    <n v="3729363"/>
  </r>
  <r>
    <x v="1"/>
    <x v="1"/>
    <x v="0"/>
    <x v="2"/>
    <x v="22"/>
    <n v="9336"/>
    <n v="6452"/>
    <n v="7444"/>
    <n v="13439"/>
    <n v="12394"/>
    <n v="11422"/>
    <n v="17345"/>
    <n v="15643"/>
    <n v="9359"/>
    <n v="8255"/>
    <n v="8682"/>
    <n v="11650"/>
    <n v="131421"/>
  </r>
  <r>
    <x v="1"/>
    <x v="1"/>
    <x v="0"/>
    <x v="2"/>
    <x v="23"/>
    <n v="47425"/>
    <n v="34429"/>
    <n v="39418"/>
    <n v="41871"/>
    <n v="36524"/>
    <n v="39342"/>
    <n v="55906"/>
    <n v="49750"/>
    <n v="31832"/>
    <n v="31439"/>
    <n v="33367"/>
    <n v="47669"/>
    <n v="488972"/>
  </r>
  <r>
    <x v="1"/>
    <x v="1"/>
    <x v="0"/>
    <x v="2"/>
    <x v="24"/>
    <n v="227183"/>
    <n v="167771"/>
    <n v="181349"/>
    <n v="205998"/>
    <n v="190765"/>
    <n v="194116"/>
    <n v="258464"/>
    <n v="236544"/>
    <n v="150936"/>
    <n v="155082"/>
    <n v="160030"/>
    <n v="217605"/>
    <n v="2345843"/>
  </r>
  <r>
    <x v="1"/>
    <x v="1"/>
    <x v="0"/>
    <x v="2"/>
    <x v="25"/>
    <n v="9512"/>
    <n v="8065"/>
    <n v="9017"/>
    <n v="8274"/>
    <n v="8187"/>
    <n v="8011"/>
    <n v="7100"/>
    <n v="6322"/>
    <n v="5597"/>
    <n v="6780"/>
    <n v="6951"/>
    <n v="7700"/>
    <n v="91516"/>
  </r>
  <r>
    <x v="1"/>
    <x v="1"/>
    <x v="0"/>
    <x v="2"/>
    <x v="26"/>
    <n v="2785"/>
    <n v="3495"/>
    <n v="4156"/>
    <n v="1656"/>
    <n v="901"/>
    <n v="1025"/>
    <n v="1096"/>
    <n v="1103"/>
    <n v="617"/>
    <n v="933"/>
    <n v="3446"/>
    <n v="3801"/>
    <n v="25014"/>
  </r>
  <r>
    <x v="1"/>
    <x v="1"/>
    <x v="0"/>
    <x v="2"/>
    <x v="27"/>
    <n v="866"/>
    <n v="619"/>
    <n v="765"/>
    <n v="534"/>
    <n v="401"/>
    <n v="314"/>
    <n v="314"/>
    <n v="198"/>
    <n v="204"/>
    <n v="307"/>
    <n v="294"/>
    <n v="352"/>
    <n v="5168"/>
  </r>
  <r>
    <x v="1"/>
    <x v="1"/>
    <x v="0"/>
    <x v="2"/>
    <x v="28"/>
    <n v="20559"/>
    <n v="20015"/>
    <n v="20195"/>
    <n v="12732"/>
    <n v="4357"/>
    <n v="4284"/>
    <n v="4155"/>
    <n v="3318"/>
    <n v="1158"/>
    <n v="1459"/>
    <n v="7621"/>
    <n v="12474"/>
    <n v="112327"/>
  </r>
  <r>
    <x v="1"/>
    <x v="1"/>
    <x v="0"/>
    <x v="2"/>
    <x v="29"/>
    <n v="175"/>
    <n v="135"/>
    <n v="165"/>
    <n v="287"/>
    <n v="160"/>
    <n v="215"/>
    <n v="181"/>
    <n v="197"/>
    <n v="203"/>
    <n v="145"/>
    <n v="109"/>
    <n v="216"/>
    <n v="2188"/>
  </r>
  <r>
    <x v="1"/>
    <x v="1"/>
    <x v="0"/>
    <x v="2"/>
    <x v="30"/>
    <n v="31877"/>
    <n v="22081"/>
    <n v="22768"/>
    <n v="25643"/>
    <n v="22170"/>
    <n v="23867"/>
    <n v="33631"/>
    <n v="29549"/>
    <n v="15831"/>
    <n v="16875"/>
    <n v="17460"/>
    <n v="26070"/>
    <n v="287822"/>
  </r>
  <r>
    <x v="1"/>
    <x v="1"/>
    <x v="0"/>
    <x v="2"/>
    <x v="31"/>
    <n v="275791"/>
    <n v="266985"/>
    <n v="309538"/>
    <n v="228210"/>
    <n v="162808"/>
    <n v="164015"/>
    <n v="163974"/>
    <n v="138425"/>
    <n v="90682"/>
    <n v="119430"/>
    <n v="172890"/>
    <n v="224297"/>
    <n v="2317045"/>
  </r>
  <r>
    <x v="1"/>
    <x v="1"/>
    <x v="0"/>
    <x v="2"/>
    <x v="32"/>
    <n v="187693"/>
    <n v="189307"/>
    <n v="236493"/>
    <n v="223181"/>
    <n v="187996"/>
    <n v="193131"/>
    <n v="195104"/>
    <n v="165216"/>
    <n v="94900"/>
    <n v="153590"/>
    <n v="160839"/>
    <n v="163538"/>
    <n v="2150988"/>
  </r>
  <r>
    <x v="1"/>
    <x v="1"/>
    <x v="0"/>
    <x v="2"/>
    <x v="33"/>
    <n v="898"/>
    <n v="915"/>
    <n v="1068"/>
    <n v="1156"/>
    <n v="1125"/>
    <n v="1162"/>
    <n v="1703"/>
    <n v="1717"/>
    <n v="953"/>
    <n v="832"/>
    <n v="1363"/>
    <n v="2249"/>
    <n v="15141"/>
  </r>
  <r>
    <x v="1"/>
    <x v="0"/>
    <x v="1"/>
    <x v="2"/>
    <x v="22"/>
    <n v="19300"/>
    <n v="17788"/>
    <n v="21262"/>
    <n v="33018"/>
    <n v="34216"/>
    <n v="31225"/>
    <n v="34077"/>
    <n v="32281"/>
    <n v="27162"/>
    <n v="27814"/>
    <n v="27624"/>
    <n v="28218"/>
    <n v="333985"/>
  </r>
  <r>
    <x v="1"/>
    <x v="0"/>
    <x v="1"/>
    <x v="2"/>
    <x v="23"/>
    <n v="64142"/>
    <n v="54478"/>
    <n v="69142"/>
    <n v="70352"/>
    <n v="70644"/>
    <n v="69736"/>
    <n v="76279"/>
    <n v="69005"/>
    <n v="57627"/>
    <n v="61199"/>
    <n v="60480"/>
    <n v="68355"/>
    <n v="791439"/>
  </r>
  <r>
    <x v="1"/>
    <x v="0"/>
    <x v="1"/>
    <x v="2"/>
    <x v="24"/>
    <n v="352709"/>
    <n v="336242"/>
    <n v="411918"/>
    <n v="404303"/>
    <n v="425513"/>
    <n v="405951"/>
    <n v="493950"/>
    <n v="474084"/>
    <n v="395484"/>
    <n v="429040"/>
    <n v="438606"/>
    <n v="448766"/>
    <n v="5016566"/>
  </r>
  <r>
    <x v="1"/>
    <x v="0"/>
    <x v="1"/>
    <x v="2"/>
    <x v="25"/>
    <n v="84693"/>
    <n v="87047"/>
    <n v="114527"/>
    <n v="103452"/>
    <n v="103541"/>
    <n v="97663"/>
    <n v="116025"/>
    <n v="109500"/>
    <n v="93339"/>
    <n v="108561"/>
    <n v="99549"/>
    <n v="101515"/>
    <n v="1219412"/>
  </r>
  <r>
    <x v="1"/>
    <x v="0"/>
    <x v="1"/>
    <x v="2"/>
    <x v="26"/>
    <n v="43530"/>
    <n v="38823"/>
    <n v="46280"/>
    <n v="52945"/>
    <n v="48968"/>
    <n v="45295"/>
    <n v="57972"/>
    <n v="51090"/>
    <n v="38329"/>
    <n v="45703"/>
    <n v="45120"/>
    <n v="45869"/>
    <n v="559924"/>
  </r>
  <r>
    <x v="1"/>
    <x v="0"/>
    <x v="1"/>
    <x v="2"/>
    <x v="27"/>
    <n v="21124"/>
    <n v="19639"/>
    <n v="22630"/>
    <n v="23127"/>
    <n v="21279"/>
    <n v="19758"/>
    <n v="22750"/>
    <n v="22581"/>
    <n v="17852"/>
    <n v="22026"/>
    <n v="21504"/>
    <n v="23227"/>
    <n v="257497"/>
  </r>
  <r>
    <x v="1"/>
    <x v="0"/>
    <x v="1"/>
    <x v="2"/>
    <x v="28"/>
    <n v="7409"/>
    <n v="6802"/>
    <n v="8563"/>
    <n v="9299"/>
    <n v="8562"/>
    <n v="9640"/>
    <n v="12704"/>
    <n v="11124"/>
    <n v="7580"/>
    <n v="9594"/>
    <n v="10589"/>
    <n v="9724"/>
    <n v="111590"/>
  </r>
  <r>
    <x v="1"/>
    <x v="0"/>
    <x v="1"/>
    <x v="2"/>
    <x v="29"/>
    <n v="39054"/>
    <n v="34460"/>
    <n v="45732"/>
    <n v="48376"/>
    <n v="51489"/>
    <n v="50560"/>
    <n v="68286"/>
    <n v="61323"/>
    <n v="43562"/>
    <n v="48775"/>
    <n v="49787"/>
    <n v="50765"/>
    <n v="592169"/>
  </r>
  <r>
    <x v="1"/>
    <x v="0"/>
    <x v="1"/>
    <x v="2"/>
    <x v="30"/>
    <n v="25480"/>
    <n v="26132"/>
    <n v="31866"/>
    <n v="30860"/>
    <n v="31409"/>
    <n v="30377"/>
    <n v="38580"/>
    <n v="36404"/>
    <n v="26593"/>
    <n v="28817"/>
    <n v="27746"/>
    <n v="36962"/>
    <n v="371226"/>
  </r>
  <r>
    <x v="1"/>
    <x v="0"/>
    <x v="1"/>
    <x v="2"/>
    <x v="31"/>
    <n v="49394"/>
    <n v="45029"/>
    <n v="60297"/>
    <n v="61074"/>
    <n v="67351"/>
    <n v="70247"/>
    <n v="89711"/>
    <n v="84203"/>
    <n v="60654"/>
    <n v="72530"/>
    <n v="73521"/>
    <n v="75588"/>
    <n v="809599"/>
  </r>
  <r>
    <x v="1"/>
    <x v="0"/>
    <x v="1"/>
    <x v="2"/>
    <x v="32"/>
    <n v="46152"/>
    <n v="42668"/>
    <n v="57949"/>
    <n v="62008"/>
    <n v="58995"/>
    <n v="60709"/>
    <n v="93699"/>
    <n v="84039"/>
    <n v="59317"/>
    <n v="63001"/>
    <n v="66693"/>
    <n v="79054"/>
    <n v="774284"/>
  </r>
  <r>
    <x v="1"/>
    <x v="0"/>
    <x v="1"/>
    <x v="2"/>
    <x v="33"/>
    <n v="358335"/>
    <n v="303691"/>
    <n v="382795"/>
    <n v="407224"/>
    <n v="394664"/>
    <n v="393880"/>
    <n v="497244"/>
    <n v="475200"/>
    <n v="337349"/>
    <n v="351056"/>
    <n v="353089"/>
    <n v="446203"/>
    <n v="4700730"/>
  </r>
  <r>
    <x v="1"/>
    <x v="1"/>
    <x v="1"/>
    <x v="2"/>
    <x v="22"/>
    <n v="10751"/>
    <n v="6878"/>
    <n v="7634"/>
    <n v="11597"/>
    <n v="10589"/>
    <n v="9875"/>
    <n v="14191"/>
    <n v="13185"/>
    <n v="8657"/>
    <n v="8014"/>
    <n v="8321"/>
    <n v="12328"/>
    <n v="122020"/>
  </r>
  <r>
    <x v="1"/>
    <x v="1"/>
    <x v="1"/>
    <x v="2"/>
    <x v="23"/>
    <n v="46105"/>
    <n v="29974"/>
    <n v="36389"/>
    <n v="35873"/>
    <n v="32812"/>
    <n v="35561"/>
    <n v="56523"/>
    <n v="50526"/>
    <n v="31019"/>
    <n v="33237"/>
    <n v="34750"/>
    <n v="45563"/>
    <n v="468332"/>
  </r>
  <r>
    <x v="1"/>
    <x v="1"/>
    <x v="1"/>
    <x v="2"/>
    <x v="24"/>
    <n v="205625"/>
    <n v="142584"/>
    <n v="163251"/>
    <n v="175224"/>
    <n v="177724"/>
    <n v="187433"/>
    <n v="257809"/>
    <n v="241162"/>
    <n v="163803"/>
    <n v="167035"/>
    <n v="176072"/>
    <n v="225093"/>
    <n v="2282815"/>
  </r>
  <r>
    <x v="1"/>
    <x v="1"/>
    <x v="1"/>
    <x v="2"/>
    <x v="25"/>
    <n v="8443"/>
    <n v="7345"/>
    <n v="7396"/>
    <n v="7117"/>
    <n v="6781"/>
    <n v="6522"/>
    <n v="7256"/>
    <n v="6697"/>
    <n v="6189"/>
    <n v="8184"/>
    <n v="8660"/>
    <n v="9320"/>
    <n v="89910"/>
  </r>
  <r>
    <x v="1"/>
    <x v="1"/>
    <x v="1"/>
    <x v="2"/>
    <x v="26"/>
    <n v="4614"/>
    <n v="4946"/>
    <n v="5494"/>
    <n v="4978"/>
    <n v="4179"/>
    <n v="4702"/>
    <n v="4850"/>
    <n v="4826"/>
    <n v="2525"/>
    <n v="3903"/>
    <n v="4147"/>
    <n v="4353"/>
    <n v="53517"/>
  </r>
  <r>
    <x v="1"/>
    <x v="1"/>
    <x v="1"/>
    <x v="2"/>
    <x v="27"/>
    <n v="475"/>
    <n v="413"/>
    <n v="519"/>
    <n v="449"/>
    <n v="319"/>
    <n v="718"/>
    <n v="1048"/>
    <n v="917"/>
    <n v="822"/>
    <n v="1287"/>
    <n v="1219"/>
    <n v="1311"/>
    <n v="9497"/>
  </r>
  <r>
    <x v="1"/>
    <x v="1"/>
    <x v="1"/>
    <x v="2"/>
    <x v="28"/>
    <n v="22333"/>
    <n v="22931"/>
    <n v="21128"/>
    <n v="10489"/>
    <n v="5459"/>
    <n v="4970"/>
    <n v="6127"/>
    <n v="5468"/>
    <n v="2380"/>
    <n v="2773"/>
    <n v="9249"/>
    <n v="12861"/>
    <n v="126168"/>
  </r>
  <r>
    <x v="1"/>
    <x v="1"/>
    <x v="1"/>
    <x v="2"/>
    <x v="29"/>
    <n v="175"/>
    <n v="133"/>
    <n v="326"/>
    <n v="118"/>
    <n v="186"/>
    <n v="226"/>
    <n v="254"/>
    <n v="246"/>
    <n v="119"/>
    <n v="224"/>
    <n v="208"/>
    <n v="231"/>
    <n v="2446"/>
  </r>
  <r>
    <x v="1"/>
    <x v="1"/>
    <x v="1"/>
    <x v="2"/>
    <x v="30"/>
    <n v="23941"/>
    <n v="14619"/>
    <n v="17084"/>
    <n v="18358"/>
    <n v="16722"/>
    <n v="16916"/>
    <n v="24749"/>
    <n v="21143"/>
    <n v="13205"/>
    <n v="13378"/>
    <n v="13128"/>
    <n v="20776"/>
    <n v="214019"/>
  </r>
  <r>
    <x v="1"/>
    <x v="1"/>
    <x v="1"/>
    <x v="2"/>
    <x v="31"/>
    <n v="264115"/>
    <n v="259259"/>
    <n v="297389"/>
    <n v="212186"/>
    <n v="152345"/>
    <n v="165195"/>
    <n v="155591"/>
    <n v="140902"/>
    <n v="91161"/>
    <n v="128658"/>
    <n v="188083"/>
    <n v="230007"/>
    <n v="2284891"/>
  </r>
  <r>
    <x v="1"/>
    <x v="1"/>
    <x v="1"/>
    <x v="2"/>
    <x v="32"/>
    <n v="169099"/>
    <n v="169356"/>
    <n v="230307"/>
    <n v="203289"/>
    <n v="170724"/>
    <n v="185998"/>
    <n v="175253"/>
    <n v="166908"/>
    <n v="111805"/>
    <n v="155679"/>
    <n v="172914"/>
    <n v="173292"/>
    <n v="2084624"/>
  </r>
  <r>
    <x v="1"/>
    <x v="1"/>
    <x v="1"/>
    <x v="2"/>
    <x v="33"/>
    <n v="1686"/>
    <n v="1510"/>
    <n v="2098"/>
    <n v="1802"/>
    <n v="2064"/>
    <n v="2760"/>
    <n v="2734"/>
    <n v="2595"/>
    <n v="2149"/>
    <n v="1870"/>
    <n v="1814"/>
    <n v="2702"/>
    <n v="25784"/>
  </r>
  <r>
    <x v="1"/>
    <x v="0"/>
    <x v="2"/>
    <x v="2"/>
    <x v="22"/>
    <n v="26890"/>
    <n v="24552"/>
    <n v="23855"/>
    <n v="30207"/>
    <n v="32345"/>
    <n v="26478"/>
    <n v="30006"/>
    <n v="31856"/>
    <n v="24449"/>
    <n v="24555"/>
    <n v="20395"/>
    <n v="18857"/>
    <n v="314445"/>
  </r>
  <r>
    <x v="1"/>
    <x v="0"/>
    <x v="2"/>
    <x v="2"/>
    <x v="23"/>
    <n v="60584"/>
    <n v="53966"/>
    <n v="59481"/>
    <n v="55335"/>
    <n v="56190"/>
    <n v="58099"/>
    <n v="65351"/>
    <n v="60923"/>
    <n v="49742"/>
    <n v="50704"/>
    <n v="44362"/>
    <n v="49718"/>
    <n v="664455"/>
  </r>
  <r>
    <x v="1"/>
    <x v="0"/>
    <x v="2"/>
    <x v="2"/>
    <x v="24"/>
    <n v="433934"/>
    <n v="402756"/>
    <n v="464810"/>
    <n v="428731"/>
    <n v="443329"/>
    <n v="422010"/>
    <n v="456130"/>
    <n v="414838"/>
    <n v="358988"/>
    <n v="398721"/>
    <n v="392809"/>
    <n v="391445"/>
    <n v="5008501"/>
  </r>
  <r>
    <x v="1"/>
    <x v="0"/>
    <x v="2"/>
    <x v="2"/>
    <x v="25"/>
    <n v="98458"/>
    <n v="96499"/>
    <n v="112678"/>
    <n v="108685"/>
    <n v="108036"/>
    <n v="101556"/>
    <n v="103221"/>
    <n v="91001"/>
    <n v="82485"/>
    <n v="86214"/>
    <n v="82380"/>
    <n v="84906"/>
    <n v="1156119"/>
  </r>
  <r>
    <x v="1"/>
    <x v="0"/>
    <x v="2"/>
    <x v="2"/>
    <x v="26"/>
    <n v="43116"/>
    <n v="40286"/>
    <n v="45774"/>
    <n v="36205"/>
    <n v="36626"/>
    <n v="34265"/>
    <n v="37966"/>
    <n v="40919"/>
    <n v="34479"/>
    <n v="33585"/>
    <n v="31245"/>
    <n v="36539"/>
    <n v="451005"/>
  </r>
  <r>
    <x v="1"/>
    <x v="0"/>
    <x v="2"/>
    <x v="2"/>
    <x v="27"/>
    <n v="19886"/>
    <n v="17235"/>
    <n v="19006"/>
    <n v="15481"/>
    <n v="15581"/>
    <n v="13025"/>
    <n v="14193"/>
    <n v="11198"/>
    <n v="11127"/>
    <n v="13071"/>
    <n v="9035"/>
    <n v="8089"/>
    <n v="166927"/>
  </r>
  <r>
    <x v="1"/>
    <x v="0"/>
    <x v="2"/>
    <x v="2"/>
    <x v="28"/>
    <n v="8326"/>
    <n v="9089"/>
    <n v="10464"/>
    <n v="8540"/>
    <n v="10161"/>
    <n v="9891"/>
    <n v="10232"/>
    <n v="8024"/>
    <n v="5339"/>
    <n v="6179"/>
    <n v="6829"/>
    <n v="7441"/>
    <n v="100515"/>
  </r>
  <r>
    <x v="1"/>
    <x v="0"/>
    <x v="2"/>
    <x v="2"/>
    <x v="29"/>
    <n v="46945"/>
    <n v="39886"/>
    <n v="49822"/>
    <n v="44767"/>
    <n v="42154"/>
    <n v="38961"/>
    <n v="50093"/>
    <n v="44103"/>
    <n v="35154"/>
    <n v="37892"/>
    <n v="41335"/>
    <n v="45360"/>
    <n v="516472"/>
  </r>
  <r>
    <x v="1"/>
    <x v="0"/>
    <x v="2"/>
    <x v="2"/>
    <x v="30"/>
    <n v="34026"/>
    <n v="27678"/>
    <n v="32198"/>
    <n v="28646"/>
    <n v="27602"/>
    <n v="25357"/>
    <n v="28551"/>
    <n v="26364"/>
    <n v="19725"/>
    <n v="21157"/>
    <n v="20938"/>
    <n v="23913"/>
    <n v="316155"/>
  </r>
  <r>
    <x v="1"/>
    <x v="0"/>
    <x v="2"/>
    <x v="2"/>
    <x v="31"/>
    <n v="61996"/>
    <n v="61297"/>
    <n v="84079"/>
    <n v="69732"/>
    <n v="80739"/>
    <n v="75852"/>
    <n v="101432"/>
    <n v="88571"/>
    <n v="61639"/>
    <n v="65931"/>
    <n v="64651"/>
    <n v="63649"/>
    <n v="879568"/>
  </r>
  <r>
    <x v="1"/>
    <x v="0"/>
    <x v="2"/>
    <x v="2"/>
    <x v="32"/>
    <n v="73252"/>
    <n v="62470"/>
    <n v="76978"/>
    <n v="63730"/>
    <n v="74616"/>
    <n v="74364"/>
    <n v="100453"/>
    <n v="89178"/>
    <n v="60916"/>
    <n v="58205"/>
    <n v="69384"/>
    <n v="82004"/>
    <n v="885550"/>
  </r>
  <r>
    <x v="1"/>
    <x v="0"/>
    <x v="2"/>
    <x v="2"/>
    <x v="33"/>
    <n v="405723"/>
    <n v="323860"/>
    <n v="380187"/>
    <n v="329467"/>
    <n v="348468"/>
    <n v="334904"/>
    <n v="383638"/>
    <n v="348732"/>
    <n v="248635"/>
    <n v="254462"/>
    <n v="258592"/>
    <n v="312525"/>
    <n v="3929193"/>
  </r>
  <r>
    <x v="1"/>
    <x v="1"/>
    <x v="2"/>
    <x v="2"/>
    <x v="22"/>
    <n v="10896"/>
    <n v="6613"/>
    <n v="8477"/>
    <n v="9607"/>
    <n v="9186"/>
    <n v="7787"/>
    <n v="10434"/>
    <n v="8904"/>
    <n v="6410"/>
    <n v="6432"/>
    <n v="5592"/>
    <n v="7413"/>
    <n v="97751"/>
  </r>
  <r>
    <x v="1"/>
    <x v="1"/>
    <x v="2"/>
    <x v="2"/>
    <x v="23"/>
    <n v="44904"/>
    <n v="34620"/>
    <n v="44170"/>
    <n v="32951"/>
    <n v="34577"/>
    <n v="34095"/>
    <n v="45442"/>
    <n v="40445"/>
    <n v="22759"/>
    <n v="24149"/>
    <n v="26259"/>
    <n v="34530"/>
    <n v="418901"/>
  </r>
  <r>
    <x v="1"/>
    <x v="1"/>
    <x v="2"/>
    <x v="2"/>
    <x v="24"/>
    <n v="215728"/>
    <n v="158644"/>
    <n v="201987"/>
    <n v="164255"/>
    <n v="177751"/>
    <n v="178135"/>
    <n v="218067"/>
    <n v="207811"/>
    <n v="140598"/>
    <n v="152049"/>
    <n v="150626"/>
    <n v="186596"/>
    <n v="2152247"/>
  </r>
  <r>
    <x v="1"/>
    <x v="1"/>
    <x v="2"/>
    <x v="2"/>
    <x v="25"/>
    <n v="9785"/>
    <n v="8682"/>
    <n v="10106"/>
    <n v="7503"/>
    <n v="8174"/>
    <n v="7348"/>
    <n v="7907"/>
    <n v="7280"/>
    <n v="6545"/>
    <n v="5760"/>
    <n v="5748"/>
    <n v="6886"/>
    <n v="91724"/>
  </r>
  <r>
    <x v="1"/>
    <x v="1"/>
    <x v="2"/>
    <x v="2"/>
    <x v="26"/>
    <n v="4049"/>
    <n v="4767"/>
    <n v="6104"/>
    <n v="4598"/>
    <n v="4023"/>
    <n v="4501"/>
    <n v="4132"/>
    <n v="3302"/>
    <n v="1771"/>
    <n v="1525"/>
    <n v="2293"/>
    <n v="2365"/>
    <n v="43430"/>
  </r>
  <r>
    <x v="1"/>
    <x v="1"/>
    <x v="2"/>
    <x v="2"/>
    <x v="27"/>
    <n v="1262"/>
    <n v="1030"/>
    <n v="1291"/>
    <n v="976"/>
    <n v="678"/>
    <n v="421"/>
    <n v="532"/>
    <n v="343"/>
    <n v="349"/>
    <n v="349"/>
    <n v="378"/>
    <n v="340"/>
    <n v="7949"/>
  </r>
  <r>
    <x v="1"/>
    <x v="1"/>
    <x v="2"/>
    <x v="2"/>
    <x v="28"/>
    <n v="20615"/>
    <n v="20958"/>
    <n v="20167"/>
    <n v="10001"/>
    <n v="4276"/>
    <n v="3216"/>
    <n v="2801"/>
    <n v="2506"/>
    <n v="1053"/>
    <n v="1765"/>
    <n v="8652"/>
    <n v="11098"/>
    <n v="107108"/>
  </r>
  <r>
    <x v="1"/>
    <x v="1"/>
    <x v="2"/>
    <x v="2"/>
    <x v="29"/>
    <n v="149"/>
    <n v="179"/>
    <n v="384"/>
    <n v="191"/>
    <n v="238"/>
    <n v="328"/>
    <n v="305"/>
    <n v="256"/>
    <n v="227"/>
    <n v="228"/>
    <n v="167"/>
    <n v="216"/>
    <n v="2868"/>
  </r>
  <r>
    <x v="1"/>
    <x v="1"/>
    <x v="2"/>
    <x v="2"/>
    <x v="30"/>
    <n v="19345"/>
    <n v="12503"/>
    <n v="17489"/>
    <n v="13605"/>
    <n v="14383"/>
    <n v="15943"/>
    <n v="20985"/>
    <n v="18900"/>
    <n v="9996"/>
    <n v="12199"/>
    <n v="16960"/>
    <n v="23277"/>
    <n v="195585"/>
  </r>
  <r>
    <x v="1"/>
    <x v="1"/>
    <x v="2"/>
    <x v="2"/>
    <x v="31"/>
    <n v="279570"/>
    <n v="289373"/>
    <n v="328311"/>
    <n v="220914"/>
    <n v="174295"/>
    <n v="168900"/>
    <n v="158194"/>
    <n v="149177"/>
    <n v="80454"/>
    <n v="116379"/>
    <n v="179522"/>
    <n v="216909"/>
    <n v="2361998"/>
  </r>
  <r>
    <x v="1"/>
    <x v="1"/>
    <x v="2"/>
    <x v="2"/>
    <x v="32"/>
    <n v="178883"/>
    <n v="190136"/>
    <n v="249940"/>
    <n v="195199"/>
    <n v="181110"/>
    <n v="176030"/>
    <n v="162641"/>
    <n v="157907"/>
    <n v="102743"/>
    <n v="141234"/>
    <n v="162655"/>
    <n v="165599"/>
    <n v="2064077"/>
  </r>
  <r>
    <x v="1"/>
    <x v="1"/>
    <x v="2"/>
    <x v="2"/>
    <x v="33"/>
    <n v="2446"/>
    <n v="1772"/>
    <n v="2626"/>
    <n v="2151"/>
    <n v="2395"/>
    <n v="2449"/>
    <n v="2597"/>
    <n v="2358"/>
    <n v="1890"/>
    <n v="1970"/>
    <n v="2022"/>
    <n v="2144"/>
    <n v="26820"/>
  </r>
  <r>
    <x v="1"/>
    <x v="0"/>
    <x v="3"/>
    <x v="2"/>
    <x v="22"/>
    <n v="16800"/>
    <n v="14993"/>
    <n v="16992"/>
    <n v="18330"/>
    <n v="14581"/>
    <n v="17364"/>
    <n v="21712"/>
    <n v="19822"/>
    <n v="16158"/>
    <n v="18448"/>
    <n v="17166"/>
    <n v="17239"/>
    <n v="209605"/>
  </r>
  <r>
    <x v="1"/>
    <x v="0"/>
    <x v="3"/>
    <x v="2"/>
    <x v="23"/>
    <n v="44860"/>
    <n v="37627"/>
    <n v="41177"/>
    <n v="38958"/>
    <n v="31845"/>
    <n v="42024"/>
    <n v="50297"/>
    <n v="46875"/>
    <n v="39880"/>
    <n v="45820"/>
    <n v="45274"/>
    <n v="47697"/>
    <n v="512334"/>
  </r>
  <r>
    <x v="1"/>
    <x v="0"/>
    <x v="3"/>
    <x v="2"/>
    <x v="24"/>
    <n v="365035"/>
    <n v="347237"/>
    <n v="375097"/>
    <n v="354604"/>
    <n v="281232"/>
    <n v="346552"/>
    <n v="409937"/>
    <n v="417264"/>
    <n v="340589"/>
    <n v="384532"/>
    <n v="383889"/>
    <n v="401495"/>
    <n v="4407463"/>
  </r>
  <r>
    <x v="1"/>
    <x v="0"/>
    <x v="3"/>
    <x v="2"/>
    <x v="25"/>
    <n v="85222"/>
    <n v="79434"/>
    <n v="92423"/>
    <n v="90355"/>
    <n v="85152"/>
    <n v="98876"/>
    <n v="97550"/>
    <n v="91949"/>
    <n v="77002"/>
    <n v="88586"/>
    <n v="83411"/>
    <n v="87338"/>
    <n v="1057298"/>
  </r>
  <r>
    <x v="1"/>
    <x v="0"/>
    <x v="3"/>
    <x v="2"/>
    <x v="26"/>
    <n v="32261"/>
    <n v="29981"/>
    <n v="31336"/>
    <n v="37579"/>
    <n v="26738"/>
    <n v="32012"/>
    <n v="46916"/>
    <n v="44839"/>
    <n v="28805"/>
    <n v="36851"/>
    <n v="40667"/>
    <n v="44382"/>
    <n v="432367"/>
  </r>
  <r>
    <x v="1"/>
    <x v="0"/>
    <x v="3"/>
    <x v="2"/>
    <x v="27"/>
    <n v="8040"/>
    <n v="9046"/>
    <n v="10354"/>
    <n v="11106"/>
    <n v="8617"/>
    <n v="11145"/>
    <n v="13428"/>
    <n v="16142"/>
    <n v="13634"/>
    <n v="18518"/>
    <n v="17099"/>
    <n v="18863"/>
    <n v="155992"/>
  </r>
  <r>
    <x v="1"/>
    <x v="0"/>
    <x v="3"/>
    <x v="2"/>
    <x v="28"/>
    <n v="6416"/>
    <n v="6481"/>
    <n v="7741"/>
    <n v="8282"/>
    <n v="4413"/>
    <n v="6443"/>
    <n v="8367"/>
    <n v="7951"/>
    <n v="5695"/>
    <n v="6502"/>
    <n v="6490"/>
    <n v="7979"/>
    <n v="82760"/>
  </r>
  <r>
    <x v="1"/>
    <x v="0"/>
    <x v="3"/>
    <x v="2"/>
    <x v="29"/>
    <n v="42605"/>
    <n v="36006"/>
    <n v="41101"/>
    <n v="38842"/>
    <n v="32914"/>
    <n v="38529"/>
    <n v="44552"/>
    <n v="42724"/>
    <n v="30228"/>
    <n v="34945"/>
    <n v="35297"/>
    <n v="39545"/>
    <n v="457288"/>
  </r>
  <r>
    <x v="1"/>
    <x v="0"/>
    <x v="3"/>
    <x v="2"/>
    <x v="30"/>
    <n v="22497"/>
    <n v="16998"/>
    <n v="18740"/>
    <n v="18395"/>
    <n v="15123"/>
    <n v="17030"/>
    <n v="23634"/>
    <n v="21955"/>
    <n v="14180"/>
    <n v="15902"/>
    <n v="16386"/>
    <n v="22182"/>
    <n v="223022"/>
  </r>
  <r>
    <x v="1"/>
    <x v="0"/>
    <x v="3"/>
    <x v="2"/>
    <x v="31"/>
    <n v="56314"/>
    <n v="50062"/>
    <n v="58257"/>
    <n v="67206"/>
    <n v="45441"/>
    <n v="59270"/>
    <n v="87847"/>
    <n v="77308"/>
    <n v="45242"/>
    <n v="52474"/>
    <n v="55198"/>
    <n v="58143"/>
    <n v="712762"/>
  </r>
  <r>
    <x v="1"/>
    <x v="0"/>
    <x v="3"/>
    <x v="2"/>
    <x v="32"/>
    <n v="72933"/>
    <n v="59056"/>
    <n v="64306"/>
    <n v="75215"/>
    <n v="55653"/>
    <n v="62770"/>
    <n v="95766"/>
    <n v="82831"/>
    <n v="51339"/>
    <n v="53209"/>
    <n v="58431"/>
    <n v="71963"/>
    <n v="803472"/>
  </r>
  <r>
    <x v="1"/>
    <x v="0"/>
    <x v="3"/>
    <x v="2"/>
    <x v="33"/>
    <n v="291189"/>
    <n v="249501"/>
    <n v="278229"/>
    <n v="284508"/>
    <n v="240256"/>
    <n v="263002"/>
    <n v="342608"/>
    <n v="338275"/>
    <n v="232905"/>
    <n v="251653"/>
    <n v="266365"/>
    <n v="328485"/>
    <n v="3366976"/>
  </r>
  <r>
    <x v="1"/>
    <x v="1"/>
    <x v="3"/>
    <x v="2"/>
    <x v="22"/>
    <n v="5889"/>
    <n v="3516"/>
    <n v="3875"/>
    <n v="5386"/>
    <n v="3709"/>
    <n v="5176"/>
    <n v="8859"/>
    <n v="7949"/>
    <n v="5112"/>
    <n v="4806"/>
    <n v="4811"/>
    <n v="6617"/>
    <n v="65705"/>
  </r>
  <r>
    <x v="1"/>
    <x v="1"/>
    <x v="3"/>
    <x v="2"/>
    <x v="23"/>
    <n v="34174"/>
    <n v="26715"/>
    <n v="29110"/>
    <n v="32732"/>
    <n v="19192"/>
    <n v="29134"/>
    <n v="40964"/>
    <n v="37451"/>
    <n v="25859"/>
    <n v="23721"/>
    <n v="25022"/>
    <n v="32134"/>
    <n v="356208"/>
  </r>
  <r>
    <x v="1"/>
    <x v="1"/>
    <x v="3"/>
    <x v="2"/>
    <x v="24"/>
    <n v="187124"/>
    <n v="143060"/>
    <n v="153401"/>
    <n v="168087"/>
    <n v="128275"/>
    <n v="148610"/>
    <n v="211909"/>
    <n v="208262"/>
    <n v="144981"/>
    <n v="157223"/>
    <n v="158694"/>
    <n v="206035"/>
    <n v="2015661"/>
  </r>
  <r>
    <x v="1"/>
    <x v="1"/>
    <x v="3"/>
    <x v="2"/>
    <x v="25"/>
    <n v="7451"/>
    <n v="5276"/>
    <n v="6078"/>
    <n v="6578"/>
    <n v="4811"/>
    <n v="6405"/>
    <n v="7662"/>
    <n v="7351"/>
    <n v="5696"/>
    <n v="5912"/>
    <n v="5940"/>
    <n v="7035"/>
    <n v="76195"/>
  </r>
  <r>
    <x v="1"/>
    <x v="1"/>
    <x v="3"/>
    <x v="2"/>
    <x v="26"/>
    <n v="2794"/>
    <n v="3337"/>
    <n v="3780"/>
    <n v="2652"/>
    <n v="1886"/>
    <n v="2119"/>
    <n v="2335"/>
    <n v="2191"/>
    <n v="1533"/>
    <n v="2495"/>
    <n v="1924"/>
    <n v="1586"/>
    <n v="28632"/>
  </r>
  <r>
    <x v="1"/>
    <x v="1"/>
    <x v="3"/>
    <x v="2"/>
    <x v="27"/>
    <n v="530"/>
    <n v="432"/>
    <n v="476"/>
    <n v="422"/>
    <n v="240"/>
    <n v="376"/>
    <n v="301"/>
    <n v="331"/>
    <n v="246"/>
    <n v="279"/>
    <n v="277"/>
    <n v="339"/>
    <n v="4249"/>
  </r>
  <r>
    <x v="1"/>
    <x v="1"/>
    <x v="3"/>
    <x v="2"/>
    <x v="28"/>
    <n v="19340"/>
    <n v="17449"/>
    <n v="15784"/>
    <n v="9072"/>
    <n v="2047"/>
    <n v="1792"/>
    <n v="1898"/>
    <n v="1963"/>
    <n v="938"/>
    <n v="1786"/>
    <n v="5539"/>
    <n v="8081"/>
    <n v="85689"/>
  </r>
  <r>
    <x v="1"/>
    <x v="1"/>
    <x v="3"/>
    <x v="2"/>
    <x v="29"/>
    <n v="141"/>
    <n v="747"/>
    <n v="112"/>
    <n v="281"/>
    <n v="59"/>
    <n v="128"/>
    <n v="250"/>
    <n v="147"/>
    <n v="100"/>
    <n v="125"/>
    <n v="146"/>
    <n v="281"/>
    <n v="2517"/>
  </r>
  <r>
    <x v="1"/>
    <x v="1"/>
    <x v="3"/>
    <x v="2"/>
    <x v="30"/>
    <n v="22932"/>
    <n v="17370"/>
    <n v="19820"/>
    <n v="19433"/>
    <n v="13690"/>
    <n v="17592"/>
    <n v="21010"/>
    <n v="19804"/>
    <n v="12073"/>
    <n v="13095"/>
    <n v="14255"/>
    <n v="20847"/>
    <n v="211921"/>
  </r>
  <r>
    <x v="1"/>
    <x v="1"/>
    <x v="3"/>
    <x v="2"/>
    <x v="31"/>
    <n v="273649"/>
    <n v="266811"/>
    <n v="289226"/>
    <n v="199116"/>
    <n v="73673"/>
    <n v="100030"/>
    <n v="96934"/>
    <n v="88954"/>
    <n v="57793"/>
    <n v="93964"/>
    <n v="159914"/>
    <n v="198501"/>
    <n v="1898565"/>
  </r>
  <r>
    <x v="1"/>
    <x v="1"/>
    <x v="3"/>
    <x v="2"/>
    <x v="32"/>
    <n v="178793"/>
    <n v="185788"/>
    <n v="223748"/>
    <n v="187108"/>
    <n v="96032"/>
    <n v="134094"/>
    <n v="135261"/>
    <n v="128780"/>
    <n v="82082"/>
    <n v="125929"/>
    <n v="152390"/>
    <n v="158306"/>
    <n v="1788311"/>
  </r>
  <r>
    <x v="1"/>
    <x v="1"/>
    <x v="3"/>
    <x v="2"/>
    <x v="33"/>
    <n v="1704"/>
    <n v="1488"/>
    <n v="2106"/>
    <n v="2169"/>
    <n v="670"/>
    <n v="1526"/>
    <n v="1916"/>
    <n v="1835"/>
    <n v="2145"/>
    <n v="4395"/>
    <n v="3188"/>
    <n v="4467"/>
    <n v="27609"/>
  </r>
  <r>
    <x v="1"/>
    <x v="0"/>
    <x v="4"/>
    <x v="2"/>
    <x v="22"/>
    <n v="15553"/>
    <n v="14387"/>
    <n v="17240"/>
    <n v="18367"/>
    <n v="20365"/>
    <n v="17328"/>
    <n v="19419"/>
    <n v="20683"/>
    <n v="16481"/>
    <n v="17723"/>
    <n v="17224"/>
    <n v="17154"/>
    <n v="211924"/>
  </r>
  <r>
    <x v="1"/>
    <x v="0"/>
    <x v="4"/>
    <x v="2"/>
    <x v="23"/>
    <n v="44887"/>
    <n v="35376"/>
    <n v="43025"/>
    <n v="40689"/>
    <n v="42121"/>
    <n v="42931"/>
    <n v="51948"/>
    <n v="45265"/>
    <n v="34038"/>
    <n v="37292"/>
    <n v="35823"/>
    <n v="38722"/>
    <n v="492117"/>
  </r>
  <r>
    <x v="1"/>
    <x v="0"/>
    <x v="4"/>
    <x v="2"/>
    <x v="24"/>
    <n v="355821"/>
    <n v="331437"/>
    <n v="413576"/>
    <n v="386546"/>
    <n v="424870"/>
    <n v="400027"/>
    <n v="474059"/>
    <n v="442345"/>
    <n v="355198"/>
    <n v="382927"/>
    <n v="376343"/>
    <n v="398533"/>
    <n v="4741682"/>
  </r>
  <r>
    <x v="1"/>
    <x v="0"/>
    <x v="4"/>
    <x v="2"/>
    <x v="25"/>
    <n v="78917"/>
    <n v="74017"/>
    <n v="91605"/>
    <n v="84623"/>
    <n v="87416"/>
    <n v="83665"/>
    <n v="91164"/>
    <n v="85855"/>
    <n v="79008"/>
    <n v="90430"/>
    <n v="82114"/>
    <n v="86009"/>
    <n v="1014823"/>
  </r>
  <r>
    <x v="1"/>
    <x v="0"/>
    <x v="4"/>
    <x v="2"/>
    <x v="26"/>
    <n v="40515"/>
    <n v="33009"/>
    <n v="42363"/>
    <n v="41682"/>
    <n v="43154"/>
    <n v="38401"/>
    <n v="50332"/>
    <n v="43729"/>
    <n v="33555"/>
    <n v="37748"/>
    <n v="35367"/>
    <n v="39207"/>
    <n v="479062"/>
  </r>
  <r>
    <x v="1"/>
    <x v="0"/>
    <x v="4"/>
    <x v="2"/>
    <x v="27"/>
    <n v="15287"/>
    <n v="12258"/>
    <n v="15723"/>
    <n v="17362"/>
    <n v="19976"/>
    <n v="16976"/>
    <n v="21145"/>
    <n v="17291"/>
    <n v="13896"/>
    <n v="16964"/>
    <n v="15515"/>
    <n v="20130"/>
    <n v="202523"/>
  </r>
  <r>
    <x v="1"/>
    <x v="0"/>
    <x v="4"/>
    <x v="2"/>
    <x v="28"/>
    <n v="6836"/>
    <n v="5336"/>
    <n v="5892"/>
    <n v="5293"/>
    <n v="6935"/>
    <n v="6778"/>
    <n v="6489"/>
    <n v="5378"/>
    <n v="4413"/>
    <n v="5285"/>
    <n v="4915"/>
    <n v="5601"/>
    <n v="69151"/>
  </r>
  <r>
    <x v="1"/>
    <x v="0"/>
    <x v="4"/>
    <x v="2"/>
    <x v="29"/>
    <n v="36210"/>
    <n v="29878"/>
    <n v="37689"/>
    <n v="36124"/>
    <n v="37178"/>
    <n v="37116"/>
    <n v="50368"/>
    <n v="40500"/>
    <n v="30182"/>
    <n v="35469"/>
    <n v="34956"/>
    <n v="42057"/>
    <n v="447727"/>
  </r>
  <r>
    <x v="1"/>
    <x v="0"/>
    <x v="4"/>
    <x v="2"/>
    <x v="30"/>
    <n v="18960"/>
    <n v="16313"/>
    <n v="17061"/>
    <n v="16161"/>
    <n v="17512"/>
    <n v="19394"/>
    <n v="23508"/>
    <n v="23501"/>
    <n v="17649"/>
    <n v="19516"/>
    <n v="18565"/>
    <n v="22649"/>
    <n v="230789"/>
  </r>
  <r>
    <x v="1"/>
    <x v="0"/>
    <x v="4"/>
    <x v="2"/>
    <x v="31"/>
    <n v="47553"/>
    <n v="43217"/>
    <n v="53598"/>
    <n v="53240"/>
    <n v="61049"/>
    <n v="59772"/>
    <n v="89331"/>
    <n v="73188"/>
    <n v="48753"/>
    <n v="54632"/>
    <n v="58919"/>
    <n v="57750"/>
    <n v="701002"/>
  </r>
  <r>
    <x v="1"/>
    <x v="0"/>
    <x v="4"/>
    <x v="2"/>
    <x v="32"/>
    <n v="65081"/>
    <n v="53505"/>
    <n v="66865"/>
    <n v="63671"/>
    <n v="61953"/>
    <n v="56000"/>
    <n v="94718"/>
    <n v="77879"/>
    <n v="47084"/>
    <n v="47754"/>
    <n v="48965"/>
    <n v="61362"/>
    <n v="744837"/>
  </r>
  <r>
    <x v="1"/>
    <x v="0"/>
    <x v="4"/>
    <x v="2"/>
    <x v="33"/>
    <n v="292209"/>
    <n v="229663"/>
    <n v="293107"/>
    <n v="279119"/>
    <n v="299139"/>
    <n v="297358"/>
    <n v="370758"/>
    <n v="358305"/>
    <n v="280216"/>
    <n v="289413"/>
    <n v="282578"/>
    <n v="337175"/>
    <n v="3609040"/>
  </r>
  <r>
    <x v="1"/>
    <x v="1"/>
    <x v="4"/>
    <x v="2"/>
    <x v="22"/>
    <n v="6003"/>
    <n v="3436"/>
    <n v="4689"/>
    <n v="5421"/>
    <n v="5507"/>
    <n v="5026"/>
    <n v="8058"/>
    <n v="8110"/>
    <n v="6220"/>
    <n v="5973"/>
    <n v="5974"/>
    <n v="7615"/>
    <n v="72032"/>
  </r>
  <r>
    <x v="1"/>
    <x v="1"/>
    <x v="4"/>
    <x v="2"/>
    <x v="23"/>
    <n v="29951"/>
    <n v="21691"/>
    <n v="26159"/>
    <n v="24995"/>
    <n v="24640"/>
    <n v="26860"/>
    <n v="41057"/>
    <n v="32398"/>
    <n v="23794"/>
    <n v="25134"/>
    <n v="28244"/>
    <n v="36816"/>
    <n v="341739"/>
  </r>
  <r>
    <x v="1"/>
    <x v="1"/>
    <x v="4"/>
    <x v="2"/>
    <x v="24"/>
    <n v="218164"/>
    <n v="165800"/>
    <n v="177144"/>
    <n v="167969"/>
    <n v="182396"/>
    <n v="194121"/>
    <n v="245023"/>
    <n v="215724"/>
    <n v="138386"/>
    <n v="149524"/>
    <n v="145185"/>
    <n v="177503"/>
    <n v="2176939"/>
  </r>
  <r>
    <x v="1"/>
    <x v="1"/>
    <x v="4"/>
    <x v="2"/>
    <x v="25"/>
    <n v="7213"/>
    <n v="5654"/>
    <n v="6948"/>
    <n v="6459"/>
    <n v="6233"/>
    <n v="5258"/>
    <n v="6715"/>
    <n v="6227"/>
    <n v="5541"/>
    <n v="5164"/>
    <n v="4948"/>
    <n v="6131"/>
    <n v="72491"/>
  </r>
  <r>
    <x v="1"/>
    <x v="1"/>
    <x v="4"/>
    <x v="2"/>
    <x v="26"/>
    <n v="1716"/>
    <n v="1597"/>
    <n v="1890"/>
    <n v="1587"/>
    <n v="1812"/>
    <n v="1654"/>
    <n v="1652"/>
    <n v="1494"/>
    <n v="1074"/>
    <n v="1675"/>
    <n v="2441"/>
    <n v="2314"/>
    <n v="20906"/>
  </r>
  <r>
    <x v="1"/>
    <x v="1"/>
    <x v="4"/>
    <x v="2"/>
    <x v="27"/>
    <n v="399"/>
    <n v="278"/>
    <n v="313"/>
    <n v="276"/>
    <n v="310"/>
    <n v="234"/>
    <n v="322"/>
    <n v="246"/>
    <n v="297"/>
    <n v="309"/>
    <n v="321"/>
    <n v="309"/>
    <n v="3614"/>
  </r>
  <r>
    <x v="1"/>
    <x v="1"/>
    <x v="4"/>
    <x v="2"/>
    <x v="28"/>
    <n v="13416"/>
    <n v="13307"/>
    <n v="15057"/>
    <n v="8644"/>
    <n v="4721"/>
    <n v="2269"/>
    <n v="2497"/>
    <n v="1739"/>
    <n v="1063"/>
    <n v="1825"/>
    <n v="7072"/>
    <n v="9905"/>
    <n v="81515"/>
  </r>
  <r>
    <x v="1"/>
    <x v="1"/>
    <x v="4"/>
    <x v="2"/>
    <x v="29"/>
    <n v="174"/>
    <n v="137"/>
    <n v="310"/>
    <n v="184"/>
    <n v="224"/>
    <n v="299"/>
    <n v="246"/>
    <n v="165"/>
    <n v="28"/>
    <n v="38"/>
    <n v="46"/>
    <n v="45"/>
    <n v="1896"/>
  </r>
  <r>
    <x v="1"/>
    <x v="1"/>
    <x v="4"/>
    <x v="2"/>
    <x v="30"/>
    <n v="22411"/>
    <n v="16019"/>
    <n v="17099"/>
    <n v="16688"/>
    <n v="17960"/>
    <n v="18054"/>
    <n v="23512"/>
    <n v="16837"/>
    <n v="7924"/>
    <n v="9673"/>
    <n v="9472"/>
    <n v="10863"/>
    <n v="186512"/>
  </r>
  <r>
    <x v="1"/>
    <x v="1"/>
    <x v="4"/>
    <x v="2"/>
    <x v="31"/>
    <n v="257434"/>
    <n v="248752"/>
    <n v="277993"/>
    <n v="196319"/>
    <n v="129233"/>
    <n v="127885"/>
    <n v="130494"/>
    <n v="103507"/>
    <n v="65589"/>
    <n v="102801"/>
    <n v="153129"/>
    <n v="202684"/>
    <n v="1995820"/>
  </r>
  <r>
    <x v="1"/>
    <x v="1"/>
    <x v="4"/>
    <x v="2"/>
    <x v="32"/>
    <n v="171870"/>
    <n v="177311"/>
    <n v="222461"/>
    <n v="190634"/>
    <n v="158980"/>
    <n v="161282"/>
    <n v="171054"/>
    <n v="149221"/>
    <n v="94291"/>
    <n v="145073"/>
    <n v="161654"/>
    <n v="164668"/>
    <n v="1968499"/>
  </r>
  <r>
    <x v="1"/>
    <x v="1"/>
    <x v="4"/>
    <x v="2"/>
    <x v="33"/>
    <n v="3102"/>
    <n v="1636"/>
    <n v="1964"/>
    <n v="2206"/>
    <n v="2484"/>
    <n v="2721"/>
    <n v="2703"/>
    <n v="2769"/>
    <n v="2076"/>
    <n v="2154"/>
    <n v="1942"/>
    <n v="1974"/>
    <n v="27731"/>
  </r>
  <r>
    <x v="2"/>
    <x v="0"/>
    <x v="0"/>
    <x v="2"/>
    <x v="22"/>
    <n v="35.707000000000001"/>
    <n v="67.683999999999997"/>
    <n v="51.155999999999999"/>
    <n v="48.308"/>
    <n v="56.837000000000003"/>
    <n v="73.198999999999998"/>
    <n v="60.792999999999999"/>
    <n v="59.945"/>
    <n v="65.679000000000002"/>
    <n v="93.316000000000003"/>
    <n v="61.152000000000001"/>
    <n v="70.353999999999999"/>
    <n v="744.13000000000011"/>
  </r>
  <r>
    <x v="2"/>
    <x v="0"/>
    <x v="0"/>
    <x v="2"/>
    <x v="23"/>
    <n v="82.081999999999994"/>
    <n v="97.989000000000004"/>
    <n v="103.35599999999999"/>
    <n v="108.277"/>
    <n v="111.286"/>
    <n v="104.41"/>
    <n v="84.900999999999996"/>
    <n v="94.488"/>
    <n v="100.345"/>
    <n v="105.855"/>
    <n v="129.63999999999999"/>
    <n v="134.589"/>
    <n v="1257.2179999999998"/>
  </r>
  <r>
    <x v="2"/>
    <x v="0"/>
    <x v="0"/>
    <x v="2"/>
    <x v="24"/>
    <n v="2873.0810000000001"/>
    <n v="2851.692"/>
    <n v="3541.9290000000001"/>
    <n v="3086.98"/>
    <n v="3002.9520000000002"/>
    <n v="3343.9839999999999"/>
    <n v="3151.3780000000002"/>
    <n v="3098.529"/>
    <n v="2479.8690000000001"/>
    <n v="2667.6089999999999"/>
    <n v="2865.0450000000001"/>
    <n v="2582.7429999999999"/>
    <n v="35545.791000000005"/>
  </r>
  <r>
    <x v="2"/>
    <x v="0"/>
    <x v="0"/>
    <x v="2"/>
    <x v="25"/>
    <n v="471.45600000000002"/>
    <n v="559.81100000000004"/>
    <n v="582.17999999999995"/>
    <n v="477.54399999999998"/>
    <n v="518.24"/>
    <n v="546.28800000000001"/>
    <n v="464.45400000000001"/>
    <n v="493.58699999999999"/>
    <n v="535.37400000000002"/>
    <n v="578.70100000000002"/>
    <n v="542.91499999999996"/>
    <n v="506.16899999999998"/>
    <n v="6276.7189999999991"/>
  </r>
  <r>
    <x v="2"/>
    <x v="0"/>
    <x v="0"/>
    <x v="2"/>
    <x v="26"/>
    <n v="221.958"/>
    <n v="229.93700000000001"/>
    <n v="286.42899999999997"/>
    <n v="153.87100000000001"/>
    <n v="171.65"/>
    <n v="167.55199999999999"/>
    <n v="166.39099999999999"/>
    <n v="227.77600000000001"/>
    <n v="233.035"/>
    <n v="249.41300000000001"/>
    <n v="258.76600000000002"/>
    <n v="229.51400000000001"/>
    <n v="2596.2920000000004"/>
  </r>
  <r>
    <x v="2"/>
    <x v="0"/>
    <x v="0"/>
    <x v="2"/>
    <x v="27"/>
    <n v="6.9340000000000002"/>
    <n v="9.0419999999999998"/>
    <n v="12.053000000000001"/>
    <n v="0.24199999999999999"/>
    <n v="2E-8"/>
    <n v="0.23200000000000001"/>
    <n v="0"/>
    <n v="4.4889999999999999"/>
    <n v="2.5270000000000001"/>
    <n v="3.577"/>
    <n v="7.1550000000000002"/>
    <n v="8.9529999999999994"/>
    <n v="55.204000019999995"/>
  </r>
  <r>
    <x v="2"/>
    <x v="0"/>
    <x v="0"/>
    <x v="2"/>
    <x v="28"/>
    <n v="7.2279999999999998"/>
    <n v="9.4309999999999992"/>
    <n v="10.532999999999999"/>
    <n v="9.6999999999999993"/>
    <n v="14.771000000000001"/>
    <n v="9.718"/>
    <n v="7.2830000000000004"/>
    <n v="7.5369999999999999"/>
    <n v="7.03"/>
    <n v="8.7690000000000001"/>
    <n v="9.9339999999999993"/>
    <n v="8.3829999999999991"/>
    <n v="110.31700000000001"/>
  </r>
  <r>
    <x v="2"/>
    <x v="0"/>
    <x v="0"/>
    <x v="2"/>
    <x v="29"/>
    <n v="208.94800000000001"/>
    <n v="199.95599999999999"/>
    <n v="237.804"/>
    <n v="188.464"/>
    <n v="215.297"/>
    <n v="200.47499999999999"/>
    <n v="190.38200000000001"/>
    <n v="188.756"/>
    <n v="171.738"/>
    <n v="196.035"/>
    <n v="199.22399999999999"/>
    <n v="175.691"/>
    <n v="2372.77"/>
  </r>
  <r>
    <x v="2"/>
    <x v="0"/>
    <x v="0"/>
    <x v="2"/>
    <x v="30"/>
    <n v="13.375"/>
    <n v="13.946"/>
    <n v="23.888000000000002"/>
    <n v="15.111000000000001"/>
    <n v="13.573"/>
    <n v="15.919"/>
    <n v="12.388999999999999"/>
    <n v="12.77"/>
    <n v="23.146999999999998"/>
    <n v="16.044"/>
    <n v="25.044"/>
    <n v="20.777000000000001"/>
    <n v="205.983"/>
  </r>
  <r>
    <x v="2"/>
    <x v="0"/>
    <x v="0"/>
    <x v="2"/>
    <x v="31"/>
    <n v="114.10299999999999"/>
    <n v="93.88"/>
    <n v="132.947"/>
    <n v="126.33799999999999"/>
    <n v="106.59099999999999"/>
    <n v="96.846999999999994"/>
    <n v="100.68300000000001"/>
    <n v="95.587999999999994"/>
    <n v="76.805999999999997"/>
    <n v="103.30200000000001"/>
    <n v="135.20400000000001"/>
    <n v="129.51599999999999"/>
    <n v="1311.8050000000001"/>
  </r>
  <r>
    <x v="2"/>
    <x v="0"/>
    <x v="0"/>
    <x v="2"/>
    <x v="32"/>
    <n v="202.13300000000001"/>
    <n v="210.673"/>
    <n v="260.09399999999999"/>
    <n v="256.17399999999998"/>
    <n v="261.49700000000001"/>
    <n v="223.107"/>
    <n v="160.684"/>
    <n v="190.09800000000001"/>
    <n v="170.73599999999999"/>
    <n v="199.17"/>
    <n v="220.14599999999999"/>
    <n v="225.64099999999999"/>
    <n v="2580.1530000000002"/>
  </r>
  <r>
    <x v="2"/>
    <x v="0"/>
    <x v="0"/>
    <x v="2"/>
    <x v="33"/>
    <n v="1253.54"/>
    <n v="1240.1600000000001"/>
    <n v="1432.059"/>
    <n v="1265.2729999999999"/>
    <n v="1384.7919999999999"/>
    <n v="1390.4749999999999"/>
    <n v="1311.213"/>
    <n v="1399.0550000000001"/>
    <n v="1354.337"/>
    <n v="1536.395"/>
    <n v="1487.67"/>
    <n v="1452.057"/>
    <n v="16507.026000000002"/>
  </r>
  <r>
    <x v="2"/>
    <x v="1"/>
    <x v="0"/>
    <x v="2"/>
    <x v="22"/>
    <n v="0.23400000000000001"/>
    <n v="0.85699999999999998"/>
    <n v="1.0900000000000001"/>
    <n v="1.462"/>
    <n v="0.79300000000000004"/>
    <n v="1.9490000000000001"/>
    <n v="1.649"/>
    <n v="9.1259999999999994"/>
    <n v="2.5609999999999999"/>
    <n v="194.863"/>
    <n v="4.0730000000000004"/>
    <n v="10.513999999999999"/>
    <n v="229.17100000000002"/>
  </r>
  <r>
    <x v="2"/>
    <x v="1"/>
    <x v="0"/>
    <x v="2"/>
    <x v="23"/>
    <n v="23.032"/>
    <n v="25.748000000000001"/>
    <n v="34.808"/>
    <n v="28.344000000000001"/>
    <n v="28.036000000000001"/>
    <n v="20.097000000000001"/>
    <n v="22.582999999999998"/>
    <n v="26.036000000000001"/>
    <n v="30.347999999999999"/>
    <n v="19"/>
    <n v="27.79"/>
    <n v="24.968"/>
    <n v="310.79000000000002"/>
  </r>
  <r>
    <x v="2"/>
    <x v="1"/>
    <x v="0"/>
    <x v="2"/>
    <x v="24"/>
    <n v="5369.317"/>
    <n v="5116.9880000000003"/>
    <n v="7048.6710000000003"/>
    <n v="6241.4139999999998"/>
    <n v="6593.634"/>
    <n v="8307.3019999999997"/>
    <n v="6716.8149999999996"/>
    <n v="7567.9380000000001"/>
    <n v="8258.5"/>
    <n v="9087.7569999999996"/>
    <n v="9118.5439999999999"/>
    <n v="8690.3250000000007"/>
    <n v="88117.205000000002"/>
  </r>
  <r>
    <x v="2"/>
    <x v="1"/>
    <x v="0"/>
    <x v="2"/>
    <x v="25"/>
    <n v="14.78"/>
    <n v="15.4"/>
    <n v="2.0649999999999999"/>
    <n v="16.928000000000001"/>
    <n v="23.613"/>
    <n v="108.935"/>
    <n v="3.1"/>
    <n v="17.96"/>
    <n v="29.672999999999998"/>
    <n v="9.27"/>
    <n v="0.92"/>
    <n v="10.255000000000001"/>
    <n v="252.899"/>
  </r>
  <r>
    <x v="2"/>
    <x v="1"/>
    <x v="0"/>
    <x v="2"/>
    <x v="26"/>
    <n v="0.66"/>
    <n v="1.492"/>
    <n v="2.0550000000000002"/>
    <n v="0"/>
    <n v="0"/>
    <n v="0"/>
    <n v="0"/>
    <n v="0"/>
    <n v="0"/>
    <n v="0"/>
    <n v="0"/>
    <n v="6.3E-2"/>
    <n v="4.2700000000000005"/>
  </r>
  <r>
    <x v="2"/>
    <x v="1"/>
    <x v="0"/>
    <x v="2"/>
    <x v="27"/>
    <n v="0"/>
    <n v="0"/>
    <n v="0"/>
    <n v="0"/>
    <n v="1.0000000000000001E-7"/>
    <n v="0"/>
    <n v="0"/>
    <n v="0"/>
    <n v="0"/>
    <n v="0"/>
    <n v="0"/>
    <n v="0"/>
    <n v="1.0000000000000001E-7"/>
  </r>
  <r>
    <x v="2"/>
    <x v="1"/>
    <x v="0"/>
    <x v="2"/>
    <x v="28"/>
    <n v="0"/>
    <n v="0"/>
    <n v="0"/>
    <n v="0"/>
    <n v="0"/>
    <n v="0"/>
    <n v="0"/>
    <n v="0"/>
    <n v="0"/>
    <n v="0"/>
    <n v="0"/>
    <n v="0.22600000000000001"/>
    <n v="0.22600000000000001"/>
  </r>
  <r>
    <x v="2"/>
    <x v="1"/>
    <x v="0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0"/>
    <x v="2"/>
    <x v="30"/>
    <n v="0.98199999999999998"/>
    <n v="1.899"/>
    <n v="3.3109999999999999"/>
    <n v="0"/>
    <n v="0"/>
    <n v="0"/>
    <n v="0"/>
    <n v="4.0000000000000001E-3"/>
    <n v="0"/>
    <n v="0"/>
    <n v="5.0000000000000001E-3"/>
    <n v="3.0000000000000001E-3"/>
    <n v="6.2039999999999997"/>
  </r>
  <r>
    <x v="2"/>
    <x v="1"/>
    <x v="0"/>
    <x v="2"/>
    <x v="31"/>
    <n v="151.767"/>
    <n v="104.55"/>
    <n v="153.447"/>
    <n v="105.717"/>
    <n v="87.369"/>
    <n v="61.982999999999997"/>
    <n v="41.162999999999997"/>
    <n v="41.350999999999999"/>
    <n v="35.689"/>
    <n v="49.493000000000002"/>
    <n v="62.372999999999998"/>
    <n v="98.432000000000002"/>
    <n v="993.33400000000006"/>
  </r>
  <r>
    <x v="2"/>
    <x v="1"/>
    <x v="0"/>
    <x v="2"/>
    <x v="32"/>
    <n v="45.856000000000002"/>
    <n v="55.031999999999996"/>
    <n v="78.974999999999994"/>
    <n v="52.744999999999997"/>
    <n v="46.387999999999998"/>
    <n v="43.957999999999998"/>
    <n v="23.327999999999999"/>
    <n v="22.931000000000001"/>
    <n v="27.544"/>
    <n v="60.628999999999998"/>
    <n v="68.41"/>
    <n v="71.91"/>
    <n v="597.7059999999999"/>
  </r>
  <r>
    <x v="2"/>
    <x v="1"/>
    <x v="0"/>
    <x v="2"/>
    <x v="33"/>
    <n v="37.700000000000003"/>
    <n v="39.450000000000003"/>
    <n v="42.63"/>
    <n v="36.9"/>
    <n v="46.9"/>
    <n v="45.05"/>
    <n v="40.838000000000001"/>
    <n v="55.241999999999997"/>
    <n v="45.820999999999998"/>
    <n v="38.35"/>
    <n v="49.478000000000002"/>
    <n v="42.790999999999997"/>
    <n v="521.15000000000009"/>
  </r>
  <r>
    <x v="2"/>
    <x v="0"/>
    <x v="1"/>
    <x v="2"/>
    <x v="22"/>
    <n v="48.573999999999998"/>
    <n v="45.93"/>
    <n v="47.790999999999997"/>
    <n v="31.483000000000001"/>
    <n v="34.164000000000001"/>
    <n v="40.677999999999997"/>
    <n v="33.581000000000003"/>
    <n v="44.613999999999997"/>
    <n v="35.741"/>
    <n v="35.287999999999997"/>
    <n v="37.268999999999998"/>
    <n v="40.046999999999997"/>
    <n v="475.15999999999997"/>
  </r>
  <r>
    <x v="2"/>
    <x v="0"/>
    <x v="1"/>
    <x v="2"/>
    <x v="23"/>
    <n v="89.331999999999994"/>
    <n v="101.084"/>
    <n v="103.61"/>
    <n v="73.641000000000005"/>
    <n v="90.93"/>
    <n v="93.087000000000003"/>
    <n v="79.879000000000005"/>
    <n v="96.04"/>
    <n v="94.402000000000001"/>
    <n v="90.698999999999998"/>
    <n v="104.343"/>
    <n v="121.72199999999999"/>
    <n v="1138.769"/>
  </r>
  <r>
    <x v="2"/>
    <x v="0"/>
    <x v="1"/>
    <x v="2"/>
    <x v="24"/>
    <n v="2380.5770000000002"/>
    <n v="2240.0819999999999"/>
    <n v="2624.9830000000002"/>
    <n v="2031.9749999999999"/>
    <n v="2554.4690000000001"/>
    <n v="2253.116"/>
    <n v="2343.8270000000002"/>
    <n v="2429.587"/>
    <n v="1972.2929999999999"/>
    <n v="2187.0059999999999"/>
    <n v="2791.306"/>
    <n v="2359.1999999999998"/>
    <n v="28168.421000000002"/>
  </r>
  <r>
    <x v="2"/>
    <x v="0"/>
    <x v="1"/>
    <x v="2"/>
    <x v="25"/>
    <n v="502.04599999999999"/>
    <n v="461.23700000000002"/>
    <n v="526.37900000000002"/>
    <n v="499.39299999999997"/>
    <n v="565.87"/>
    <n v="570.62300000000005"/>
    <n v="497.54199999999997"/>
    <n v="560.39700000000005"/>
    <n v="552.84100000000001"/>
    <n v="600.36900000000003"/>
    <n v="600.83299999999997"/>
    <n v="518.4"/>
    <n v="6455.9299999999994"/>
  </r>
  <r>
    <x v="2"/>
    <x v="0"/>
    <x v="1"/>
    <x v="2"/>
    <x v="26"/>
    <n v="204.078"/>
    <n v="202.51499999999999"/>
    <n v="244.1"/>
    <n v="225.041"/>
    <n v="242.58"/>
    <n v="235.71199999999999"/>
    <n v="235.316"/>
    <n v="260.20999999999998"/>
    <n v="244.64"/>
    <n v="288.774"/>
    <n v="289.43799999999999"/>
    <n v="219.98599999999999"/>
    <n v="2892.39"/>
  </r>
  <r>
    <x v="2"/>
    <x v="0"/>
    <x v="1"/>
    <x v="2"/>
    <x v="27"/>
    <n v="6.6059999999999999"/>
    <n v="2.4830000000000001"/>
    <n v="7.35"/>
    <n v="0.67300000000000004"/>
    <n v="2.04"/>
    <n v="2.0569999999999999"/>
    <n v="0.95099999999999996"/>
    <n v="1.2589999999999999"/>
    <n v="0.34499999999999997"/>
    <n v="1.5980000000000001"/>
    <n v="1.147"/>
    <n v="0.60799999999999998"/>
    <n v="27.116999999999997"/>
  </r>
  <r>
    <x v="2"/>
    <x v="0"/>
    <x v="1"/>
    <x v="2"/>
    <x v="28"/>
    <n v="8.0239999999999991"/>
    <n v="9.9760000000000009"/>
    <n v="10.172000000000001"/>
    <n v="6.8280000000000003"/>
    <n v="15.714"/>
    <n v="10.938000000000001"/>
    <n v="7.6319999999999997"/>
    <n v="9.8460000000000001"/>
    <n v="8.5890000000000004"/>
    <n v="10.956"/>
    <n v="9.5449999999999999"/>
    <n v="7.67"/>
    <n v="115.89000000000001"/>
  </r>
  <r>
    <x v="2"/>
    <x v="0"/>
    <x v="1"/>
    <x v="2"/>
    <x v="29"/>
    <n v="152.77199999999999"/>
    <n v="158.119"/>
    <n v="185.928"/>
    <n v="159.499"/>
    <n v="185.34100000000001"/>
    <n v="179.471"/>
    <n v="180.101"/>
    <n v="187.005"/>
    <n v="185.99199999999999"/>
    <n v="199.24600000000001"/>
    <n v="207.47399999999999"/>
    <n v="188.68100000000001"/>
    <n v="2169.6289999999999"/>
  </r>
  <r>
    <x v="2"/>
    <x v="0"/>
    <x v="1"/>
    <x v="2"/>
    <x v="30"/>
    <n v="12.483000000000001"/>
    <n v="13.66"/>
    <n v="15.294"/>
    <n v="12.581"/>
    <n v="15.938000000000001"/>
    <n v="15.272"/>
    <n v="15.973000000000001"/>
    <n v="18.22"/>
    <n v="20.754999999999999"/>
    <n v="22.172000000000001"/>
    <n v="19.832000000000001"/>
    <n v="27.722999999999999"/>
    <n v="209.90300000000002"/>
  </r>
  <r>
    <x v="2"/>
    <x v="0"/>
    <x v="1"/>
    <x v="2"/>
    <x v="31"/>
    <n v="108.785"/>
    <n v="94.522999999999996"/>
    <n v="112.304"/>
    <n v="97.914000000000001"/>
    <n v="94.546000000000006"/>
    <n v="89.965999999999994"/>
    <n v="94.840999999999994"/>
    <n v="87.558000000000007"/>
    <n v="72.385999999999996"/>
    <n v="94.004999999999995"/>
    <n v="119.398"/>
    <n v="119.926"/>
    <n v="1186.1519999999998"/>
  </r>
  <r>
    <x v="2"/>
    <x v="0"/>
    <x v="1"/>
    <x v="2"/>
    <x v="32"/>
    <n v="193.572"/>
    <n v="195.428"/>
    <n v="229.786"/>
    <n v="213.76499999999999"/>
    <n v="228.31399999999999"/>
    <n v="202.953"/>
    <n v="221.89400000000001"/>
    <n v="207.876"/>
    <n v="187.54900000000001"/>
    <n v="218.79400000000001"/>
    <n v="254.67500000000001"/>
    <n v="234.904"/>
    <n v="2589.5100000000002"/>
  </r>
  <r>
    <x v="2"/>
    <x v="0"/>
    <x v="1"/>
    <x v="2"/>
    <x v="33"/>
    <n v="1224.299"/>
    <n v="1251.1610000000001"/>
    <n v="1460.223"/>
    <n v="1240.383"/>
    <n v="1384.856"/>
    <n v="1377.633"/>
    <n v="1346.395"/>
    <n v="1403.924"/>
    <n v="1377.2809999999999"/>
    <n v="1510.26"/>
    <n v="1494.598"/>
    <n v="1410.7449999999999"/>
    <n v="16481.757999999998"/>
  </r>
  <r>
    <x v="2"/>
    <x v="1"/>
    <x v="1"/>
    <x v="2"/>
    <x v="22"/>
    <n v="22.582999999999998"/>
    <n v="0.63700000000000001"/>
    <n v="1.6379999999999999"/>
    <n v="20.117000000000001"/>
    <n v="53.84"/>
    <n v="0.83699999999999997"/>
    <n v="0.39100000000000001"/>
    <n v="1.61"/>
    <n v="10.295999999999999"/>
    <n v="20.794"/>
    <n v="16.376000000000001"/>
    <n v="4.7779999999999996"/>
    <n v="153.89700000000002"/>
  </r>
  <r>
    <x v="2"/>
    <x v="1"/>
    <x v="1"/>
    <x v="2"/>
    <x v="23"/>
    <n v="21.896999999999998"/>
    <n v="20.425000000000001"/>
    <n v="9.8369999999999997"/>
    <n v="16.271000000000001"/>
    <n v="14.742000000000001"/>
    <n v="14.726000000000001"/>
    <n v="11.488"/>
    <n v="15.739000000000001"/>
    <n v="15.601000000000001"/>
    <n v="20.855"/>
    <n v="18.864999999999998"/>
    <n v="12.9"/>
    <n v="193.34600000000003"/>
  </r>
  <r>
    <x v="2"/>
    <x v="1"/>
    <x v="1"/>
    <x v="2"/>
    <x v="24"/>
    <n v="7354.4290000000001"/>
    <n v="7305.835"/>
    <n v="8705.5509999999995"/>
    <n v="7200.2129999999997"/>
    <n v="7595.6790000000001"/>
    <n v="8823.6299999999992"/>
    <n v="7334.9660000000003"/>
    <n v="8674.5380000000005"/>
    <n v="8265.009"/>
    <n v="8012.3459999999995"/>
    <n v="8444.9580000000005"/>
    <n v="8357.4529999999995"/>
    <n v="96074.606999999989"/>
  </r>
  <r>
    <x v="2"/>
    <x v="1"/>
    <x v="1"/>
    <x v="2"/>
    <x v="25"/>
    <n v="3.7290000000000001"/>
    <n v="11.638999999999999"/>
    <n v="0.76"/>
    <n v="1.4219999999999999"/>
    <n v="1.0640000000000001"/>
    <n v="15.456"/>
    <n v="11.901"/>
    <n v="43.682000000000002"/>
    <n v="34.079000000000001"/>
    <n v="24.268999999999998"/>
    <n v="44.02"/>
    <n v="8.7639999999999993"/>
    <n v="200.78500000000003"/>
  </r>
  <r>
    <x v="2"/>
    <x v="1"/>
    <x v="1"/>
    <x v="2"/>
    <x v="26"/>
    <n v="3.5999999999999997E-2"/>
    <n v="0"/>
    <n v="0"/>
    <n v="0"/>
    <n v="0"/>
    <n v="1.95"/>
    <n v="0.86099999999999999"/>
    <n v="0.79200000000000004"/>
    <n v="0.51100000000000001"/>
    <n v="2.7109999999999999"/>
    <n v="2.2730000000000001"/>
    <n v="0.123"/>
    <n v="9.2569999999999997"/>
  </r>
  <r>
    <x v="2"/>
    <x v="1"/>
    <x v="1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"/>
    <x v="2"/>
    <x v="28"/>
    <n v="0"/>
    <n v="0"/>
    <n v="0"/>
    <n v="0"/>
    <n v="0"/>
    <n v="0"/>
    <n v="0"/>
    <n v="0"/>
    <n v="0"/>
    <n v="0"/>
    <n v="1.095"/>
    <n v="0"/>
    <n v="1.095"/>
  </r>
  <r>
    <x v="2"/>
    <x v="1"/>
    <x v="1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"/>
    <x v="2"/>
    <x v="30"/>
    <n v="0"/>
    <n v="0"/>
    <n v="1E-3"/>
    <n v="1E-3"/>
    <n v="0"/>
    <n v="0"/>
    <n v="0"/>
    <n v="1.032"/>
    <n v="0"/>
    <n v="0"/>
    <n v="0"/>
    <n v="0"/>
    <n v="1.034"/>
  </r>
  <r>
    <x v="2"/>
    <x v="1"/>
    <x v="1"/>
    <x v="2"/>
    <x v="31"/>
    <n v="95.144999999999996"/>
    <n v="83.61"/>
    <n v="101.42700000000001"/>
    <n v="99.454999999999998"/>
    <n v="82.281000000000006"/>
    <n v="65.677000000000007"/>
    <n v="51.061999999999998"/>
    <n v="43.857999999999997"/>
    <n v="49.36"/>
    <n v="56.287999999999997"/>
    <n v="75.468999999999994"/>
    <n v="107.613"/>
    <n v="911.24500000000012"/>
  </r>
  <r>
    <x v="2"/>
    <x v="1"/>
    <x v="1"/>
    <x v="2"/>
    <x v="32"/>
    <n v="365.41500000000002"/>
    <n v="56.423000000000002"/>
    <n v="49.365000000000002"/>
    <n v="40.539000000000001"/>
    <n v="43.881"/>
    <n v="31.073"/>
    <n v="26.606000000000002"/>
    <n v="18.094000000000001"/>
    <n v="32.698"/>
    <n v="64.587000000000003"/>
    <n v="69.837000000000003"/>
    <n v="56.031999999999996"/>
    <n v="854.55000000000007"/>
  </r>
  <r>
    <x v="2"/>
    <x v="1"/>
    <x v="1"/>
    <x v="2"/>
    <x v="33"/>
    <n v="34.877000000000002"/>
    <n v="30.945"/>
    <n v="37.381"/>
    <n v="34.1"/>
    <n v="42.994999999999997"/>
    <n v="37.825000000000003"/>
    <n v="42.152999999999999"/>
    <n v="42.43"/>
    <n v="41.744"/>
    <n v="64.253"/>
    <n v="54.536000000000001"/>
    <n v="45.469000000000001"/>
    <n v="508.70800000000003"/>
  </r>
  <r>
    <x v="2"/>
    <x v="0"/>
    <x v="2"/>
    <x v="2"/>
    <x v="22"/>
    <n v="30.736000000000001"/>
    <n v="33.848999999999997"/>
    <n v="31.164999999999999"/>
    <n v="47.356000000000002"/>
    <n v="35.734000000000002"/>
    <n v="28.448"/>
    <n v="26.033000000000001"/>
    <n v="26.207000000000001"/>
    <n v="26.545000000000002"/>
    <n v="26.780999999999999"/>
    <n v="22.960999999999999"/>
    <n v="23.882000000000001"/>
    <n v="359.69700000000006"/>
  </r>
  <r>
    <x v="2"/>
    <x v="0"/>
    <x v="2"/>
    <x v="2"/>
    <x v="23"/>
    <n v="111.66800000000001"/>
    <n v="80.668000000000006"/>
    <n v="79.838999999999999"/>
    <n v="86.855000000000004"/>
    <n v="96.944999999999993"/>
    <n v="89.286000000000001"/>
    <n v="100.55200000000001"/>
    <n v="88.736000000000004"/>
    <n v="92.283000000000001"/>
    <n v="110.202"/>
    <n v="84.516000000000005"/>
    <n v="65.129000000000005"/>
    <n v="1086.6789999999999"/>
  </r>
  <r>
    <x v="2"/>
    <x v="0"/>
    <x v="2"/>
    <x v="2"/>
    <x v="24"/>
    <n v="2192.3960000000002"/>
    <n v="2172.4520000000002"/>
    <n v="2319.5590000000002"/>
    <n v="2370.1019999999999"/>
    <n v="2211.6959999999999"/>
    <n v="2490.2570000000001"/>
    <n v="2481.9760000000001"/>
    <n v="2557.0949999999998"/>
    <n v="2388.7190000000001"/>
    <n v="2371.0140000000001"/>
    <n v="2278.7979999999998"/>
    <n v="1986.0809999999999"/>
    <n v="27820.144999999997"/>
  </r>
  <r>
    <x v="2"/>
    <x v="0"/>
    <x v="2"/>
    <x v="2"/>
    <x v="25"/>
    <n v="493.904"/>
    <n v="533.798"/>
    <n v="432.80200000000002"/>
    <n v="501.85500000000002"/>
    <n v="582.76900000000001"/>
    <n v="720.81399999999996"/>
    <n v="547.34400000000005"/>
    <n v="439.95299999999997"/>
    <n v="457"/>
    <n v="525.19100000000003"/>
    <n v="429.86799999999999"/>
    <n v="430.959"/>
    <n v="6096.2569999999996"/>
  </r>
  <r>
    <x v="2"/>
    <x v="0"/>
    <x v="2"/>
    <x v="2"/>
    <x v="26"/>
    <n v="229.61500000000001"/>
    <n v="211.48400000000001"/>
    <n v="176.011"/>
    <n v="169.49600000000001"/>
    <n v="167.09299999999999"/>
    <n v="181.23099999999999"/>
    <n v="165.005"/>
    <n v="149.78100000000001"/>
    <n v="141.07900000000001"/>
    <n v="172.64099999999999"/>
    <n v="173.68799999999999"/>
    <n v="164.012"/>
    <n v="2101.136"/>
  </r>
  <r>
    <x v="2"/>
    <x v="0"/>
    <x v="2"/>
    <x v="2"/>
    <x v="27"/>
    <n v="0.745"/>
    <n v="0.67"/>
    <n v="0.76300000000000001"/>
    <n v="1.411"/>
    <n v="0.79400000000000004"/>
    <n v="0.63300000000000001"/>
    <n v="2.7E-2"/>
    <n v="0"/>
    <n v="0.26600000000000001"/>
    <n v="0"/>
    <n v="0"/>
    <n v="0"/>
    <n v="5.3090000000000002"/>
  </r>
  <r>
    <x v="2"/>
    <x v="0"/>
    <x v="2"/>
    <x v="2"/>
    <x v="28"/>
    <n v="8.6150000000000002"/>
    <n v="8.1379999999999999"/>
    <n v="5.7729999999999997"/>
    <n v="8.5389999999999997"/>
    <n v="14.272"/>
    <n v="6.2960000000000003"/>
    <n v="6.09"/>
    <n v="4.4450000000000003"/>
    <n v="4.18"/>
    <n v="6.5529999999999999"/>
    <n v="4.3419999999999996"/>
    <n v="5.8280000000000003"/>
    <n v="83.070999999999998"/>
  </r>
  <r>
    <x v="2"/>
    <x v="0"/>
    <x v="2"/>
    <x v="2"/>
    <x v="29"/>
    <n v="178.49100000000001"/>
    <n v="192.11600000000001"/>
    <n v="178.25299999999999"/>
    <n v="167.38900000000001"/>
    <n v="171.89500000000001"/>
    <n v="158.65899999999999"/>
    <n v="168.63800000000001"/>
    <n v="157.90600000000001"/>
    <n v="155.63999999999999"/>
    <n v="200.38499999999999"/>
    <n v="170.35900000000001"/>
    <n v="165.86799999999999"/>
    <n v="2065.5989999999997"/>
  </r>
  <r>
    <x v="2"/>
    <x v="0"/>
    <x v="2"/>
    <x v="2"/>
    <x v="30"/>
    <n v="15.89"/>
    <n v="12.835000000000001"/>
    <n v="12.05"/>
    <n v="14.561"/>
    <n v="10.752000000000001"/>
    <n v="10.237"/>
    <n v="10.17"/>
    <n v="8.5280000000000005"/>
    <n v="9.84"/>
    <n v="9.5830000000000002"/>
    <n v="7.3630000000000004"/>
    <n v="6.9370000000000003"/>
    <n v="128.74600000000001"/>
  </r>
  <r>
    <x v="2"/>
    <x v="0"/>
    <x v="2"/>
    <x v="2"/>
    <x v="31"/>
    <n v="98.665000000000006"/>
    <n v="118.68"/>
    <n v="112.596"/>
    <n v="98.421999999999997"/>
    <n v="87.055999999999997"/>
    <n v="78.62"/>
    <n v="77.475999999999999"/>
    <n v="72.893000000000001"/>
    <n v="69.436000000000007"/>
    <n v="85.397999999999996"/>
    <n v="96.540999999999997"/>
    <n v="92.186000000000007"/>
    <n v="1087.9690000000001"/>
  </r>
  <r>
    <x v="2"/>
    <x v="0"/>
    <x v="2"/>
    <x v="2"/>
    <x v="32"/>
    <n v="190.34399999999999"/>
    <n v="195.083"/>
    <n v="236.02099999999999"/>
    <n v="228.161"/>
    <n v="243.309"/>
    <n v="193.59299999999999"/>
    <n v="204.352"/>
    <n v="198.47399999999999"/>
    <n v="169.49700000000001"/>
    <n v="235.66900000000001"/>
    <n v="225.071"/>
    <n v="241.511"/>
    <n v="2561.085"/>
  </r>
  <r>
    <x v="2"/>
    <x v="0"/>
    <x v="2"/>
    <x v="2"/>
    <x v="33"/>
    <n v="1292.396"/>
    <n v="1280.038"/>
    <n v="1219.5719999999999"/>
    <n v="1292.2739999999999"/>
    <n v="1281.9480000000001"/>
    <n v="1235.0340000000001"/>
    <n v="1232.252"/>
    <n v="1171.674"/>
    <n v="1166.404"/>
    <n v="1251.211"/>
    <n v="1100.5150000000001"/>
    <n v="1040.116"/>
    <n v="14563.434000000001"/>
  </r>
  <r>
    <x v="2"/>
    <x v="1"/>
    <x v="2"/>
    <x v="2"/>
    <x v="22"/>
    <n v="0.875"/>
    <n v="0.52500000000000002"/>
    <n v="1.161"/>
    <n v="0.55400000000000005"/>
    <n v="0.16500000000000001"/>
    <n v="9.3689999999999998"/>
    <n v="0.51600000000000001"/>
    <n v="0.94699999999999995"/>
    <n v="0.184"/>
    <n v="0.25800000000000001"/>
    <n v="9.1999999999999998E-2"/>
    <n v="0.64100000000000001"/>
    <n v="15.286999999999999"/>
  </r>
  <r>
    <x v="2"/>
    <x v="1"/>
    <x v="2"/>
    <x v="2"/>
    <x v="23"/>
    <n v="13.535"/>
    <n v="13.532"/>
    <n v="11.55"/>
    <n v="10.888"/>
    <n v="10.622999999999999"/>
    <n v="16.934999999999999"/>
    <n v="9.83"/>
    <n v="13.648"/>
    <n v="9.141"/>
    <n v="14.581"/>
    <n v="12.417"/>
    <n v="11.409000000000001"/>
    <n v="148.089"/>
  </r>
  <r>
    <x v="2"/>
    <x v="1"/>
    <x v="2"/>
    <x v="2"/>
    <x v="24"/>
    <n v="7087.94"/>
    <n v="6864.3639999999996"/>
    <n v="8742.8819999999996"/>
    <n v="8161.7219999999998"/>
    <n v="7256.5519999999997"/>
    <n v="7888.2370000000001"/>
    <n v="7003.34"/>
    <n v="6390.3810000000003"/>
    <n v="7159.5630000000001"/>
    <n v="6840.6480000000001"/>
    <n v="6117.549"/>
    <n v="5923.0569999999998"/>
    <n v="85436.235000000015"/>
  </r>
  <r>
    <x v="2"/>
    <x v="1"/>
    <x v="2"/>
    <x v="2"/>
    <x v="25"/>
    <n v="11.433"/>
    <n v="20.332999999999998"/>
    <n v="12.346"/>
    <n v="21.239000000000001"/>
    <n v="62.587000000000003"/>
    <n v="45.933"/>
    <n v="54.09"/>
    <n v="46.74"/>
    <n v="52.348999999999997"/>
    <n v="54.319000000000003"/>
    <n v="24.951000000000001"/>
    <n v="36.131999999999998"/>
    <n v="442.45200000000006"/>
  </r>
  <r>
    <x v="2"/>
    <x v="1"/>
    <x v="2"/>
    <x v="2"/>
    <x v="26"/>
    <n v="0.38200000000000001"/>
    <n v="2.9220000000000002"/>
    <n v="2.9590000000000001"/>
    <n v="1.7869999999999999"/>
    <n v="0.36499999999999999"/>
    <n v="1.454"/>
    <n v="0.72399999999999998"/>
    <n v="0"/>
    <n v="0"/>
    <n v="0"/>
    <n v="0"/>
    <n v="0"/>
    <n v="10.593000000000002"/>
  </r>
  <r>
    <x v="2"/>
    <x v="1"/>
    <x v="2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2"/>
    <x v="2"/>
    <x v="28"/>
    <n v="0"/>
    <n v="0"/>
    <n v="0"/>
    <n v="0"/>
    <n v="0"/>
    <n v="0"/>
    <n v="0"/>
    <n v="0"/>
    <n v="1E-3"/>
    <n v="0"/>
    <n v="0"/>
    <n v="0"/>
    <n v="1E-3"/>
  </r>
  <r>
    <x v="2"/>
    <x v="1"/>
    <x v="2"/>
    <x v="2"/>
    <x v="29"/>
    <n v="0"/>
    <n v="0"/>
    <n v="0"/>
    <n v="0"/>
    <n v="0"/>
    <n v="0"/>
    <n v="0"/>
    <n v="0"/>
    <n v="8.0000000000000002E-3"/>
    <n v="5.0000000000000001E-3"/>
    <n v="0"/>
    <n v="0"/>
    <n v="1.3000000000000001E-2"/>
  </r>
  <r>
    <x v="2"/>
    <x v="1"/>
    <x v="2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2"/>
    <x v="2"/>
    <x v="31"/>
    <n v="114.145"/>
    <n v="130.18700000000001"/>
    <n v="154.31800000000001"/>
    <n v="107.816"/>
    <n v="101.393"/>
    <n v="83.834999999999994"/>
    <n v="38.473999999999997"/>
    <n v="26.164999999999999"/>
    <n v="40.756999999999998"/>
    <n v="53.414999999999999"/>
    <n v="85.308999999999997"/>
    <n v="163.071"/>
    <n v="1098.885"/>
  </r>
  <r>
    <x v="2"/>
    <x v="1"/>
    <x v="2"/>
    <x v="2"/>
    <x v="32"/>
    <n v="53.195"/>
    <n v="52.268999999999998"/>
    <n v="48.368000000000002"/>
    <n v="52.063000000000002"/>
    <n v="21.02"/>
    <n v="18.713000000000001"/>
    <n v="15.76"/>
    <n v="9.2949999999999999"/>
    <n v="10.391999999999999"/>
    <n v="23.036000000000001"/>
    <n v="43.414999999999999"/>
    <n v="44.402999999999999"/>
    <n v="391.92900000000003"/>
  </r>
  <r>
    <x v="2"/>
    <x v="1"/>
    <x v="2"/>
    <x v="2"/>
    <x v="33"/>
    <n v="51.970999999999997"/>
    <n v="35.274999999999999"/>
    <n v="39.481999999999999"/>
    <n v="52.225000000000001"/>
    <n v="52.863999999999997"/>
    <n v="38.536000000000001"/>
    <n v="40.622"/>
    <n v="40.664999999999999"/>
    <n v="38.228999999999999"/>
    <n v="44.878"/>
    <n v="37.704000000000001"/>
    <n v="46.755000000000003"/>
    <n v="519.20600000000002"/>
  </r>
  <r>
    <x v="2"/>
    <x v="0"/>
    <x v="3"/>
    <x v="2"/>
    <x v="22"/>
    <n v="26.387"/>
    <n v="25.847999999999999"/>
    <n v="29.151"/>
    <n v="27.280999999999999"/>
    <n v="23.312000000000001"/>
    <n v="26.667000000000002"/>
    <n v="22.82"/>
    <n v="25.670999999999999"/>
    <n v="23.305"/>
    <n v="21.431999999999999"/>
    <n v="21.451000000000001"/>
    <n v="26.206"/>
    <n v="299.53100000000001"/>
  </r>
  <r>
    <x v="2"/>
    <x v="0"/>
    <x v="3"/>
    <x v="2"/>
    <x v="23"/>
    <n v="55.542000000000002"/>
    <n v="48.484000000000002"/>
    <n v="50.298000000000002"/>
    <n v="54.161000000000001"/>
    <n v="56.404000000000003"/>
    <n v="56.843000000000004"/>
    <n v="55.454999999999998"/>
    <n v="54.360999999999997"/>
    <n v="56.293999999999997"/>
    <n v="66.820999999999998"/>
    <n v="52.755000000000003"/>
    <n v="65.975999999999999"/>
    <n v="673.39400000000001"/>
  </r>
  <r>
    <x v="2"/>
    <x v="0"/>
    <x v="3"/>
    <x v="2"/>
    <x v="24"/>
    <n v="1589.6469999999999"/>
    <n v="1581.5830000000001"/>
    <n v="1865.384"/>
    <n v="1647.2059999999999"/>
    <n v="1656.3409999999999"/>
    <n v="1945.5840000000001"/>
    <n v="2042.2460000000001"/>
    <n v="2002.723"/>
    <n v="2096.0810000000001"/>
    <n v="2538.0070000000001"/>
    <n v="2503.3359999999998"/>
    <n v="2528.0540000000001"/>
    <n v="23996.192000000003"/>
  </r>
  <r>
    <x v="2"/>
    <x v="0"/>
    <x v="3"/>
    <x v="2"/>
    <x v="25"/>
    <n v="397.99200000000002"/>
    <n v="387.346"/>
    <n v="427.464"/>
    <n v="394.94200000000001"/>
    <n v="396.89699999999999"/>
    <n v="416.637"/>
    <n v="422.41699999999997"/>
    <n v="383.57799999999997"/>
    <n v="390.82799999999997"/>
    <n v="453.47500000000002"/>
    <n v="456.65800000000002"/>
    <n v="499.16500000000002"/>
    <n v="5027.3989999999994"/>
  </r>
  <r>
    <x v="2"/>
    <x v="0"/>
    <x v="3"/>
    <x v="2"/>
    <x v="26"/>
    <n v="149.35900000000001"/>
    <n v="157.58099999999999"/>
    <n v="183.75299999999999"/>
    <n v="195.554"/>
    <n v="150.11099999999999"/>
    <n v="160.35300000000001"/>
    <n v="173.422"/>
    <n v="187.92099999999999"/>
    <n v="148.34800000000001"/>
    <n v="180.995"/>
    <n v="212.86500000000001"/>
    <n v="210.249"/>
    <n v="2110.511"/>
  </r>
  <r>
    <x v="2"/>
    <x v="0"/>
    <x v="3"/>
    <x v="2"/>
    <x v="27"/>
    <n v="0"/>
    <n v="0"/>
    <n v="0"/>
    <n v="0"/>
    <n v="0"/>
    <n v="0"/>
    <n v="0"/>
    <n v="0"/>
    <n v="0"/>
    <n v="0"/>
    <n v="0"/>
    <n v="0"/>
    <n v="0"/>
  </r>
  <r>
    <x v="2"/>
    <x v="0"/>
    <x v="3"/>
    <x v="2"/>
    <x v="28"/>
    <n v="4.6459999999999999"/>
    <n v="4.8979999999999997"/>
    <n v="6.0439999999999996"/>
    <n v="6.8280000000000003"/>
    <n v="6.1959999999999997"/>
    <n v="5.33"/>
    <n v="5.6890000000000001"/>
    <n v="4.7240000000000002"/>
    <n v="5.1539999999999999"/>
    <n v="5.78"/>
    <n v="5.78"/>
    <n v="6.9340000000000002"/>
    <n v="68.003"/>
  </r>
  <r>
    <x v="2"/>
    <x v="0"/>
    <x v="3"/>
    <x v="2"/>
    <x v="29"/>
    <n v="147.05099999999999"/>
    <n v="152.887"/>
    <n v="162.02799999999999"/>
    <n v="154.416"/>
    <n v="141.375"/>
    <n v="152.96100000000001"/>
    <n v="145.92099999999999"/>
    <n v="127.78400000000001"/>
    <n v="141.48400000000001"/>
    <n v="137.48699999999999"/>
    <n v="122.012"/>
    <n v="149.02000000000001"/>
    <n v="1734.4260000000002"/>
  </r>
  <r>
    <x v="2"/>
    <x v="0"/>
    <x v="3"/>
    <x v="2"/>
    <x v="30"/>
    <n v="7.7229999999999999"/>
    <n v="7.68"/>
    <n v="6.3339999999999996"/>
    <n v="7.5810000000000004"/>
    <n v="7.1740000000000004"/>
    <n v="5.2"/>
    <n v="8.16"/>
    <n v="6.89"/>
    <n v="6.5170000000000003"/>
    <n v="8.0220000000000002"/>
    <n v="6.0410000000000004"/>
    <n v="8.8230000000000004"/>
    <n v="86.14500000000001"/>
  </r>
  <r>
    <x v="2"/>
    <x v="0"/>
    <x v="3"/>
    <x v="2"/>
    <x v="31"/>
    <n v="70.680000000000007"/>
    <n v="76.23"/>
    <n v="84.100999999999999"/>
    <n v="78.037999999999997"/>
    <n v="41.886000000000003"/>
    <n v="44.134999999999998"/>
    <n v="54.344999999999999"/>
    <n v="45.670999999999999"/>
    <n v="42.927"/>
    <n v="49.066000000000003"/>
    <n v="50.582999999999998"/>
    <n v="60.125"/>
    <n v="697.78700000000003"/>
  </r>
  <r>
    <x v="2"/>
    <x v="0"/>
    <x v="3"/>
    <x v="2"/>
    <x v="32"/>
    <n v="177.78399999999999"/>
    <n v="178.429"/>
    <n v="164.65299999999999"/>
    <n v="135.33699999999999"/>
    <n v="129.34299999999999"/>
    <n v="109.101"/>
    <n v="116.455"/>
    <n v="104.593"/>
    <n v="105.378"/>
    <n v="124.02500000000001"/>
    <n v="106.345"/>
    <n v="132.50899999999999"/>
    <n v="1583.952"/>
  </r>
  <r>
    <x v="2"/>
    <x v="0"/>
    <x v="3"/>
    <x v="2"/>
    <x v="33"/>
    <n v="888.31799999999998"/>
    <n v="862.38800000000003"/>
    <n v="1010.274"/>
    <n v="957.572"/>
    <n v="1016.4349999999999"/>
    <n v="997.053"/>
    <n v="993.17700000000002"/>
    <n v="999.077"/>
    <n v="1009.63"/>
    <n v="1189.7670000000001"/>
    <n v="1106.8309999999999"/>
    <n v="1217.575"/>
    <n v="12248.097"/>
  </r>
  <r>
    <x v="2"/>
    <x v="1"/>
    <x v="3"/>
    <x v="2"/>
    <x v="22"/>
    <n v="2E-3"/>
    <n v="7.0000000000000001E-3"/>
    <n v="1E-3"/>
    <n v="2E-3"/>
    <n v="0.46800000000000003"/>
    <n v="1.4870000000000001"/>
    <n v="0.58699999999999997"/>
    <n v="4.1219999999999999"/>
    <n v="6.7460000000000004"/>
    <n v="3.339"/>
    <n v="4.8949999999999996"/>
    <n v="0.307"/>
    <n v="21.962999999999997"/>
  </r>
  <r>
    <x v="2"/>
    <x v="1"/>
    <x v="3"/>
    <x v="2"/>
    <x v="23"/>
    <n v="9.8190000000000008"/>
    <n v="11.164999999999999"/>
    <n v="9.8460000000000001"/>
    <n v="13.871"/>
    <n v="9.8469999999999995"/>
    <n v="6.085"/>
    <n v="8.0030000000000001"/>
    <n v="6.9870000000000001"/>
    <n v="10.44"/>
    <n v="10.233000000000001"/>
    <n v="5.6890000000000001"/>
    <n v="9.14"/>
    <n v="111.12499999999999"/>
  </r>
  <r>
    <x v="2"/>
    <x v="1"/>
    <x v="3"/>
    <x v="2"/>
    <x v="24"/>
    <n v="4864.5829999999996"/>
    <n v="4427.0020000000004"/>
    <n v="5644.6189999999997"/>
    <n v="4712.6149999999998"/>
    <n v="5196.2190000000001"/>
    <n v="5375.8990000000003"/>
    <n v="5545.1509999999998"/>
    <n v="6070.8239999999996"/>
    <n v="7415.4840000000004"/>
    <n v="7942.8729999999996"/>
    <n v="8679.9439999999995"/>
    <n v="8814.7800000000007"/>
    <n v="74689.992999999988"/>
  </r>
  <r>
    <x v="2"/>
    <x v="1"/>
    <x v="3"/>
    <x v="2"/>
    <x v="25"/>
    <n v="23.26"/>
    <n v="25.523"/>
    <n v="29.152000000000001"/>
    <n v="27.056000000000001"/>
    <n v="24.617000000000001"/>
    <n v="26.449000000000002"/>
    <n v="34.01"/>
    <n v="28.866"/>
    <n v="37.402999999999999"/>
    <n v="72.376999999999995"/>
    <n v="43.924999999999997"/>
    <n v="50.578000000000003"/>
    <n v="423.21600000000001"/>
  </r>
  <r>
    <x v="2"/>
    <x v="1"/>
    <x v="3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30"/>
    <n v="0"/>
    <n v="0"/>
    <n v="0"/>
    <n v="0"/>
    <n v="0"/>
    <n v="0"/>
    <n v="1E-3"/>
    <n v="0"/>
    <n v="0"/>
    <n v="0"/>
    <n v="0"/>
    <n v="0"/>
    <n v="1E-3"/>
  </r>
  <r>
    <x v="2"/>
    <x v="1"/>
    <x v="3"/>
    <x v="2"/>
    <x v="31"/>
    <n v="172.191"/>
    <n v="162.042"/>
    <n v="213.887"/>
    <n v="191.953"/>
    <n v="148.26900000000001"/>
    <n v="106.48399999999999"/>
    <n v="85.305000000000007"/>
    <n v="85.128"/>
    <n v="82.213999999999999"/>
    <n v="109.586"/>
    <n v="150.947"/>
    <n v="176.667"/>
    <n v="1684.6729999999998"/>
  </r>
  <r>
    <x v="2"/>
    <x v="1"/>
    <x v="3"/>
    <x v="2"/>
    <x v="32"/>
    <n v="32.448999999999998"/>
    <n v="30.712"/>
    <n v="36.798999999999999"/>
    <n v="30.716000000000001"/>
    <n v="33.143999999999998"/>
    <n v="33.689"/>
    <n v="28.914999999999999"/>
    <n v="34.079000000000001"/>
    <n v="24.917000000000002"/>
    <n v="24.547000000000001"/>
    <n v="36"/>
    <n v="37.624000000000002"/>
    <n v="383.59100000000001"/>
  </r>
  <r>
    <x v="2"/>
    <x v="1"/>
    <x v="3"/>
    <x v="2"/>
    <x v="33"/>
    <n v="45.674999999999997"/>
    <n v="40.307000000000002"/>
    <n v="40.314999999999998"/>
    <n v="38.959000000000003"/>
    <n v="30.123000000000001"/>
    <n v="35.348999999999997"/>
    <n v="37.909999999999997"/>
    <n v="32.744999999999997"/>
    <n v="30.164999999999999"/>
    <n v="33.401000000000003"/>
    <n v="29.274999999999999"/>
    <n v="44.652000000000001"/>
    <n v="438.87599999999998"/>
  </r>
  <r>
    <x v="2"/>
    <x v="0"/>
    <x v="4"/>
    <x v="2"/>
    <x v="22"/>
    <n v="16.396999999999998"/>
    <n v="26.047000000000001"/>
    <n v="24.518000000000001"/>
    <n v="31.481000000000002"/>
    <n v="19.169"/>
    <n v="20.577999999999999"/>
    <n v="61.671999999999997"/>
    <n v="22.672999999999998"/>
    <n v="21.225999999999999"/>
    <n v="35.829000000000001"/>
    <n v="22.46"/>
    <n v="23.706"/>
    <n v="325.75599999999997"/>
  </r>
  <r>
    <x v="2"/>
    <x v="0"/>
    <x v="4"/>
    <x v="2"/>
    <x v="23"/>
    <n v="56.097999999999999"/>
    <n v="58.155999999999999"/>
    <n v="76.813000000000002"/>
    <n v="65.069999999999993"/>
    <n v="59.095999999999997"/>
    <n v="60.472999999999999"/>
    <n v="56.311999999999998"/>
    <n v="61.042000000000002"/>
    <n v="50.966999999999999"/>
    <n v="69.135000000000005"/>
    <n v="69.614000000000004"/>
    <n v="67.665000000000006"/>
    <n v="750.44100000000003"/>
  </r>
  <r>
    <x v="2"/>
    <x v="0"/>
    <x v="4"/>
    <x v="2"/>
    <x v="24"/>
    <n v="2202.79"/>
    <n v="2046.4829999999999"/>
    <n v="2566.4360000000001"/>
    <n v="2598.16"/>
    <n v="2494.1149999999998"/>
    <n v="2912.8850000000002"/>
    <n v="3057.4340000000002"/>
    <n v="3011.067"/>
    <n v="2734.1469999999999"/>
    <n v="2873.4189999999999"/>
    <n v="3113.6750000000002"/>
    <n v="2749.527"/>
    <n v="32360.137999999999"/>
  </r>
  <r>
    <x v="2"/>
    <x v="0"/>
    <x v="4"/>
    <x v="2"/>
    <x v="25"/>
    <n v="414.35300000000001"/>
    <n v="418.21300000000002"/>
    <n v="497.35500000000002"/>
    <n v="448.66199999999998"/>
    <n v="487.73200000000003"/>
    <n v="488.24700000000001"/>
    <n v="466.02600000000001"/>
    <n v="468.57900000000001"/>
    <n v="461.89499999999998"/>
    <n v="494.38499999999999"/>
    <n v="481.40800000000002"/>
    <n v="518.05899999999997"/>
    <n v="5644.9140000000007"/>
  </r>
  <r>
    <x v="2"/>
    <x v="0"/>
    <x v="4"/>
    <x v="2"/>
    <x v="26"/>
    <n v="177.19499999999999"/>
    <n v="175.28299999999999"/>
    <n v="217.251"/>
    <n v="199.446"/>
    <n v="196.62"/>
    <n v="189.786"/>
    <n v="179.161"/>
    <n v="166.839"/>
    <n v="174.90199999999999"/>
    <n v="214.56700000000001"/>
    <n v="211.08"/>
    <n v="229.17400000000001"/>
    <n v="2331.3040000000001"/>
  </r>
  <r>
    <x v="2"/>
    <x v="0"/>
    <x v="4"/>
    <x v="2"/>
    <x v="27"/>
    <n v="0"/>
    <n v="0"/>
    <n v="0"/>
    <n v="0"/>
    <n v="0"/>
    <n v="0"/>
    <n v="0"/>
    <n v="0"/>
    <n v="0"/>
    <n v="0"/>
    <n v="0"/>
    <n v="0"/>
    <n v="0"/>
  </r>
  <r>
    <x v="2"/>
    <x v="0"/>
    <x v="4"/>
    <x v="2"/>
    <x v="28"/>
    <n v="7.165"/>
    <n v="5.923"/>
    <n v="7.2869999999999999"/>
    <n v="6.76"/>
    <n v="10.965"/>
    <n v="6.399"/>
    <n v="5.9349999999999996"/>
    <n v="5.2640000000000002"/>
    <n v="5.3090000000000002"/>
    <n v="6.819"/>
    <n v="5.2839999999999998"/>
    <n v="6.5010000000000003"/>
    <n v="79.611000000000004"/>
  </r>
  <r>
    <x v="2"/>
    <x v="0"/>
    <x v="4"/>
    <x v="2"/>
    <x v="29"/>
    <n v="122.749"/>
    <n v="120.95"/>
    <n v="122.973"/>
    <n v="115.431"/>
    <n v="128.86600000000001"/>
    <n v="121.57299999999999"/>
    <n v="129.59800000000001"/>
    <n v="104.879"/>
    <n v="116.05"/>
    <n v="130.91200000000001"/>
    <n v="129.77500000000001"/>
    <n v="132.70400000000001"/>
    <n v="1476.4600000000003"/>
  </r>
  <r>
    <x v="2"/>
    <x v="0"/>
    <x v="4"/>
    <x v="2"/>
    <x v="30"/>
    <n v="9.8879999999999999"/>
    <n v="8.1289999999999996"/>
    <n v="9.3970000000000002"/>
    <n v="8.016"/>
    <n v="5.0640000000000001"/>
    <n v="4.9480000000000004"/>
    <n v="5.4050000000000002"/>
    <n v="3.5649999999999999"/>
    <n v="5.827"/>
    <n v="4.5229999999999997"/>
    <n v="5.383"/>
    <n v="6.1150000000000002"/>
    <n v="76.259999999999991"/>
  </r>
  <r>
    <x v="2"/>
    <x v="0"/>
    <x v="4"/>
    <x v="2"/>
    <x v="31"/>
    <n v="48.637"/>
    <n v="51.07"/>
    <n v="64.251000000000005"/>
    <n v="50.054000000000002"/>
    <n v="42.014000000000003"/>
    <n v="37.957999999999998"/>
    <n v="37.057000000000002"/>
    <n v="33.119"/>
    <n v="30.451000000000001"/>
    <n v="34.83"/>
    <n v="41.213000000000001"/>
    <n v="48.414999999999999"/>
    <n v="519.06900000000007"/>
  </r>
  <r>
    <x v="2"/>
    <x v="0"/>
    <x v="4"/>
    <x v="2"/>
    <x v="32"/>
    <n v="111.029"/>
    <n v="105.874"/>
    <n v="121.871"/>
    <n v="107.863"/>
    <n v="99.262"/>
    <n v="92.471000000000004"/>
    <n v="105.227"/>
    <n v="97.692999999999998"/>
    <n v="78.47"/>
    <n v="110.017"/>
    <n v="108.602"/>
    <n v="116.10899999999999"/>
    <n v="1254.4880000000001"/>
  </r>
  <r>
    <x v="2"/>
    <x v="0"/>
    <x v="4"/>
    <x v="2"/>
    <x v="33"/>
    <n v="977.154"/>
    <n v="1045.4849999999999"/>
    <n v="1244.875"/>
    <n v="1162.011"/>
    <n v="1142.82"/>
    <n v="1146.546"/>
    <n v="1110.0350000000001"/>
    <n v="1221.6099999999999"/>
    <n v="1150.125"/>
    <n v="1323.479"/>
    <n v="1183.7470000000001"/>
    <n v="1249.2670000000001"/>
    <n v="13957.153999999999"/>
  </r>
  <r>
    <x v="2"/>
    <x v="1"/>
    <x v="4"/>
    <x v="2"/>
    <x v="22"/>
    <n v="0.52700000000000002"/>
    <n v="0.39700000000000002"/>
    <n v="1.504"/>
    <n v="1.627"/>
    <n v="8.0429999999999993"/>
    <n v="5.367"/>
    <n v="9.5340000000000007"/>
    <n v="3.4830000000000001"/>
    <n v="2.2440000000000002"/>
    <n v="2.7570000000000001"/>
    <n v="0.82699999999999996"/>
    <n v="0.748"/>
    <n v="37.058"/>
  </r>
  <r>
    <x v="2"/>
    <x v="1"/>
    <x v="4"/>
    <x v="2"/>
    <x v="23"/>
    <n v="4.8600000000000003"/>
    <n v="7.0750000000000002"/>
    <n v="8.7530000000000001"/>
    <n v="10.179"/>
    <n v="12.563000000000001"/>
    <n v="10.082000000000001"/>
    <n v="15.765000000000001"/>
    <n v="13.27"/>
    <n v="13.215"/>
    <n v="15.054"/>
    <n v="23.175999999999998"/>
    <n v="17.474"/>
    <n v="151.46600000000001"/>
  </r>
  <r>
    <x v="2"/>
    <x v="1"/>
    <x v="4"/>
    <x v="2"/>
    <x v="24"/>
    <n v="7387.098"/>
    <n v="6733.1980000000003"/>
    <n v="7778.875"/>
    <n v="6981.3879999999999"/>
    <n v="8108.1379999999999"/>
    <n v="7683.5889999999999"/>
    <n v="9469.39"/>
    <n v="8956.2029999999995"/>
    <n v="8803.1759999999995"/>
    <n v="9138.7489999999998"/>
    <n v="8484.1299999999992"/>
    <n v="8800.9220000000005"/>
    <n v="98324.856"/>
  </r>
  <r>
    <x v="2"/>
    <x v="1"/>
    <x v="4"/>
    <x v="2"/>
    <x v="25"/>
    <n v="44.073"/>
    <n v="45.238999999999997"/>
    <n v="43.947000000000003"/>
    <n v="68.674999999999997"/>
    <n v="77.941000000000003"/>
    <n v="133.285"/>
    <n v="66.001000000000005"/>
    <n v="80.423000000000002"/>
    <n v="72.701999999999998"/>
    <n v="65.058999999999997"/>
    <n v="123.324"/>
    <n v="46.06"/>
    <n v="866.72899999999981"/>
  </r>
  <r>
    <x v="2"/>
    <x v="1"/>
    <x v="4"/>
    <x v="2"/>
    <x v="26"/>
    <n v="0"/>
    <n v="0"/>
    <n v="0"/>
    <n v="0"/>
    <n v="3.0000000000000001E-3"/>
    <n v="0"/>
    <n v="0"/>
    <n v="0"/>
    <n v="0"/>
    <n v="0"/>
    <n v="0"/>
    <n v="0"/>
    <n v="3.0000000000000001E-3"/>
  </r>
  <r>
    <x v="2"/>
    <x v="1"/>
    <x v="4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28"/>
    <n v="0"/>
    <n v="8.5999999999999993E-2"/>
    <n v="0"/>
    <n v="0"/>
    <n v="0"/>
    <n v="0"/>
    <n v="0"/>
    <n v="0"/>
    <n v="0"/>
    <n v="0"/>
    <n v="0"/>
    <n v="0"/>
    <n v="8.5999999999999993E-2"/>
  </r>
  <r>
    <x v="2"/>
    <x v="1"/>
    <x v="4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31"/>
    <n v="190.94200000000001"/>
    <n v="76.790000000000006"/>
    <n v="189.845"/>
    <n v="166.57400000000001"/>
    <n v="140.756"/>
    <n v="112.982"/>
    <n v="103.86"/>
    <n v="96.069000000000003"/>
    <n v="102.37"/>
    <n v="114.429"/>
    <n v="131.11000000000001"/>
    <n v="144.476"/>
    <n v="1570.2030000000004"/>
  </r>
  <r>
    <x v="2"/>
    <x v="1"/>
    <x v="4"/>
    <x v="2"/>
    <x v="32"/>
    <n v="36.817"/>
    <n v="25.074999999999999"/>
    <n v="27.276"/>
    <n v="16.702000000000002"/>
    <n v="15.301"/>
    <n v="24.082000000000001"/>
    <n v="25.337"/>
    <n v="36.411000000000001"/>
    <n v="30.625"/>
    <n v="27.068999999999999"/>
    <n v="39.889000000000003"/>
    <n v="28.888999999999999"/>
    <n v="333.47300000000001"/>
  </r>
  <r>
    <x v="2"/>
    <x v="1"/>
    <x v="4"/>
    <x v="2"/>
    <x v="33"/>
    <n v="27.12"/>
    <n v="27.305"/>
    <n v="37.042999999999999"/>
    <n v="30.9"/>
    <n v="33.183"/>
    <n v="34.954000000000001"/>
    <n v="38.601999999999997"/>
    <n v="35.290999999999997"/>
    <n v="36.234000000000002"/>
    <n v="36.576999999999998"/>
    <n v="44.662999999999997"/>
    <n v="43.359000000000002"/>
    <n v="425.23099999999999"/>
  </r>
  <r>
    <x v="1"/>
    <x v="1"/>
    <x v="0"/>
    <x v="5"/>
    <x v="59"/>
    <n v="732619"/>
    <n v="596940"/>
    <n v="720370"/>
    <n v="746604"/>
    <n v="686227"/>
    <n v="742447"/>
    <n v="923595"/>
    <n v="826989"/>
    <n v="644813"/>
    <n v="684868"/>
    <n v="719038"/>
    <n v="848282"/>
    <n v="8872792"/>
  </r>
  <r>
    <x v="1"/>
    <x v="1"/>
    <x v="1"/>
    <x v="5"/>
    <x v="59"/>
    <n v="754587"/>
    <n v="605914"/>
    <n v="760834"/>
    <n v="752514"/>
    <n v="720740"/>
    <n v="762918"/>
    <n v="972526"/>
    <n v="874095"/>
    <n v="694824"/>
    <n v="732606"/>
    <n v="772764"/>
    <n v="879138"/>
    <n v="9283460"/>
  </r>
  <r>
    <x v="1"/>
    <x v="1"/>
    <x v="2"/>
    <x v="5"/>
    <x v="59"/>
    <n v="808695"/>
    <n v="691525"/>
    <n v="849361"/>
    <n v="729548"/>
    <n v="763267"/>
    <n v="802284"/>
    <n v="967985"/>
    <n v="908528"/>
    <n v="696353"/>
    <n v="698467"/>
    <n v="696530"/>
    <n v="811446"/>
    <n v="9423989"/>
  </r>
  <r>
    <x v="1"/>
    <x v="1"/>
    <x v="3"/>
    <x v="5"/>
    <x v="59"/>
    <n v="750513"/>
    <n v="593558"/>
    <n v="706842"/>
    <n v="702808"/>
    <n v="397229"/>
    <n v="589944"/>
    <n v="810541"/>
    <n v="773890"/>
    <n v="632893"/>
    <n v="665813"/>
    <n v="671991"/>
    <n v="796337"/>
    <n v="8092359"/>
  </r>
  <r>
    <x v="1"/>
    <x v="1"/>
    <x v="4"/>
    <x v="5"/>
    <x v="59"/>
    <n v="738607"/>
    <n v="601237"/>
    <n v="735625"/>
    <n v="683900"/>
    <n v="697626"/>
    <n v="745171"/>
    <n v="932703"/>
    <n v="831027"/>
    <n v="583735"/>
    <n v="622958"/>
    <n v="620006"/>
    <n v="740043"/>
    <n v="8532638"/>
  </r>
  <r>
    <x v="1"/>
    <x v="0"/>
    <x v="0"/>
    <x v="5"/>
    <x v="59"/>
    <n v="1195387"/>
    <n v="1182363"/>
    <n v="1428854"/>
    <n v="1315215"/>
    <n v="1360463"/>
    <n v="1267423"/>
    <n v="1420564"/>
    <n v="1353740"/>
    <n v="1178123"/>
    <n v="1307503"/>
    <n v="1359299"/>
    <n v="1331397"/>
    <n v="15700331"/>
  </r>
  <r>
    <x v="1"/>
    <x v="0"/>
    <x v="1"/>
    <x v="5"/>
    <x v="59"/>
    <n v="1234184"/>
    <n v="1169058"/>
    <n v="1441692"/>
    <n v="1403584"/>
    <n v="1459832"/>
    <n v="1357388"/>
    <n v="1560252"/>
    <n v="1439375"/>
    <n v="1262093"/>
    <n v="1401308"/>
    <n v="1380434"/>
    <n v="1372761"/>
    <n v="16481961"/>
  </r>
  <r>
    <x v="1"/>
    <x v="0"/>
    <x v="2"/>
    <x v="5"/>
    <x v="59"/>
    <n v="1281240"/>
    <n v="1207484"/>
    <n v="1401481"/>
    <n v="1332628"/>
    <n v="1403292"/>
    <n v="1380931"/>
    <n v="1512197"/>
    <n v="1413699"/>
    <n v="1302028"/>
    <n v="1454992"/>
    <n v="1500368"/>
    <n v="1538292"/>
    <n v="16728632"/>
  </r>
  <r>
    <x v="1"/>
    <x v="0"/>
    <x v="3"/>
    <x v="5"/>
    <x v="59"/>
    <n v="1460116"/>
    <n v="1399618"/>
    <n v="1516311"/>
    <n v="1386225"/>
    <n v="1018035"/>
    <n v="1315340"/>
    <n v="1518996"/>
    <n v="1419734"/>
    <n v="1152967"/>
    <n v="1292900"/>
    <n v="1309148"/>
    <n v="1338488"/>
    <n v="16127878"/>
  </r>
  <r>
    <x v="1"/>
    <x v="0"/>
    <x v="4"/>
    <x v="5"/>
    <x v="59"/>
    <n v="1178196"/>
    <n v="1096389"/>
    <n v="1339273"/>
    <n v="1272239"/>
    <n v="1366880"/>
    <n v="1321141"/>
    <n v="1542945"/>
    <n v="1434622"/>
    <n v="1068405"/>
    <n v="1312613"/>
    <n v="1316598"/>
    <n v="1337325"/>
    <n v="15586626"/>
  </r>
  <r>
    <x v="2"/>
    <x v="0"/>
    <x v="0"/>
    <x v="5"/>
    <x v="59"/>
    <n v="8465.16"/>
    <n v="7239.52"/>
    <n v="9869.11"/>
    <n v="8635.44"/>
    <n v="8888.48"/>
    <n v="9315.84"/>
    <n v="8888.09"/>
    <n v="8853.5499999999993"/>
    <n v="8378.43"/>
    <n v="9355.66"/>
    <n v="9355.9500000000007"/>
    <n v="9206.2999999999993"/>
    <n v="106451.53"/>
  </r>
  <r>
    <x v="2"/>
    <x v="0"/>
    <x v="1"/>
    <x v="5"/>
    <x v="59"/>
    <n v="8061.93"/>
    <n v="7906.9"/>
    <n v="9177.2099999999991"/>
    <n v="7757.97"/>
    <n v="9229.77"/>
    <n v="8838.73"/>
    <n v="9010.98"/>
    <n v="9047.75"/>
    <n v="8105.87"/>
    <n v="8857.06"/>
    <n v="9449.14"/>
    <n v="8958.15"/>
    <n v="104401.45999999998"/>
  </r>
  <r>
    <x v="2"/>
    <x v="0"/>
    <x v="2"/>
    <x v="5"/>
    <x v="59"/>
    <n v="9057.4699999999993"/>
    <n v="8139.13"/>
    <n v="7655.46"/>
    <n v="8478.44"/>
    <n v="8141.74"/>
    <n v="8124.8"/>
    <n v="8349.83"/>
    <n v="8611.2999999999993"/>
    <n v="7366.36"/>
    <n v="7871.11"/>
    <n v="7531.23"/>
    <n v="7743.24"/>
    <n v="97070.11"/>
  </r>
  <r>
    <x v="2"/>
    <x v="0"/>
    <x v="3"/>
    <x v="5"/>
    <x v="59"/>
    <n v="6300.94"/>
    <n v="5890.41"/>
    <n v="7552.53"/>
    <n v="7045.19"/>
    <n v="6683.51"/>
    <n v="6740.7"/>
    <n v="6810.58"/>
    <n v="6773.56"/>
    <n v="6668.64"/>
    <n v="7973.11"/>
    <n v="7592.65"/>
    <n v="7967.19"/>
    <n v="83999.00999999998"/>
  </r>
  <r>
    <x v="2"/>
    <x v="0"/>
    <x v="4"/>
    <x v="5"/>
    <x v="59"/>
    <n v="7042.91"/>
    <n v="6569.18"/>
    <n v="7230.54"/>
    <n v="7046.67"/>
    <n v="6881.9059999999999"/>
    <n v="6749.24"/>
    <n v="7052.93"/>
    <n v="6730.8"/>
    <n v="6260.97"/>
    <n v="8150.3899999999994"/>
    <n v="7452.5199999999986"/>
    <n v="7679.3"/>
    <n v="84847.356000000014"/>
  </r>
  <r>
    <x v="2"/>
    <x v="1"/>
    <x v="0"/>
    <x v="5"/>
    <x v="59"/>
    <n v="21406.19"/>
    <n v="23593.040000000001"/>
    <n v="27381.09"/>
    <n v="24099.3"/>
    <n v="23923.39"/>
    <n v="24750.42"/>
    <n v="25589.5"/>
    <n v="25686.57"/>
    <n v="24431.74"/>
    <n v="27169.61"/>
    <n v="28827.29"/>
    <n v="25895.48"/>
    <n v="302753.61999999994"/>
  </r>
  <r>
    <x v="2"/>
    <x v="1"/>
    <x v="1"/>
    <x v="5"/>
    <x v="59"/>
    <n v="21772.48"/>
    <n v="22855.95"/>
    <n v="25153.16"/>
    <n v="22542.28"/>
    <n v="23772.63"/>
    <n v="25198.19"/>
    <n v="26045.41"/>
    <n v="24627.57"/>
    <n v="25432"/>
    <n v="28326.67"/>
    <n v="30249.68"/>
    <n v="25161.040000000001"/>
    <n v="301137.06"/>
  </r>
  <r>
    <x v="2"/>
    <x v="1"/>
    <x v="2"/>
    <x v="5"/>
    <x v="59"/>
    <n v="23269.17"/>
    <n v="23488.43"/>
    <n v="23747.42"/>
    <n v="23581.09"/>
    <n v="23710.13"/>
    <n v="24570.29"/>
    <n v="23797.43"/>
    <n v="24867.38"/>
    <n v="21879.35"/>
    <n v="23549.06"/>
    <n v="23495.97"/>
    <n v="19069.82"/>
    <n v="279025.53999999998"/>
  </r>
  <r>
    <x v="2"/>
    <x v="1"/>
    <x v="3"/>
    <x v="5"/>
    <x v="59"/>
    <n v="16617.140000000003"/>
    <n v="17089.59"/>
    <n v="18809.79"/>
    <n v="17543.759999999998"/>
    <n v="18895.939999999999"/>
    <n v="18703.439999999999"/>
    <n v="19082.150000000001"/>
    <n v="19905.240000000002"/>
    <n v="19463.73"/>
    <n v="23552.06"/>
    <n v="24925.55"/>
    <n v="22545.62"/>
    <n v="237134.00999999998"/>
  </r>
  <r>
    <x v="2"/>
    <x v="1"/>
    <x v="4"/>
    <x v="5"/>
    <x v="59"/>
    <n v="20227.48"/>
    <n v="21781.67"/>
    <n v="26049.89"/>
    <n v="23517.94"/>
    <n v="26932.572000000007"/>
    <n v="26406.720000000001"/>
    <n v="27043.55"/>
    <n v="25915.53"/>
    <n v="24808.02"/>
    <n v="29312.27"/>
    <n v="29422.91"/>
    <n v="26810.439999999995"/>
    <n v="308228.99199999997"/>
  </r>
  <r>
    <x v="2"/>
    <x v="0"/>
    <x v="0"/>
    <x v="4"/>
    <x v="34"/>
    <n v="0"/>
    <n v="0"/>
    <n v="0"/>
    <n v="0"/>
    <n v="0"/>
    <n v="0"/>
    <n v="0"/>
    <n v="0"/>
    <n v="0"/>
    <n v="0"/>
    <n v="0"/>
    <n v="136.72300000000001"/>
    <n v="136.72300000000001"/>
  </r>
  <r>
    <x v="2"/>
    <x v="0"/>
    <x v="0"/>
    <x v="4"/>
    <x v="57"/>
    <n v="28.326000000000001"/>
    <n v="30.687999999999999"/>
    <n v="58.915999999999997"/>
    <n v="25.123000000000001"/>
    <n v="26.544"/>
    <n v="32.415999999999997"/>
    <n v="31.114999999999998"/>
    <n v="52.198999999999998"/>
    <n v="36.311"/>
    <n v="65.673000000000002"/>
    <n v="43.991999999999997"/>
    <n v="42.307000000000002"/>
    <n v="473.61"/>
  </r>
  <r>
    <x v="2"/>
    <x v="0"/>
    <x v="0"/>
    <x v="4"/>
    <x v="58"/>
    <n v="9.4830000000000005"/>
    <n v="10.83"/>
    <n v="11.233000000000001"/>
    <n v="11.317"/>
    <n v="26.004000000000001"/>
    <n v="25.35"/>
    <n v="16.818000000000001"/>
    <n v="14.519"/>
    <n v="39.625"/>
    <n v="24.562999999999999"/>
    <n v="15.675000000000001"/>
    <n v="17.132999999999999"/>
    <n v="222.55000000000004"/>
  </r>
  <r>
    <x v="2"/>
    <x v="0"/>
    <x v="0"/>
    <x v="4"/>
    <x v="55"/>
    <n v="0"/>
    <n v="0"/>
    <n v="0"/>
    <n v="0"/>
    <n v="0"/>
    <n v="129.405"/>
    <n v="1.097"/>
    <n v="148.97399999999999"/>
    <n v="141.27199999999999"/>
    <n v="131.39099999999999"/>
    <n v="238.64500000000001"/>
    <n v="676.86300000000006"/>
    <n v="1467.6469999999999"/>
  </r>
  <r>
    <x v="2"/>
    <x v="0"/>
    <x v="1"/>
    <x v="4"/>
    <x v="34"/>
    <n v="104.09099999999999"/>
    <n v="114.17100000000001"/>
    <n v="129.84800000000001"/>
    <n v="111.05500000000001"/>
    <n v="130.24600000000001"/>
    <n v="116.90900000000001"/>
    <n v="751.01599999999996"/>
    <n v="123.88800000000001"/>
    <n v="110.11199999999999"/>
    <n v="138.309"/>
    <n v="156.52000000000001"/>
    <n v="135.94900000000001"/>
    <n v="2122.114"/>
  </r>
  <r>
    <x v="2"/>
    <x v="0"/>
    <x v="1"/>
    <x v="4"/>
    <x v="57"/>
    <n v="29.925000000000001"/>
    <n v="36.325000000000003"/>
    <n v="78.683000000000007"/>
    <n v="29.044"/>
    <n v="41.975999999999999"/>
    <n v="66.766000000000005"/>
    <n v="76.228999999999999"/>
    <n v="32.271000000000001"/>
    <n v="24.283000000000001"/>
    <n v="27.803999999999998"/>
    <n v="40.959000000000003"/>
    <n v="42.593000000000004"/>
    <n v="526.85799999999995"/>
  </r>
  <r>
    <x v="2"/>
    <x v="0"/>
    <x v="1"/>
    <x v="4"/>
    <x v="58"/>
    <n v="13.218999999999999"/>
    <n v="17.475000000000001"/>
    <n v="19.236999999999998"/>
    <n v="19.2"/>
    <n v="17.600999999999999"/>
    <n v="22.827999999999999"/>
    <n v="18.324999999999999"/>
    <n v="16.298999999999999"/>
    <n v="15.112"/>
    <n v="30.948"/>
    <n v="15.599"/>
    <n v="9.9700000000000006"/>
    <n v="215.81299999999999"/>
  </r>
  <r>
    <x v="2"/>
    <x v="0"/>
    <x v="1"/>
    <x v="4"/>
    <x v="55"/>
    <n v="168.74700000000001"/>
    <n v="1066.1279999999999"/>
    <n v="160.303"/>
    <n v="1987.7750000000001"/>
    <n v="216.995"/>
    <n v="186.911"/>
    <n v="259.23399999999998"/>
    <n v="283.53100000000001"/>
    <n v="314.68099999999998"/>
    <n v="375.21"/>
    <n v="485.61399999999998"/>
    <n v="389.27499999999998"/>
    <n v="5894.4039999999986"/>
  </r>
  <r>
    <x v="2"/>
    <x v="0"/>
    <x v="2"/>
    <x v="4"/>
    <x v="34"/>
    <n v="111.246"/>
    <n v="120.99299999999999"/>
    <n v="96.305000000000007"/>
    <n v="104.535"/>
    <n v="105.639"/>
    <n v="113.68899999999999"/>
    <n v="121.369"/>
    <n v="119.386"/>
    <n v="127.003"/>
    <n v="141.76400000000001"/>
    <n v="130.70500000000001"/>
    <n v="144.92400000000001"/>
    <n v="1437.558"/>
  </r>
  <r>
    <x v="2"/>
    <x v="0"/>
    <x v="2"/>
    <x v="4"/>
    <x v="57"/>
    <n v="34.088999999999999"/>
    <n v="40.790999999999997"/>
    <n v="37.695999999999998"/>
    <n v="81.822999999999993"/>
    <n v="63.357999999999997"/>
    <n v="99.554000000000002"/>
    <n v="57.709000000000003"/>
    <n v="31.99"/>
    <n v="24.9"/>
    <n v="48.734000000000002"/>
    <n v="33.642000000000003"/>
    <n v="21.443999999999999"/>
    <n v="575.73"/>
  </r>
  <r>
    <x v="2"/>
    <x v="0"/>
    <x v="2"/>
    <x v="4"/>
    <x v="58"/>
    <n v="21.068000000000001"/>
    <n v="38.703000000000003"/>
    <n v="34.018000000000001"/>
    <n v="47.119"/>
    <n v="37.567999999999998"/>
    <n v="37.414999999999999"/>
    <n v="39.235999999999997"/>
    <n v="33.097999999999999"/>
    <n v="17.972000000000001"/>
    <n v="43.548000000000002"/>
    <n v="0.91400000000000003"/>
    <n v="2.7440000000000002"/>
    <n v="353.40299999999996"/>
  </r>
  <r>
    <x v="2"/>
    <x v="0"/>
    <x v="2"/>
    <x v="4"/>
    <x v="55"/>
    <n v="358.79399999999998"/>
    <n v="374.79199999999997"/>
    <n v="366.166"/>
    <n v="361.96600000000001"/>
    <n v="366.745"/>
    <n v="420.89400000000001"/>
    <n v="421.84199999999998"/>
    <n v="392.976"/>
    <n v="428.56299999999999"/>
    <n v="497.274"/>
    <n v="521.93899999999996"/>
    <n v="521.93899999999996"/>
    <n v="5033.8900000000003"/>
  </r>
  <r>
    <x v="2"/>
    <x v="0"/>
    <x v="3"/>
    <x v="4"/>
    <x v="34"/>
    <n v="125.349"/>
    <n v="122.089"/>
    <n v="128.273"/>
    <n v="116.10599999999999"/>
    <n v="110.58199999999999"/>
    <n v="77.869"/>
    <n v="73.974000000000004"/>
    <n v="80.186000000000007"/>
    <n v="86.108000000000004"/>
    <n v="93.873000000000005"/>
    <n v="91.731999999999999"/>
    <n v="101.408"/>
    <n v="1207.549"/>
  </r>
  <r>
    <x v="2"/>
    <x v="0"/>
    <x v="3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3"/>
    <x v="4"/>
    <x v="57"/>
    <n v="31.173999999999999"/>
    <n v="46.372"/>
    <n v="42.213000000000001"/>
    <n v="48.322000000000003"/>
    <n v="46.933"/>
    <n v="41.94"/>
    <n v="34.613999999999997"/>
    <n v="41.901000000000003"/>
    <n v="66.573999999999998"/>
    <n v="54.253999999999998"/>
    <n v="66.700999999999993"/>
    <n v="57.720999999999997"/>
    <n v="578.71899999999994"/>
  </r>
  <r>
    <x v="2"/>
    <x v="0"/>
    <x v="3"/>
    <x v="4"/>
    <x v="58"/>
    <n v="41.271000000000001"/>
    <n v="44.542999999999999"/>
    <n v="43.466000000000001"/>
    <n v="41.777999999999999"/>
    <n v="41.033000000000001"/>
    <n v="35.957000000000001"/>
    <n v="40.982999999999997"/>
    <n v="45.042000000000002"/>
    <n v="48.713000000000001"/>
    <n v="45.866"/>
    <n v="52.4"/>
    <n v="55.85"/>
    <n v="536.90199999999993"/>
  </r>
  <r>
    <x v="2"/>
    <x v="0"/>
    <x v="3"/>
    <x v="4"/>
    <x v="55"/>
    <n v="393.14299999999997"/>
    <n v="396.30799999999999"/>
    <n v="456.42"/>
    <n v="366.50700000000001"/>
    <n v="295.57299999999998"/>
    <n v="328.91899999999998"/>
    <n v="351.661"/>
    <n v="322.19400000000002"/>
    <n v="339.01400000000001"/>
    <n v="373.91699999999997"/>
    <n v="333.28"/>
    <n v="418.02199999999999"/>
    <n v="4374.9579999999996"/>
  </r>
  <r>
    <x v="2"/>
    <x v="0"/>
    <x v="4"/>
    <x v="4"/>
    <x v="34"/>
    <n v="74.677999999999997"/>
    <n v="84.58"/>
    <n v="102.074"/>
    <n v="76.649000000000001"/>
    <n v="87.048000000000002"/>
    <n v="91"/>
    <n v="92.766000000000005"/>
    <n v="80.528999999999996"/>
    <n v="87.733999999999995"/>
    <n v="143.46700000000001"/>
    <n v="107.965"/>
    <n v="109.70399999999999"/>
    <n v="1138.194"/>
  </r>
  <r>
    <x v="2"/>
    <x v="0"/>
    <x v="4"/>
    <x v="4"/>
    <x v="41"/>
    <n v="0"/>
    <n v="0"/>
    <n v="393.26499999999999"/>
    <n v="374.673"/>
    <n v="438.28100000000001"/>
    <n v="0"/>
    <n v="0"/>
    <n v="0"/>
    <n v="0"/>
    <n v="0"/>
    <n v="1.0960000000000001"/>
    <n v="0.91600000000000004"/>
    <n v="1208.231"/>
  </r>
  <r>
    <x v="2"/>
    <x v="0"/>
    <x v="4"/>
    <x v="4"/>
    <x v="57"/>
    <n v="50.359000000000002"/>
    <n v="63"/>
    <n v="0"/>
    <n v="0"/>
    <n v="0"/>
    <n v="62.627000000000002"/>
    <n v="53.518999999999998"/>
    <n v="48.223999999999997"/>
    <n v="39.164999999999999"/>
    <n v="46.488999999999997"/>
    <n v="39.813000000000002"/>
    <n v="35.756999999999998"/>
    <n v="438.95300000000003"/>
  </r>
  <r>
    <x v="2"/>
    <x v="0"/>
    <x v="4"/>
    <x v="4"/>
    <x v="58"/>
    <n v="55.03"/>
    <n v="75.888999999999996"/>
    <n v="514.61599999999999"/>
    <n v="57.959000000000003"/>
    <n v="69.763999999999996"/>
    <n v="551.29600000000005"/>
    <n v="545.41999999999996"/>
    <n v="579.58199999999999"/>
    <n v="512.10900000000004"/>
    <n v="678.755"/>
    <n v="572.19899999999996"/>
    <n v="725.07100000000003"/>
    <n v="4937.6899999999996"/>
  </r>
  <r>
    <x v="2"/>
    <x v="0"/>
    <x v="4"/>
    <x v="4"/>
    <x v="55"/>
    <n v="333.012"/>
    <n v="326.77699999999999"/>
    <n v="73.495999999999995"/>
    <n v="486.32100000000003"/>
    <n v="497.28899999999999"/>
    <n v="454.61900000000003"/>
    <n v="446.45100000000002"/>
    <n v="322.19400000000002"/>
    <n v="852.85299999999995"/>
    <n v="74.402000000000001"/>
    <n v="61.662999999999997"/>
    <n v="343.995"/>
    <n v="4273.0720000000001"/>
  </r>
  <r>
    <x v="2"/>
    <x v="1"/>
    <x v="0"/>
    <x v="4"/>
    <x v="34"/>
    <n v="0"/>
    <n v="0"/>
    <n v="0"/>
    <n v="0"/>
    <n v="0"/>
    <n v="0"/>
    <n v="0"/>
    <n v="0"/>
    <n v="0"/>
    <n v="0"/>
    <n v="0"/>
    <n v="14.1"/>
    <n v="14.1"/>
  </r>
  <r>
    <x v="2"/>
    <x v="1"/>
    <x v="0"/>
    <x v="4"/>
    <x v="57"/>
    <n v="0.38100000000000001"/>
    <n v="0"/>
    <n v="6.4790000000000001"/>
    <n v="11.554"/>
    <n v="5.7750000000000004"/>
    <n v="1.5"/>
    <n v="0"/>
    <n v="4.4169999999999998"/>
    <n v="4.8860000000000001"/>
    <n v="35.393000000000001"/>
    <n v="47.710999999999999"/>
    <n v="11"/>
    <n v="129.096"/>
  </r>
  <r>
    <x v="2"/>
    <x v="1"/>
    <x v="0"/>
    <x v="4"/>
    <x v="58"/>
    <n v="1.1000000000000001"/>
    <n v="1.9"/>
    <n v="20.260000000000002"/>
    <n v="71.349999999999994"/>
    <n v="41.192"/>
    <n v="44.917999999999999"/>
    <n v="6.5730000000000004"/>
    <n v="11.33"/>
    <n v="32.218000000000004"/>
    <n v="13.188000000000001"/>
    <n v="34.200000000000003"/>
    <n v="163.78399999999999"/>
    <n v="442.01299999999998"/>
  </r>
  <r>
    <x v="2"/>
    <x v="1"/>
    <x v="0"/>
    <x v="4"/>
    <x v="55"/>
    <n v="0"/>
    <n v="0"/>
    <n v="0"/>
    <n v="0"/>
    <n v="0"/>
    <n v="2714.165"/>
    <n v="2159.3009999999999"/>
    <n v="2317.585"/>
    <n v="2376.471"/>
    <n v="2240.3739999999998"/>
    <n v="2206.4499999999998"/>
    <n v="4096.0720000000001"/>
    <n v="18110.418000000001"/>
  </r>
  <r>
    <x v="2"/>
    <x v="1"/>
    <x v="1"/>
    <x v="4"/>
    <x v="34"/>
    <n v="16.954999999999998"/>
    <n v="14.048"/>
    <n v="14.597"/>
    <n v="12.042"/>
    <n v="13.855"/>
    <n v="14.007"/>
    <n v="14.606"/>
    <n v="13.622"/>
    <n v="13.68"/>
    <n v="0"/>
    <n v="13.638"/>
    <n v="13.715999999999999"/>
    <n v="154.76600000000002"/>
  </r>
  <r>
    <x v="2"/>
    <x v="1"/>
    <x v="1"/>
    <x v="4"/>
    <x v="57"/>
    <n v="6.7759999999999998"/>
    <n v="0"/>
    <n v="1.784"/>
    <n v="0"/>
    <n v="27.567"/>
    <n v="0"/>
    <n v="12.201000000000001"/>
    <n v="5.0510000000000002"/>
    <n v="0.12"/>
    <n v="10.855"/>
    <n v="0.26100000000000001"/>
    <n v="1.179"/>
    <n v="65.793999999999997"/>
  </r>
  <r>
    <x v="2"/>
    <x v="1"/>
    <x v="1"/>
    <x v="4"/>
    <x v="58"/>
    <n v="7.1509999999999998"/>
    <n v="9.43"/>
    <n v="29.905000000000001"/>
    <n v="26.36"/>
    <n v="14.826000000000001"/>
    <n v="10.885999999999999"/>
    <n v="7.9889999999999999"/>
    <n v="6.7590000000000003"/>
    <n v="8.4250000000000007"/>
    <n v="27.242000000000001"/>
    <n v="3.2469999999999999"/>
    <n v="148.96299999999999"/>
    <n v="301.18299999999999"/>
  </r>
  <r>
    <x v="2"/>
    <x v="1"/>
    <x v="1"/>
    <x v="4"/>
    <x v="55"/>
    <n v="2037.085"/>
    <n v="1084.7639999999999"/>
    <n v="2357.59"/>
    <n v="0"/>
    <n v="2474.29"/>
    <n v="2184.453"/>
    <n v="2289.172"/>
    <n v="2281.194"/>
    <n v="1993.9680000000001"/>
    <n v="2224.634"/>
    <n v="2104.605"/>
    <n v="2216.42"/>
    <n v="23248.175000000003"/>
  </r>
  <r>
    <x v="2"/>
    <x v="1"/>
    <x v="2"/>
    <x v="4"/>
    <x v="34"/>
    <n v="15.411"/>
    <n v="13.363"/>
    <n v="15.702"/>
    <n v="15.215999999999999"/>
    <n v="13.76"/>
    <n v="14.635999999999999"/>
    <n v="15.308999999999999"/>
    <n v="13.608000000000001"/>
    <n v="15.5"/>
    <n v="12.808"/>
    <n v="13.566000000000001"/>
    <n v="15.387"/>
    <n v="174.26599999999999"/>
  </r>
  <r>
    <x v="2"/>
    <x v="1"/>
    <x v="2"/>
    <x v="4"/>
    <x v="57"/>
    <n v="1.601"/>
    <n v="3.044"/>
    <n v="0"/>
    <n v="0"/>
    <n v="37.26"/>
    <n v="14.28"/>
    <n v="5.8170000000000002"/>
    <n v="3.375"/>
    <n v="5.4429999999999996"/>
    <n v="1.3779999999999999"/>
    <n v="0"/>
    <n v="0"/>
    <n v="72.198000000000008"/>
  </r>
  <r>
    <x v="2"/>
    <x v="1"/>
    <x v="2"/>
    <x v="4"/>
    <x v="58"/>
    <n v="148.751"/>
    <n v="156.69999999999999"/>
    <n v="168.68199999999999"/>
    <n v="163.357"/>
    <n v="238.637"/>
    <n v="336.89800000000002"/>
    <n v="245.059"/>
    <n v="279.72800000000001"/>
    <n v="223.30600000000001"/>
    <n v="241.751"/>
    <n v="185.78899999999999"/>
    <n v="137.21299999999999"/>
    <n v="2525.8710000000005"/>
  </r>
  <r>
    <x v="2"/>
    <x v="1"/>
    <x v="2"/>
    <x v="4"/>
    <x v="55"/>
    <n v="1843.5219999999999"/>
    <n v="2101.7759999999998"/>
    <n v="0"/>
    <n v="2013.8109999999999"/>
    <n v="1925.6969999999999"/>
    <n v="2123.08"/>
    <n v="1857.914"/>
    <n v="1843.127"/>
    <n v="1779.83"/>
    <n v="2040.2"/>
    <n v="1620.337"/>
    <n v="1620.337"/>
    <n v="20769.630999999998"/>
  </r>
  <r>
    <x v="2"/>
    <x v="1"/>
    <x v="3"/>
    <x v="4"/>
    <x v="34"/>
    <n v="16.686"/>
    <n v="19.07"/>
    <n v="16.408999999999999"/>
    <n v="13.81"/>
    <n v="6.1120000000000001"/>
    <n v="3.36"/>
    <n v="2.8210000000000002"/>
    <n v="0"/>
    <n v="0"/>
    <n v="0"/>
    <n v="0"/>
    <n v="0"/>
    <n v="78.267999999999986"/>
  </r>
  <r>
    <x v="2"/>
    <x v="1"/>
    <x v="3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3"/>
    <x v="4"/>
    <x v="57"/>
    <n v="0.17"/>
    <n v="0"/>
    <n v="342.99900000000002"/>
    <n v="2.25"/>
    <n v="1.681"/>
    <n v="3.9159999999999999"/>
    <n v="8.84"/>
    <n v="4.5439999999999996"/>
    <n v="65.575000000000003"/>
    <n v="43.526000000000003"/>
    <n v="17.157"/>
    <n v="21.468"/>
    <n v="512.12599999999998"/>
  </r>
  <r>
    <x v="2"/>
    <x v="1"/>
    <x v="3"/>
    <x v="4"/>
    <x v="58"/>
    <n v="139.68100000000001"/>
    <n v="128.024"/>
    <n v="160.34100000000001"/>
    <n v="128.68"/>
    <n v="139.40199999999999"/>
    <n v="160.965"/>
    <n v="171.09899999999999"/>
    <n v="197.27699999999999"/>
    <n v="195.125"/>
    <n v="296.77499999999998"/>
    <n v="251.31800000000001"/>
    <n v="214.02600000000001"/>
    <n v="2182.7130000000002"/>
  </r>
  <r>
    <x v="2"/>
    <x v="1"/>
    <x v="3"/>
    <x v="4"/>
    <x v="55"/>
    <n v="1287.7159999999999"/>
    <n v="1274.2090000000001"/>
    <n v="1516.71"/>
    <n v="1375.4570000000001"/>
    <n v="1309.6279999999999"/>
    <n v="1457.403"/>
    <n v="1664.566"/>
    <n v="1539.0740000000001"/>
    <n v="1772.077"/>
    <n v="2207.8890000000001"/>
    <n v="2130.1959999999999"/>
    <n v="1993.067"/>
    <n v="19527.991999999998"/>
  </r>
  <r>
    <x v="2"/>
    <x v="1"/>
    <x v="4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4"/>
    <x v="4"/>
    <x v="41"/>
    <n v="0"/>
    <n v="0"/>
    <n v="2264.5059999999999"/>
    <n v="2259.326"/>
    <n v="2353.7280000000001"/>
    <n v="0"/>
    <n v="0"/>
    <n v="0"/>
    <n v="0"/>
    <n v="0"/>
    <n v="0"/>
    <n v="0"/>
    <n v="6877.56"/>
  </r>
  <r>
    <x v="2"/>
    <x v="1"/>
    <x v="4"/>
    <x v="4"/>
    <x v="57"/>
    <n v="3.83"/>
    <n v="0.89"/>
    <n v="0"/>
    <n v="0"/>
    <n v="0"/>
    <n v="101.384"/>
    <n v="91.768000000000001"/>
    <n v="170.06200000000001"/>
    <n v="294.25"/>
    <n v="291.709"/>
    <n v="139.703"/>
    <n v="86.024000000000001"/>
    <n v="1179.6199999999999"/>
  </r>
  <r>
    <x v="2"/>
    <x v="1"/>
    <x v="4"/>
    <x v="4"/>
    <x v="58"/>
    <n v="119.06"/>
    <n v="153.70400000000001"/>
    <n v="182.50800000000001"/>
    <n v="5.9050000000000002"/>
    <n v="40.139000000000003"/>
    <n v="315.24799999999999"/>
    <n v="527.01"/>
    <n v="462.01"/>
    <n v="511.15300000000002"/>
    <n v="548.41600000000005"/>
    <n v="348.19799999999998"/>
    <n v="232.625"/>
    <n v="3445.9760000000001"/>
  </r>
  <r>
    <x v="2"/>
    <x v="1"/>
    <x v="4"/>
    <x v="4"/>
    <x v="55"/>
    <n v="1917.191"/>
    <n v="1981.998"/>
    <n v="3.4620000000000002"/>
    <n v="213.95400000000001"/>
    <n v="268.238"/>
    <n v="2665.4180000000001"/>
    <n v="2509.5729999999999"/>
    <n v="2554.4180000000001"/>
    <n v="1961.1479999999999"/>
    <n v="2256.873"/>
    <n v="2905.8780000000002"/>
    <n v="2203.1529999999998"/>
    <n v="21441.303999999996"/>
  </r>
  <r>
    <x v="1"/>
    <x v="0"/>
    <x v="0"/>
    <x v="3"/>
    <x v="34"/>
    <n v="0"/>
    <n v="0"/>
    <n v="0"/>
    <n v="0"/>
    <n v="0"/>
    <n v="0"/>
    <n v="53882"/>
    <n v="52694"/>
    <n v="45484"/>
    <n v="54632"/>
    <n v="57725"/>
    <n v="0"/>
    <n v="264417"/>
  </r>
  <r>
    <x v="1"/>
    <x v="0"/>
    <x v="0"/>
    <x v="3"/>
    <x v="35"/>
    <n v="4570"/>
    <n v="6082"/>
    <n v="6409"/>
    <n v="6729"/>
    <n v="6770"/>
    <n v="6206"/>
    <n v="6676"/>
    <n v="6401"/>
    <n v="6207"/>
    <n v="6237"/>
    <n v="6484"/>
    <n v="6374"/>
    <n v="75145"/>
  </r>
  <r>
    <x v="1"/>
    <x v="0"/>
    <x v="0"/>
    <x v="3"/>
    <x v="36"/>
    <n v="37195"/>
    <n v="40728"/>
    <n v="41040"/>
    <n v="35556"/>
    <n v="36052"/>
    <n v="37882"/>
    <n v="37579"/>
    <n v="39539"/>
    <n v="36230"/>
    <n v="39645"/>
    <n v="34709"/>
    <n v="44957"/>
    <n v="461112"/>
  </r>
  <r>
    <x v="1"/>
    <x v="0"/>
    <x v="0"/>
    <x v="3"/>
    <x v="37"/>
    <n v="12322"/>
    <n v="10821"/>
    <n v="13168"/>
    <n v="11135"/>
    <n v="15208"/>
    <n v="14620"/>
    <n v="14656"/>
    <n v="11072"/>
    <n v="9927"/>
    <n v="11600"/>
    <n v="10666"/>
    <n v="11715"/>
    <n v="146910"/>
  </r>
  <r>
    <x v="1"/>
    <x v="0"/>
    <x v="0"/>
    <x v="3"/>
    <x v="38"/>
    <n v="2843"/>
    <n v="3266"/>
    <n v="4059"/>
    <n v="2649"/>
    <n v="4375"/>
    <n v="3838"/>
    <n v="2549"/>
    <n v="4177"/>
    <n v="3348"/>
    <n v="4280"/>
    <n v="3943"/>
    <n v="2503"/>
    <n v="41830"/>
  </r>
  <r>
    <x v="1"/>
    <x v="0"/>
    <x v="0"/>
    <x v="3"/>
    <x v="39"/>
    <n v="4217"/>
    <n v="7289"/>
    <n v="8773"/>
    <n v="8210"/>
    <n v="8422"/>
    <n v="6994"/>
    <n v="8489"/>
    <n v="7906"/>
    <n v="7099"/>
    <n v="8362"/>
    <n v="7972"/>
    <n v="8534"/>
    <n v="92267"/>
  </r>
  <r>
    <x v="1"/>
    <x v="0"/>
    <x v="0"/>
    <x v="3"/>
    <x v="40"/>
    <n v="7217"/>
    <n v="6545"/>
    <n v="7459"/>
    <n v="3980"/>
    <n v="5637"/>
    <n v="7947"/>
    <n v="9441"/>
    <n v="10181"/>
    <n v="9956"/>
    <n v="10713"/>
    <n v="10426"/>
    <n v="10780"/>
    <n v="100282"/>
  </r>
  <r>
    <x v="1"/>
    <x v="0"/>
    <x v="0"/>
    <x v="3"/>
    <x v="41"/>
    <n v="264"/>
    <n v="56"/>
    <n v="70"/>
    <n v="2512"/>
    <n v="1760"/>
    <n v="2314"/>
    <n v="4524"/>
    <n v="4557"/>
    <n v="3654"/>
    <n v="4137"/>
    <n v="3944"/>
    <n v="5417"/>
    <n v="33209"/>
  </r>
  <r>
    <x v="1"/>
    <x v="0"/>
    <x v="0"/>
    <x v="3"/>
    <x v="42"/>
    <n v="1718"/>
    <n v="1280"/>
    <n v="1692"/>
    <n v="1984"/>
    <n v="1374"/>
    <n v="1272"/>
    <n v="1524"/>
    <n v="1520"/>
    <n v="906"/>
    <n v="1309"/>
    <n v="1447"/>
    <n v="2203"/>
    <n v="18229"/>
  </r>
  <r>
    <x v="1"/>
    <x v="0"/>
    <x v="0"/>
    <x v="3"/>
    <x v="43"/>
    <n v="1847"/>
    <n v="1603"/>
    <n v="1980"/>
    <n v="1842"/>
    <n v="1393"/>
    <n v="1621"/>
    <n v="1753"/>
    <n v="1721"/>
    <n v="1465"/>
    <n v="1510"/>
    <n v="1526"/>
    <n v="1348"/>
    <n v="19609"/>
  </r>
  <r>
    <x v="1"/>
    <x v="0"/>
    <x v="0"/>
    <x v="3"/>
    <x v="44"/>
    <n v="4436"/>
    <n v="3737"/>
    <n v="4373"/>
    <n v="4556"/>
    <n v="4022"/>
    <n v="4151"/>
    <n v="5206"/>
    <n v="4689"/>
    <n v="4040"/>
    <n v="3915"/>
    <n v="4298"/>
    <n v="4282"/>
    <n v="51705"/>
  </r>
  <r>
    <x v="1"/>
    <x v="0"/>
    <x v="0"/>
    <x v="3"/>
    <x v="45"/>
    <n v="247"/>
    <n v="332"/>
    <n v="393"/>
    <n v="313"/>
    <n v="2409"/>
    <n v="350"/>
    <n v="219"/>
    <n v="241"/>
    <n v="308"/>
    <n v="284"/>
    <n v="622"/>
    <n v="773"/>
    <n v="6491"/>
  </r>
  <r>
    <x v="1"/>
    <x v="0"/>
    <x v="0"/>
    <x v="3"/>
    <x v="46"/>
    <n v="7810"/>
    <n v="7573"/>
    <n v="11730"/>
    <n v="8789"/>
    <n v="8480"/>
    <n v="8681"/>
    <n v="9892"/>
    <n v="7895"/>
    <n v="7032"/>
    <n v="7853"/>
    <n v="8984"/>
    <n v="8431"/>
    <n v="103150"/>
  </r>
  <r>
    <x v="1"/>
    <x v="0"/>
    <x v="0"/>
    <x v="3"/>
    <x v="47"/>
    <n v="131"/>
    <n v="181"/>
    <n v="376"/>
    <n v="135"/>
    <n v="54"/>
    <n v="133"/>
    <n v="180"/>
    <n v="73"/>
    <n v="82"/>
    <n v="79"/>
    <n v="285"/>
    <n v="80"/>
    <n v="1789"/>
  </r>
  <r>
    <x v="1"/>
    <x v="0"/>
    <x v="0"/>
    <x v="3"/>
    <x v="48"/>
    <n v="5596"/>
    <n v="5522"/>
    <n v="7377"/>
    <n v="5644"/>
    <n v="6918"/>
    <n v="6706"/>
    <n v="5794"/>
    <n v="6722"/>
    <n v="6582"/>
    <n v="6681"/>
    <n v="6243"/>
    <n v="5518"/>
    <n v="75303"/>
  </r>
  <r>
    <x v="1"/>
    <x v="0"/>
    <x v="0"/>
    <x v="3"/>
    <x v="49"/>
    <n v="6283"/>
    <n v="5342"/>
    <n v="5765"/>
    <n v="7069"/>
    <n v="4003"/>
    <n v="4001"/>
    <n v="6030"/>
    <n v="5352"/>
    <n v="3570"/>
    <n v="3582"/>
    <n v="4305"/>
    <n v="6550"/>
    <n v="61852"/>
  </r>
  <r>
    <x v="1"/>
    <x v="0"/>
    <x v="0"/>
    <x v="3"/>
    <x v="50"/>
    <n v="78"/>
    <n v="52"/>
    <n v="87"/>
    <n v="441"/>
    <n v="47"/>
    <n v="83"/>
    <n v="35"/>
    <n v="42"/>
    <n v="21"/>
    <n v="7"/>
    <n v="51"/>
    <n v="11"/>
    <n v="955"/>
  </r>
  <r>
    <x v="1"/>
    <x v="0"/>
    <x v="0"/>
    <x v="3"/>
    <x v="51"/>
    <n v="331"/>
    <n v="222"/>
    <n v="244"/>
    <n v="164"/>
    <n v="305"/>
    <n v="181"/>
    <n v="153"/>
    <n v="188"/>
    <n v="212"/>
    <n v="154"/>
    <n v="206"/>
    <n v="189"/>
    <n v="2549"/>
  </r>
  <r>
    <x v="1"/>
    <x v="0"/>
    <x v="0"/>
    <x v="3"/>
    <x v="52"/>
    <n v="137"/>
    <n v="433"/>
    <n v="459"/>
    <n v="253"/>
    <n v="244"/>
    <n v="247"/>
    <n v="220"/>
    <n v="260"/>
    <n v="268"/>
    <n v="300"/>
    <n v="345"/>
    <n v="286"/>
    <n v="3452"/>
  </r>
  <r>
    <x v="1"/>
    <x v="0"/>
    <x v="0"/>
    <x v="3"/>
    <x v="53"/>
    <n v="6373"/>
    <n v="6260"/>
    <n v="7507"/>
    <n v="5069"/>
    <n v="7965"/>
    <n v="7346"/>
    <n v="8446"/>
    <n v="8673"/>
    <n v="9858"/>
    <n v="9487"/>
    <n v="10654"/>
    <n v="8950"/>
    <n v="96588"/>
  </r>
  <r>
    <x v="1"/>
    <x v="0"/>
    <x v="0"/>
    <x v="3"/>
    <x v="54"/>
    <n v="38533"/>
    <n v="40065"/>
    <n v="47797"/>
    <n v="43048"/>
    <n v="39160"/>
    <n v="39850"/>
    <n v="0"/>
    <n v="0"/>
    <n v="0"/>
    <n v="0"/>
    <n v="0"/>
    <n v="0"/>
    <n v="248453"/>
  </r>
  <r>
    <x v="1"/>
    <x v="0"/>
    <x v="0"/>
    <x v="3"/>
    <x v="55"/>
    <n v="59691"/>
    <n v="58058"/>
    <n v="107230"/>
    <n v="154253"/>
    <n v="153421"/>
    <n v="0"/>
    <n v="0"/>
    <n v="0"/>
    <n v="0"/>
    <n v="0"/>
    <n v="0"/>
    <n v="0"/>
    <n v="532653"/>
  </r>
  <r>
    <x v="1"/>
    <x v="0"/>
    <x v="0"/>
    <x v="3"/>
    <x v="34"/>
    <n v="1001"/>
    <n v="1011"/>
    <n v="809"/>
    <n v="1162"/>
    <n v="1401"/>
    <n v="747"/>
    <n v="0"/>
    <n v="0"/>
    <n v="0"/>
    <n v="0"/>
    <n v="0"/>
    <n v="0"/>
    <n v="6131"/>
  </r>
  <r>
    <x v="1"/>
    <x v="0"/>
    <x v="0"/>
    <x v="3"/>
    <x v="56"/>
    <n v="13338"/>
    <n v="12671"/>
    <n v="13899"/>
    <n v="14645"/>
    <n v="12559"/>
    <n v="11399"/>
    <n v="14822"/>
    <n v="13222"/>
    <n v="10593"/>
    <n v="10055"/>
    <n v="10183"/>
    <n v="12661"/>
    <n v="150047"/>
  </r>
  <r>
    <x v="1"/>
    <x v="0"/>
    <x v="1"/>
    <x v="3"/>
    <x v="35"/>
    <n v="5157"/>
    <n v="6498"/>
    <n v="7786"/>
    <n v="11708"/>
    <n v="7497"/>
    <n v="7479"/>
    <n v="7166"/>
    <n v="6479"/>
    <n v="7230"/>
    <n v="7785"/>
    <n v="7345"/>
    <n v="6928"/>
    <n v="89058"/>
  </r>
  <r>
    <x v="1"/>
    <x v="0"/>
    <x v="1"/>
    <x v="3"/>
    <x v="36"/>
    <n v="41711"/>
    <n v="36015"/>
    <n v="45157"/>
    <n v="42917"/>
    <n v="48399"/>
    <n v="44023"/>
    <n v="46205"/>
    <n v="44726"/>
    <n v="41153"/>
    <n v="45075"/>
    <n v="51010"/>
    <n v="45736"/>
    <n v="532127"/>
  </r>
  <r>
    <x v="1"/>
    <x v="0"/>
    <x v="1"/>
    <x v="3"/>
    <x v="37"/>
    <n v="10307"/>
    <n v="9925"/>
    <n v="14722"/>
    <n v="8097"/>
    <n v="12069"/>
    <n v="12404"/>
    <n v="12120"/>
    <n v="12741"/>
    <n v="13846"/>
    <n v="17242"/>
    <n v="15762"/>
    <n v="15294"/>
    <n v="154529"/>
  </r>
  <r>
    <x v="1"/>
    <x v="0"/>
    <x v="1"/>
    <x v="3"/>
    <x v="38"/>
    <n v="2631"/>
    <n v="3182"/>
    <n v="3821"/>
    <n v="3134"/>
    <n v="3789"/>
    <n v="5645"/>
    <n v="6123"/>
    <n v="7453"/>
    <n v="6498"/>
    <n v="8439"/>
    <n v="7131"/>
    <n v="5244"/>
    <n v="63090"/>
  </r>
  <r>
    <x v="1"/>
    <x v="0"/>
    <x v="1"/>
    <x v="3"/>
    <x v="39"/>
    <n v="7694"/>
    <n v="7660"/>
    <n v="9275"/>
    <n v="9161"/>
    <n v="10175"/>
    <n v="8227"/>
    <n v="9484"/>
    <n v="9446"/>
    <n v="9009"/>
    <n v="9584"/>
    <n v="10459"/>
    <n v="10652"/>
    <n v="110826"/>
  </r>
  <r>
    <x v="1"/>
    <x v="0"/>
    <x v="1"/>
    <x v="3"/>
    <x v="40"/>
    <n v="10401"/>
    <n v="11404"/>
    <n v="13631"/>
    <n v="9707"/>
    <n v="11967"/>
    <n v="11975"/>
    <n v="13679"/>
    <n v="12238"/>
    <n v="11437"/>
    <n v="11898"/>
    <n v="11305"/>
    <n v="11222"/>
    <n v="140864"/>
  </r>
  <r>
    <x v="1"/>
    <x v="0"/>
    <x v="1"/>
    <x v="3"/>
    <x v="41"/>
    <n v="6231"/>
    <n v="5892"/>
    <n v="11606"/>
    <n v="12482"/>
    <n v="12125"/>
    <n v="13197"/>
    <n v="14263"/>
    <n v="12926"/>
    <n v="9648"/>
    <n v="11099"/>
    <n v="12384"/>
    <n v="11085"/>
    <n v="132938"/>
  </r>
  <r>
    <x v="1"/>
    <x v="0"/>
    <x v="1"/>
    <x v="3"/>
    <x v="42"/>
    <n v="1908"/>
    <n v="1523"/>
    <n v="1673"/>
    <n v="1910"/>
    <n v="1439"/>
    <n v="1625"/>
    <n v="2028"/>
    <n v="1666"/>
    <n v="1245"/>
    <n v="1701"/>
    <n v="1382"/>
    <n v="2276"/>
    <n v="20376"/>
  </r>
  <r>
    <x v="1"/>
    <x v="0"/>
    <x v="1"/>
    <x v="3"/>
    <x v="43"/>
    <n v="1447"/>
    <n v="1823"/>
    <n v="1366"/>
    <n v="1963"/>
    <n v="1485"/>
    <n v="1574"/>
    <n v="1890"/>
    <n v="1835"/>
    <n v="1361"/>
    <n v="1730"/>
    <n v="1752"/>
    <n v="1786"/>
    <n v="20012"/>
  </r>
  <r>
    <x v="1"/>
    <x v="0"/>
    <x v="1"/>
    <x v="3"/>
    <x v="44"/>
    <n v="3387"/>
    <n v="3177"/>
    <n v="3742"/>
    <n v="3908"/>
    <n v="4090"/>
    <n v="4759"/>
    <n v="5063"/>
    <n v="4570"/>
    <n v="4482"/>
    <n v="4639"/>
    <n v="4952"/>
    <n v="5073"/>
    <n v="51842"/>
  </r>
  <r>
    <x v="1"/>
    <x v="0"/>
    <x v="1"/>
    <x v="3"/>
    <x v="45"/>
    <n v="554"/>
    <n v="691"/>
    <n v="729"/>
    <n v="684"/>
    <n v="816"/>
    <n v="798"/>
    <n v="488"/>
    <n v="492"/>
    <n v="226"/>
    <n v="558"/>
    <n v="416"/>
    <n v="365"/>
    <n v="6817"/>
  </r>
  <r>
    <x v="1"/>
    <x v="0"/>
    <x v="1"/>
    <x v="3"/>
    <x v="46"/>
    <n v="7065"/>
    <n v="6623"/>
    <n v="8444"/>
    <n v="7733"/>
    <n v="8320"/>
    <n v="7838"/>
    <n v="9281"/>
    <n v="7486"/>
    <n v="6574"/>
    <n v="7647"/>
    <n v="7432"/>
    <n v="7707"/>
    <n v="92150"/>
  </r>
  <r>
    <x v="1"/>
    <x v="0"/>
    <x v="1"/>
    <x v="3"/>
    <x v="47"/>
    <n v="140"/>
    <n v="80"/>
    <n v="239"/>
    <n v="298"/>
    <n v="269"/>
    <n v="212"/>
    <n v="149"/>
    <n v="222"/>
    <n v="71"/>
    <n v="31"/>
    <n v="85"/>
    <n v="143"/>
    <n v="1939"/>
  </r>
  <r>
    <x v="1"/>
    <x v="0"/>
    <x v="1"/>
    <x v="3"/>
    <x v="48"/>
    <n v="4885"/>
    <n v="4633"/>
    <n v="6503"/>
    <n v="5316"/>
    <n v="6055"/>
    <n v="5884"/>
    <n v="6298"/>
    <n v="7217"/>
    <n v="7521"/>
    <n v="8883"/>
    <n v="7634"/>
    <n v="8908"/>
    <n v="79737"/>
  </r>
  <r>
    <x v="1"/>
    <x v="0"/>
    <x v="1"/>
    <x v="3"/>
    <x v="49"/>
    <n v="5627"/>
    <n v="4505"/>
    <n v="5290"/>
    <n v="6334"/>
    <n v="4844"/>
    <n v="4122"/>
    <n v="7268"/>
    <n v="6019"/>
    <n v="3109"/>
    <n v="3818"/>
    <n v="4766"/>
    <n v="6756"/>
    <n v="62458"/>
  </r>
  <r>
    <x v="1"/>
    <x v="0"/>
    <x v="1"/>
    <x v="3"/>
    <x v="50"/>
    <n v="74"/>
    <n v="61"/>
    <n v="144"/>
    <n v="59"/>
    <n v="58"/>
    <n v="46"/>
    <n v="61"/>
    <n v="53"/>
    <n v="28"/>
    <n v="14"/>
    <n v="11"/>
    <n v="77"/>
    <n v="686"/>
  </r>
  <r>
    <x v="1"/>
    <x v="0"/>
    <x v="1"/>
    <x v="3"/>
    <x v="51"/>
    <n v="155"/>
    <n v="328"/>
    <n v="255"/>
    <n v="226"/>
    <n v="154"/>
    <n v="270"/>
    <n v="244"/>
    <n v="238"/>
    <n v="276"/>
    <n v="123"/>
    <n v="223"/>
    <n v="130"/>
    <n v="2622"/>
  </r>
  <r>
    <x v="1"/>
    <x v="0"/>
    <x v="1"/>
    <x v="3"/>
    <x v="52"/>
    <n v="254"/>
    <n v="297"/>
    <n v="375"/>
    <n v="316"/>
    <n v="338"/>
    <n v="315"/>
    <n v="357"/>
    <n v="335"/>
    <n v="326"/>
    <n v="413"/>
    <n v="443"/>
    <n v="271"/>
    <n v="4040"/>
  </r>
  <r>
    <x v="1"/>
    <x v="0"/>
    <x v="1"/>
    <x v="3"/>
    <x v="53"/>
    <n v="8486"/>
    <n v="9305"/>
    <n v="10829"/>
    <n v="9654"/>
    <n v="10477"/>
    <n v="10940"/>
    <n v="11497"/>
    <n v="11831"/>
    <n v="10543"/>
    <n v="10480"/>
    <n v="8980"/>
    <n v="9729"/>
    <n v="122751"/>
  </r>
  <r>
    <x v="1"/>
    <x v="0"/>
    <x v="1"/>
    <x v="3"/>
    <x v="56"/>
    <n v="12371"/>
    <n v="9099"/>
    <n v="12326"/>
    <n v="12205"/>
    <n v="11345"/>
    <n v="9908"/>
    <n v="13283"/>
    <n v="13086"/>
    <n v="8971"/>
    <n v="10392"/>
    <n v="10080"/>
    <n v="12145"/>
    <n v="135211"/>
  </r>
  <r>
    <x v="1"/>
    <x v="0"/>
    <x v="2"/>
    <x v="3"/>
    <x v="35"/>
    <n v="5516"/>
    <n v="9047"/>
    <n v="6551"/>
    <n v="7553"/>
    <n v="6514"/>
    <n v="7951"/>
    <n v="9631"/>
    <n v="10065"/>
    <n v="9189"/>
    <n v="10230"/>
    <n v="8608"/>
    <n v="7835"/>
    <n v="98690"/>
  </r>
  <r>
    <x v="1"/>
    <x v="0"/>
    <x v="2"/>
    <x v="3"/>
    <x v="36"/>
    <n v="47690"/>
    <n v="46915"/>
    <n v="48327"/>
    <n v="46158"/>
    <n v="39134"/>
    <n v="43167"/>
    <n v="47409"/>
    <n v="44220"/>
    <n v="40265"/>
    <n v="47331"/>
    <n v="47656"/>
    <n v="53119"/>
    <n v="551391"/>
  </r>
  <r>
    <x v="1"/>
    <x v="0"/>
    <x v="2"/>
    <x v="3"/>
    <x v="37"/>
    <n v="15130"/>
    <n v="14061"/>
    <n v="16150"/>
    <n v="14483"/>
    <n v="14001"/>
    <n v="12339"/>
    <n v="12486"/>
    <n v="9753"/>
    <n v="11581"/>
    <n v="14296"/>
    <n v="12152"/>
    <n v="11461"/>
    <n v="157893"/>
  </r>
  <r>
    <x v="1"/>
    <x v="0"/>
    <x v="2"/>
    <x v="3"/>
    <x v="38"/>
    <n v="4603"/>
    <n v="4923"/>
    <n v="4449"/>
    <n v="5393"/>
    <n v="6655"/>
    <n v="6850"/>
    <n v="4527"/>
    <n v="5139"/>
    <n v="5012"/>
    <n v="5773"/>
    <n v="5457"/>
    <n v="3817"/>
    <n v="62598"/>
  </r>
  <r>
    <x v="1"/>
    <x v="0"/>
    <x v="2"/>
    <x v="3"/>
    <x v="39"/>
    <n v="10310"/>
    <n v="8974"/>
    <n v="11777"/>
    <n v="10437"/>
    <n v="10266"/>
    <n v="9177"/>
    <n v="9663"/>
    <n v="9799"/>
    <n v="8763"/>
    <n v="9788"/>
    <n v="10525"/>
    <n v="10444"/>
    <n v="119923"/>
  </r>
  <r>
    <x v="1"/>
    <x v="0"/>
    <x v="2"/>
    <x v="3"/>
    <x v="40"/>
    <n v="11135"/>
    <n v="10607"/>
    <n v="10541"/>
    <n v="10258"/>
    <n v="10663"/>
    <n v="11236"/>
    <n v="10712"/>
    <n v="7291"/>
    <n v="5300"/>
    <n v="5189"/>
    <n v="5134"/>
    <n v="3925"/>
    <n v="101991"/>
  </r>
  <r>
    <x v="1"/>
    <x v="0"/>
    <x v="2"/>
    <x v="3"/>
    <x v="41"/>
    <n v="8833"/>
    <n v="8977"/>
    <n v="12566"/>
    <n v="10604"/>
    <n v="11859"/>
    <n v="10111"/>
    <n v="9166"/>
    <n v="5872"/>
    <n v="3328"/>
    <n v="4143"/>
    <n v="456"/>
    <n v="249"/>
    <n v="86164"/>
  </r>
  <r>
    <x v="1"/>
    <x v="0"/>
    <x v="2"/>
    <x v="3"/>
    <x v="42"/>
    <n v="1830"/>
    <n v="1740"/>
    <n v="2185"/>
    <n v="1522"/>
    <n v="1561"/>
    <n v="1472"/>
    <n v="2103"/>
    <n v="2072"/>
    <n v="1897"/>
    <n v="2531"/>
    <n v="2384"/>
    <n v="3374"/>
    <n v="24671"/>
  </r>
  <r>
    <x v="1"/>
    <x v="0"/>
    <x v="2"/>
    <x v="3"/>
    <x v="43"/>
    <n v="1770"/>
    <n v="1703"/>
    <n v="2110"/>
    <n v="1436"/>
    <n v="1601"/>
    <n v="1631"/>
    <n v="2128"/>
    <n v="1946"/>
    <n v="1595"/>
    <n v="973"/>
    <n v="835"/>
    <n v="1035"/>
    <n v="18763"/>
  </r>
  <r>
    <x v="1"/>
    <x v="0"/>
    <x v="2"/>
    <x v="3"/>
    <x v="44"/>
    <n v="3718"/>
    <n v="4475"/>
    <n v="4615"/>
    <n v="4421"/>
    <n v="3907"/>
    <n v="3961"/>
    <n v="4985"/>
    <n v="4626"/>
    <n v="3971"/>
    <n v="4044"/>
    <n v="4080"/>
    <n v="3442"/>
    <n v="50245"/>
  </r>
  <r>
    <x v="1"/>
    <x v="0"/>
    <x v="2"/>
    <x v="3"/>
    <x v="45"/>
    <n v="390"/>
    <n v="286"/>
    <n v="470"/>
    <n v="418"/>
    <n v="243"/>
    <n v="277"/>
    <n v="153"/>
    <n v="199"/>
    <n v="302"/>
    <n v="242"/>
    <n v="255"/>
    <n v="315"/>
    <n v="3550"/>
  </r>
  <r>
    <x v="1"/>
    <x v="0"/>
    <x v="2"/>
    <x v="3"/>
    <x v="46"/>
    <n v="6861"/>
    <n v="6751"/>
    <n v="7128"/>
    <n v="6866"/>
    <n v="6369"/>
    <n v="6145"/>
    <n v="7620"/>
    <n v="6680"/>
    <n v="7613"/>
    <n v="8297"/>
    <n v="8426"/>
    <n v="9035"/>
    <n v="87791"/>
  </r>
  <r>
    <x v="1"/>
    <x v="0"/>
    <x v="2"/>
    <x v="3"/>
    <x v="47"/>
    <n v="128"/>
    <n v="167"/>
    <n v="328"/>
    <n v="120"/>
    <n v="250"/>
    <n v="201"/>
    <n v="108"/>
    <n v="145"/>
    <n v="96"/>
    <n v="45"/>
    <n v="249"/>
    <n v="148"/>
    <n v="1985"/>
  </r>
  <r>
    <x v="1"/>
    <x v="0"/>
    <x v="2"/>
    <x v="3"/>
    <x v="48"/>
    <n v="7309"/>
    <n v="8215"/>
    <n v="8342"/>
    <n v="9185"/>
    <n v="9378"/>
    <n v="8664"/>
    <n v="8926"/>
    <n v="9231"/>
    <n v="8466"/>
    <n v="9331"/>
    <n v="8365"/>
    <n v="8077"/>
    <n v="103489"/>
  </r>
  <r>
    <x v="1"/>
    <x v="0"/>
    <x v="2"/>
    <x v="3"/>
    <x v="49"/>
    <n v="6017"/>
    <n v="5145"/>
    <n v="9288"/>
    <n v="3858"/>
    <n v="4318"/>
    <n v="3364"/>
    <n v="5133"/>
    <n v="6109"/>
    <n v="4491"/>
    <n v="4385"/>
    <n v="5336"/>
    <n v="7336"/>
    <n v="64780"/>
  </r>
  <r>
    <x v="1"/>
    <x v="0"/>
    <x v="2"/>
    <x v="3"/>
    <x v="50"/>
    <n v="90"/>
    <n v="98"/>
    <n v="164"/>
    <n v="1049"/>
    <n v="108"/>
    <n v="41"/>
    <n v="59"/>
    <n v="96"/>
    <n v="57"/>
    <n v="15"/>
    <n v="96"/>
    <n v="141"/>
    <n v="2014"/>
  </r>
  <r>
    <x v="1"/>
    <x v="0"/>
    <x v="2"/>
    <x v="3"/>
    <x v="51"/>
    <n v="162"/>
    <n v="343"/>
    <n v="235"/>
    <n v="295"/>
    <n v="257"/>
    <n v="382"/>
    <n v="534"/>
    <n v="257"/>
    <n v="221"/>
    <n v="210"/>
    <n v="366"/>
    <n v="181"/>
    <n v="3443"/>
  </r>
  <r>
    <x v="1"/>
    <x v="0"/>
    <x v="2"/>
    <x v="3"/>
    <x v="52"/>
    <n v="329"/>
    <n v="266"/>
    <n v="283"/>
    <n v="238"/>
    <n v="415"/>
    <n v="280"/>
    <n v="230"/>
    <n v="205"/>
    <n v="223"/>
    <n v="350"/>
    <n v="274"/>
    <n v="262"/>
    <n v="3355"/>
  </r>
  <r>
    <x v="1"/>
    <x v="0"/>
    <x v="2"/>
    <x v="3"/>
    <x v="53"/>
    <n v="9563"/>
    <n v="9375"/>
    <n v="10805"/>
    <n v="10370"/>
    <n v="10954"/>
    <n v="9351"/>
    <n v="8886"/>
    <n v="5695"/>
    <n v="4136"/>
    <n v="4715"/>
    <n v="4278"/>
    <n v="3682"/>
    <n v="91810"/>
  </r>
  <r>
    <x v="1"/>
    <x v="0"/>
    <x v="2"/>
    <x v="3"/>
    <x v="56"/>
    <n v="12016"/>
    <n v="10143"/>
    <n v="10339"/>
    <n v="8646"/>
    <n v="10858"/>
    <n v="7736"/>
    <n v="8737"/>
    <n v="5801"/>
    <n v="7581"/>
    <n v="9261"/>
    <n v="9032"/>
    <n v="10666"/>
    <n v="110816"/>
  </r>
  <r>
    <x v="1"/>
    <x v="0"/>
    <x v="3"/>
    <x v="3"/>
    <x v="35"/>
    <n v="6618"/>
    <n v="7132"/>
    <n v="7909"/>
    <n v="7838"/>
    <n v="5753"/>
    <n v="8101"/>
    <n v="8025"/>
    <n v="7494"/>
    <n v="7339"/>
    <n v="7324"/>
    <n v="8243"/>
    <n v="7586"/>
    <n v="89362"/>
  </r>
  <r>
    <x v="1"/>
    <x v="0"/>
    <x v="3"/>
    <x v="3"/>
    <x v="36"/>
    <n v="50244"/>
    <n v="49855"/>
    <n v="46399"/>
    <n v="36536"/>
    <n v="34536"/>
    <n v="41476"/>
    <n v="45549"/>
    <n v="45664"/>
    <n v="41083"/>
    <n v="42564"/>
    <n v="42467"/>
    <n v="46689"/>
    <n v="523062"/>
  </r>
  <r>
    <x v="1"/>
    <x v="0"/>
    <x v="3"/>
    <x v="3"/>
    <x v="37"/>
    <n v="12647"/>
    <n v="12202"/>
    <n v="15218"/>
    <n v="15293"/>
    <n v="13988"/>
    <n v="14236"/>
    <n v="16964"/>
    <n v="14332"/>
    <n v="14112"/>
    <n v="16241"/>
    <n v="16234"/>
    <n v="16805"/>
    <n v="178272"/>
  </r>
  <r>
    <x v="1"/>
    <x v="0"/>
    <x v="3"/>
    <x v="3"/>
    <x v="38"/>
    <n v="3484"/>
    <n v="3715"/>
    <n v="5776"/>
    <n v="4027"/>
    <n v="4427"/>
    <n v="5818"/>
    <n v="5037"/>
    <n v="5777"/>
    <n v="5749"/>
    <n v="7037"/>
    <n v="7150"/>
    <n v="5081"/>
    <n v="63078"/>
  </r>
  <r>
    <x v="1"/>
    <x v="0"/>
    <x v="3"/>
    <x v="3"/>
    <x v="39"/>
    <n v="9273"/>
    <n v="8604"/>
    <n v="10287"/>
    <n v="10427"/>
    <n v="7681"/>
    <n v="9664"/>
    <n v="7127"/>
    <n v="8481"/>
    <n v="7316"/>
    <n v="8341"/>
    <n v="7761"/>
    <n v="8570"/>
    <n v="103532"/>
  </r>
  <r>
    <x v="1"/>
    <x v="0"/>
    <x v="3"/>
    <x v="3"/>
    <x v="40"/>
    <n v="3424"/>
    <n v="4096"/>
    <n v="4704"/>
    <n v="3138"/>
    <n v="2834"/>
    <n v="3467"/>
    <n v="3578"/>
    <n v="3256"/>
    <n v="3491"/>
    <n v="3982"/>
    <n v="4092"/>
    <n v="3026"/>
    <n v="43088"/>
  </r>
  <r>
    <x v="1"/>
    <x v="0"/>
    <x v="3"/>
    <x v="3"/>
    <x v="41"/>
    <n v="250"/>
    <n v="262"/>
    <n v="212"/>
    <n v="289"/>
    <n v="0"/>
    <n v="0"/>
    <n v="0"/>
    <n v="0"/>
    <n v="0"/>
    <n v="0"/>
    <n v="0"/>
    <n v="0"/>
    <n v="1013"/>
  </r>
  <r>
    <x v="1"/>
    <x v="0"/>
    <x v="3"/>
    <x v="3"/>
    <x v="42"/>
    <n v="2646"/>
    <n v="2067"/>
    <n v="2375"/>
    <n v="3083"/>
    <n v="2265"/>
    <n v="2233"/>
    <n v="2729"/>
    <n v="2378"/>
    <n v="1747"/>
    <n v="1903"/>
    <n v="1938"/>
    <n v="2927"/>
    <n v="28291"/>
  </r>
  <r>
    <x v="1"/>
    <x v="0"/>
    <x v="3"/>
    <x v="3"/>
    <x v="43"/>
    <n v="795"/>
    <n v="621"/>
    <n v="907"/>
    <n v="941"/>
    <n v="681"/>
    <n v="739"/>
    <n v="800"/>
    <n v="904"/>
    <n v="818"/>
    <n v="655"/>
    <n v="693"/>
    <n v="868"/>
    <n v="9422"/>
  </r>
  <r>
    <x v="1"/>
    <x v="0"/>
    <x v="3"/>
    <x v="3"/>
    <x v="44"/>
    <n v="3425"/>
    <n v="3637"/>
    <n v="3937"/>
    <n v="3422"/>
    <n v="3262"/>
    <n v="3690"/>
    <n v="4490"/>
    <n v="3931"/>
    <n v="3866"/>
    <n v="4133"/>
    <n v="3995"/>
    <n v="3883"/>
    <n v="45671"/>
  </r>
  <r>
    <x v="1"/>
    <x v="0"/>
    <x v="3"/>
    <x v="3"/>
    <x v="45"/>
    <n v="327"/>
    <n v="293"/>
    <n v="308"/>
    <n v="227"/>
    <n v="481"/>
    <n v="301"/>
    <n v="291"/>
    <n v="170"/>
    <n v="201"/>
    <n v="211"/>
    <n v="155"/>
    <n v="321"/>
    <n v="3286"/>
  </r>
  <r>
    <x v="1"/>
    <x v="0"/>
    <x v="3"/>
    <x v="3"/>
    <x v="46"/>
    <n v="7902"/>
    <n v="7109"/>
    <n v="7995"/>
    <n v="8408"/>
    <n v="7113"/>
    <n v="9923"/>
    <n v="12523"/>
    <n v="11765"/>
    <n v="9792"/>
    <n v="11575"/>
    <n v="10913"/>
    <n v="9387"/>
    <n v="114405"/>
  </r>
  <r>
    <x v="1"/>
    <x v="0"/>
    <x v="3"/>
    <x v="3"/>
    <x v="47"/>
    <n v="132"/>
    <n v="94"/>
    <n v="234"/>
    <n v="164"/>
    <n v="116"/>
    <n v="100"/>
    <n v="130"/>
    <n v="284"/>
    <n v="78"/>
    <n v="282"/>
    <n v="125"/>
    <n v="178"/>
    <n v="1917"/>
  </r>
  <r>
    <x v="1"/>
    <x v="0"/>
    <x v="3"/>
    <x v="3"/>
    <x v="48"/>
    <n v="7602"/>
    <n v="8508"/>
    <n v="10320"/>
    <n v="8233"/>
    <n v="7999"/>
    <n v="10290"/>
    <n v="10460"/>
    <n v="9847"/>
    <n v="9717"/>
    <n v="11141"/>
    <n v="10128"/>
    <n v="7371"/>
    <n v="111616"/>
  </r>
  <r>
    <x v="1"/>
    <x v="0"/>
    <x v="3"/>
    <x v="3"/>
    <x v="49"/>
    <n v="6990"/>
    <n v="5708"/>
    <n v="6022"/>
    <n v="6676"/>
    <n v="3813"/>
    <n v="4036"/>
    <n v="6789"/>
    <n v="5973"/>
    <n v="4156"/>
    <n v="4836"/>
    <n v="5589"/>
    <n v="7979"/>
    <n v="68567"/>
  </r>
  <r>
    <x v="1"/>
    <x v="0"/>
    <x v="3"/>
    <x v="3"/>
    <x v="50"/>
    <n v="57"/>
    <n v="53"/>
    <n v="547"/>
    <n v="144"/>
    <n v="21"/>
    <n v="67"/>
    <n v="24"/>
    <n v="73"/>
    <n v="77"/>
    <n v="66"/>
    <n v="34"/>
    <n v="86"/>
    <n v="1249"/>
  </r>
  <r>
    <x v="1"/>
    <x v="0"/>
    <x v="3"/>
    <x v="3"/>
    <x v="51"/>
    <n v="158"/>
    <n v="288"/>
    <n v="296"/>
    <n v="215"/>
    <n v="144"/>
    <n v="261"/>
    <n v="140"/>
    <n v="116"/>
    <n v="135"/>
    <n v="173"/>
    <n v="184"/>
    <n v="76"/>
    <n v="2186"/>
  </r>
  <r>
    <x v="1"/>
    <x v="0"/>
    <x v="3"/>
    <x v="3"/>
    <x v="52"/>
    <n v="254"/>
    <n v="271"/>
    <n v="256"/>
    <n v="272"/>
    <n v="220"/>
    <n v="279"/>
    <n v="256"/>
    <n v="260"/>
    <n v="126"/>
    <n v="218"/>
    <n v="234"/>
    <n v="280"/>
    <n v="2926"/>
  </r>
  <r>
    <x v="1"/>
    <x v="0"/>
    <x v="3"/>
    <x v="3"/>
    <x v="53"/>
    <n v="3525"/>
    <n v="3873"/>
    <n v="4568"/>
    <n v="4154"/>
    <n v="4072"/>
    <n v="4041"/>
    <n v="3480"/>
    <n v="3308"/>
    <n v="3038"/>
    <n v="3811"/>
    <n v="3457"/>
    <n v="3639"/>
    <n v="44966"/>
  </r>
  <r>
    <x v="1"/>
    <x v="0"/>
    <x v="3"/>
    <x v="3"/>
    <x v="56"/>
    <n v="8889"/>
    <n v="7354"/>
    <n v="8973"/>
    <n v="9935"/>
    <n v="8652"/>
    <n v="7695"/>
    <n v="8967"/>
    <n v="10591"/>
    <n v="7714"/>
    <n v="8939"/>
    <n v="8708"/>
    <n v="10331"/>
    <n v="106748"/>
  </r>
  <r>
    <x v="1"/>
    <x v="0"/>
    <x v="4"/>
    <x v="3"/>
    <x v="35"/>
    <n v="6184"/>
    <n v="6555"/>
    <n v="9333"/>
    <n v="8696"/>
    <n v="9548"/>
    <n v="9041"/>
    <n v="9317"/>
    <n v="8953"/>
    <n v="8219"/>
    <n v="9112"/>
    <n v="9748"/>
    <n v="8329"/>
    <n v="103035"/>
  </r>
  <r>
    <x v="1"/>
    <x v="0"/>
    <x v="4"/>
    <x v="3"/>
    <x v="36"/>
    <n v="40709"/>
    <n v="40408"/>
    <n v="43255"/>
    <n v="39223"/>
    <n v="39416"/>
    <n v="38388"/>
    <n v="42146"/>
    <n v="39485"/>
    <n v="36084"/>
    <n v="37474"/>
    <n v="40958"/>
    <n v="41623"/>
    <n v="479169"/>
  </r>
  <r>
    <x v="1"/>
    <x v="0"/>
    <x v="4"/>
    <x v="3"/>
    <x v="37"/>
    <n v="15668"/>
    <n v="14599"/>
    <n v="18076"/>
    <n v="17195"/>
    <n v="18890"/>
    <n v="17968"/>
    <n v="20093"/>
    <n v="17985"/>
    <n v="13053"/>
    <n v="17746"/>
    <n v="17846"/>
    <n v="19823"/>
    <n v="208942"/>
  </r>
  <r>
    <x v="1"/>
    <x v="0"/>
    <x v="4"/>
    <x v="3"/>
    <x v="38"/>
    <n v="3846"/>
    <n v="4323"/>
    <n v="5431"/>
    <n v="5240"/>
    <n v="5527"/>
    <n v="6124"/>
    <n v="4461"/>
    <n v="4890"/>
    <n v="4643"/>
    <n v="5431"/>
    <n v="5468"/>
    <n v="5101"/>
    <n v="60485"/>
  </r>
  <r>
    <x v="1"/>
    <x v="0"/>
    <x v="4"/>
    <x v="3"/>
    <x v="39"/>
    <n v="6980"/>
    <n v="6604"/>
    <n v="8800"/>
    <n v="8972"/>
    <n v="8871"/>
    <n v="8372"/>
    <n v="8674"/>
    <n v="7121"/>
    <n v="5960"/>
    <n v="7870"/>
    <n v="7821"/>
    <n v="8868"/>
    <n v="94913"/>
  </r>
  <r>
    <x v="1"/>
    <x v="0"/>
    <x v="4"/>
    <x v="3"/>
    <x v="40"/>
    <n v="2825"/>
    <n v="3698"/>
    <n v="3663"/>
    <n v="3133"/>
    <n v="3634"/>
    <n v="3834"/>
    <n v="3062"/>
    <n v="3065"/>
    <n v="3415"/>
    <n v="4165"/>
    <n v="4624"/>
    <n v="3546"/>
    <n v="42664"/>
  </r>
  <r>
    <x v="1"/>
    <x v="0"/>
    <x v="4"/>
    <x v="3"/>
    <x v="42"/>
    <n v="2807"/>
    <n v="1851"/>
    <n v="2549"/>
    <n v="2811"/>
    <n v="2486"/>
    <n v="2262"/>
    <n v="2884"/>
    <n v="2472"/>
    <n v="3152"/>
    <n v="3367"/>
    <n v="102"/>
    <n v="2693"/>
    <n v="29436"/>
  </r>
  <r>
    <x v="1"/>
    <x v="0"/>
    <x v="4"/>
    <x v="3"/>
    <x v="43"/>
    <n v="667"/>
    <n v="696"/>
    <n v="739"/>
    <n v="749"/>
    <n v="762"/>
    <n v="636"/>
    <n v="871"/>
    <n v="889"/>
    <n v="529"/>
    <n v="710"/>
    <n v="582"/>
    <n v="700"/>
    <n v="8530"/>
  </r>
  <r>
    <x v="1"/>
    <x v="0"/>
    <x v="4"/>
    <x v="3"/>
    <x v="44"/>
    <n v="3344"/>
    <n v="3033"/>
    <n v="4090"/>
    <n v="3851"/>
    <n v="4861"/>
    <n v="4362"/>
    <n v="5861"/>
    <n v="5255"/>
    <n v="4645"/>
    <n v="5034"/>
    <n v="5777"/>
    <n v="5598"/>
    <n v="55711"/>
  </r>
  <r>
    <x v="1"/>
    <x v="0"/>
    <x v="4"/>
    <x v="3"/>
    <x v="45"/>
    <n v="186"/>
    <n v="284"/>
    <n v="222"/>
    <n v="245"/>
    <n v="232"/>
    <n v="280"/>
    <n v="275"/>
    <n v="271"/>
    <n v="253"/>
    <n v="299"/>
    <n v="440"/>
    <n v="280"/>
    <n v="3267"/>
  </r>
  <r>
    <x v="1"/>
    <x v="0"/>
    <x v="4"/>
    <x v="3"/>
    <x v="46"/>
    <n v="8472"/>
    <n v="6652"/>
    <n v="10365"/>
    <n v="9265"/>
    <n v="8598"/>
    <n v="9274"/>
    <n v="12945"/>
    <n v="8327"/>
    <n v="4868"/>
    <n v="6022"/>
    <n v="6256"/>
    <n v="5787"/>
    <n v="96831"/>
  </r>
  <r>
    <x v="1"/>
    <x v="0"/>
    <x v="4"/>
    <x v="3"/>
    <x v="47"/>
    <n v="105"/>
    <n v="108"/>
    <n v="96"/>
    <n v="169"/>
    <n v="73"/>
    <n v="70"/>
    <n v="52"/>
    <n v="101"/>
    <n v="62"/>
    <n v="178"/>
    <n v="68"/>
    <n v="195"/>
    <n v="1277"/>
  </r>
  <r>
    <x v="1"/>
    <x v="0"/>
    <x v="4"/>
    <x v="3"/>
    <x v="48"/>
    <n v="6673"/>
    <n v="6559"/>
    <n v="10265"/>
    <n v="8958"/>
    <n v="9571"/>
    <n v="9874"/>
    <n v="8549"/>
    <n v="8734"/>
    <n v="8391"/>
    <n v="8886"/>
    <n v="7809"/>
    <n v="7450"/>
    <n v="101719"/>
  </r>
  <r>
    <x v="1"/>
    <x v="0"/>
    <x v="4"/>
    <x v="3"/>
    <x v="49"/>
    <n v="8640"/>
    <n v="6097"/>
    <n v="6629"/>
    <n v="7124"/>
    <n v="5460"/>
    <n v="5533"/>
    <n v="6483"/>
    <n v="5705"/>
    <n v="1211"/>
    <n v="2279"/>
    <n v="2635"/>
    <n v="4867"/>
    <n v="62663"/>
  </r>
  <r>
    <x v="1"/>
    <x v="0"/>
    <x v="4"/>
    <x v="3"/>
    <x v="50"/>
    <n v="86"/>
    <n v="47"/>
    <n v="59"/>
    <n v="80"/>
    <n v="97"/>
    <n v="30"/>
    <n v="0"/>
    <n v="0"/>
    <n v="0"/>
    <n v="0"/>
    <n v="0"/>
    <n v="0"/>
    <n v="399"/>
  </r>
  <r>
    <x v="1"/>
    <x v="0"/>
    <x v="4"/>
    <x v="3"/>
    <x v="51"/>
    <n v="48"/>
    <n v="97"/>
    <n v="55"/>
    <n v="66"/>
    <n v="101"/>
    <n v="84"/>
    <n v="63"/>
    <n v="153"/>
    <n v="91"/>
    <n v="130"/>
    <n v="106"/>
    <n v="97"/>
    <n v="1091"/>
  </r>
  <r>
    <x v="1"/>
    <x v="0"/>
    <x v="4"/>
    <x v="3"/>
    <x v="52"/>
    <n v="205"/>
    <n v="218"/>
    <n v="372"/>
    <n v="276"/>
    <n v="284"/>
    <n v="239"/>
    <n v="168"/>
    <n v="200"/>
    <n v="317"/>
    <n v="287"/>
    <n v="236"/>
    <n v="304"/>
    <n v="3106"/>
  </r>
  <r>
    <x v="1"/>
    <x v="0"/>
    <x v="4"/>
    <x v="3"/>
    <x v="53"/>
    <n v="2772"/>
    <n v="3019"/>
    <n v="3536"/>
    <n v="2913"/>
    <n v="4305"/>
    <n v="3171"/>
    <n v="2417"/>
    <n v="2586"/>
    <n v="2851"/>
    <n v="3885"/>
    <n v="3107"/>
    <n v="2941"/>
    <n v="37503"/>
  </r>
  <r>
    <x v="1"/>
    <x v="0"/>
    <x v="4"/>
    <x v="3"/>
    <x v="56"/>
    <n v="10203"/>
    <n v="7431"/>
    <n v="10156"/>
    <n v="8932"/>
    <n v="9240"/>
    <n v="8175"/>
    <n v="8469"/>
    <n v="9526"/>
    <n v="6711"/>
    <n v="9935"/>
    <n v="8428"/>
    <n v="10173"/>
    <n v="107379"/>
  </r>
  <r>
    <x v="1"/>
    <x v="1"/>
    <x v="0"/>
    <x v="3"/>
    <x v="34"/>
    <n v="0"/>
    <n v="0"/>
    <n v="0"/>
    <n v="0"/>
    <n v="0"/>
    <n v="0"/>
    <n v="1294"/>
    <n v="1027"/>
    <n v="591"/>
    <n v="557"/>
    <n v="656"/>
    <n v="0"/>
    <n v="4125"/>
  </r>
  <r>
    <x v="1"/>
    <x v="1"/>
    <x v="0"/>
    <x v="3"/>
    <x v="35"/>
    <n v="106"/>
    <n v="535"/>
    <n v="73"/>
    <n v="115"/>
    <n v="102"/>
    <n v="102"/>
    <n v="80"/>
    <n v="112"/>
    <n v="96"/>
    <n v="71"/>
    <n v="184"/>
    <n v="13"/>
    <n v="1589"/>
  </r>
  <r>
    <x v="1"/>
    <x v="1"/>
    <x v="0"/>
    <x v="3"/>
    <x v="36"/>
    <n v="3051"/>
    <n v="3090"/>
    <n v="2966"/>
    <n v="3035"/>
    <n v="3228"/>
    <n v="3178"/>
    <n v="3392"/>
    <n v="3214"/>
    <n v="2576"/>
    <n v="2767"/>
    <n v="2865"/>
    <n v="3105"/>
    <n v="36467"/>
  </r>
  <r>
    <x v="1"/>
    <x v="1"/>
    <x v="0"/>
    <x v="3"/>
    <x v="37"/>
    <n v="1132"/>
    <n v="1213"/>
    <n v="856"/>
    <n v="522"/>
    <n v="773"/>
    <n v="562"/>
    <n v="143"/>
    <n v="169"/>
    <n v="220"/>
    <n v="486"/>
    <n v="698"/>
    <n v="782"/>
    <n v="7556"/>
  </r>
  <r>
    <x v="1"/>
    <x v="1"/>
    <x v="0"/>
    <x v="3"/>
    <x v="38"/>
    <n v="118"/>
    <n v="132"/>
    <n v="160"/>
    <n v="105"/>
    <n v="196"/>
    <n v="82"/>
    <n v="104"/>
    <n v="180"/>
    <n v="378"/>
    <n v="174"/>
    <n v="331"/>
    <n v="159"/>
    <n v="2119"/>
  </r>
  <r>
    <x v="1"/>
    <x v="1"/>
    <x v="0"/>
    <x v="3"/>
    <x v="39"/>
    <n v="110"/>
    <n v="42"/>
    <n v="135"/>
    <n v="105"/>
    <n v="83"/>
    <n v="75"/>
    <n v="256"/>
    <n v="62"/>
    <n v="56"/>
    <n v="64"/>
    <n v="178"/>
    <n v="100"/>
    <n v="1266"/>
  </r>
  <r>
    <x v="1"/>
    <x v="1"/>
    <x v="0"/>
    <x v="3"/>
    <x v="40"/>
    <n v="40"/>
    <n v="27"/>
    <n v="21"/>
    <n v="35"/>
    <n v="37"/>
    <n v="97"/>
    <n v="151"/>
    <n v="231"/>
    <n v="239"/>
    <n v="161"/>
    <n v="129"/>
    <n v="184"/>
    <n v="1352"/>
  </r>
  <r>
    <x v="1"/>
    <x v="1"/>
    <x v="0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42"/>
    <n v="1877"/>
    <n v="2045"/>
    <n v="2357"/>
    <n v="2055"/>
    <n v="2149"/>
    <n v="1959"/>
    <n v="1250"/>
    <n v="1151"/>
    <n v="909"/>
    <n v="1733"/>
    <n v="1589"/>
    <n v="1596"/>
    <n v="20670"/>
  </r>
  <r>
    <x v="1"/>
    <x v="1"/>
    <x v="0"/>
    <x v="3"/>
    <x v="43"/>
    <n v="4235"/>
    <n v="5100"/>
    <n v="6274"/>
    <n v="6742"/>
    <n v="4231"/>
    <n v="4357"/>
    <n v="4241"/>
    <n v="3206"/>
    <n v="1745"/>
    <n v="3928"/>
    <n v="3521"/>
    <n v="3664"/>
    <n v="51244"/>
  </r>
  <r>
    <x v="1"/>
    <x v="1"/>
    <x v="0"/>
    <x v="3"/>
    <x v="44"/>
    <n v="50"/>
    <n v="24"/>
    <n v="50"/>
    <n v="20"/>
    <n v="83"/>
    <n v="85"/>
    <n v="46"/>
    <n v="72"/>
    <n v="45"/>
    <n v="41"/>
    <n v="31"/>
    <n v="29"/>
    <n v="576"/>
  </r>
  <r>
    <x v="1"/>
    <x v="1"/>
    <x v="0"/>
    <x v="3"/>
    <x v="45"/>
    <n v="34"/>
    <n v="61"/>
    <n v="109"/>
    <n v="73"/>
    <n v="46"/>
    <n v="52"/>
    <n v="61"/>
    <n v="20"/>
    <n v="56"/>
    <n v="57"/>
    <n v="48"/>
    <n v="50"/>
    <n v="667"/>
  </r>
  <r>
    <x v="1"/>
    <x v="1"/>
    <x v="0"/>
    <x v="3"/>
    <x v="46"/>
    <n v="62"/>
    <n v="48"/>
    <n v="80"/>
    <n v="82"/>
    <n v="67"/>
    <n v="70"/>
    <n v="54"/>
    <n v="42"/>
    <n v="94"/>
    <n v="68"/>
    <n v="65"/>
    <n v="58"/>
    <n v="790"/>
  </r>
  <r>
    <x v="1"/>
    <x v="1"/>
    <x v="0"/>
    <x v="3"/>
    <x v="47"/>
    <n v="8"/>
    <n v="0"/>
    <n v="7"/>
    <n v="5"/>
    <n v="0"/>
    <n v="0"/>
    <n v="0"/>
    <n v="0"/>
    <n v="0"/>
    <n v="0"/>
    <n v="0"/>
    <n v="0"/>
    <n v="20"/>
  </r>
  <r>
    <x v="1"/>
    <x v="1"/>
    <x v="0"/>
    <x v="3"/>
    <x v="48"/>
    <n v="40"/>
    <n v="35"/>
    <n v="35"/>
    <n v="49"/>
    <n v="65"/>
    <n v="27"/>
    <n v="41"/>
    <n v="59"/>
    <n v="64"/>
    <n v="54"/>
    <n v="53"/>
    <n v="51"/>
    <n v="573"/>
  </r>
  <r>
    <x v="1"/>
    <x v="1"/>
    <x v="0"/>
    <x v="3"/>
    <x v="49"/>
    <n v="469"/>
    <n v="550"/>
    <n v="604"/>
    <n v="420"/>
    <n v="344"/>
    <n v="0"/>
    <n v="501"/>
    <n v="408"/>
    <n v="243"/>
    <n v="211"/>
    <n v="347"/>
    <n v="329"/>
    <n v="4426"/>
  </r>
  <r>
    <x v="1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4"/>
    <n v="1009"/>
    <n v="677"/>
    <n v="857"/>
    <n v="801"/>
    <n v="612"/>
    <n v="750"/>
    <n v="0"/>
    <n v="0"/>
    <n v="0"/>
    <n v="0"/>
    <n v="0"/>
    <n v="0"/>
    <n v="4706"/>
  </r>
  <r>
    <x v="1"/>
    <x v="1"/>
    <x v="0"/>
    <x v="3"/>
    <x v="55"/>
    <n v="7289"/>
    <n v="5665"/>
    <n v="7538"/>
    <n v="8478"/>
    <n v="6952"/>
    <n v="0"/>
    <n v="0"/>
    <n v="0"/>
    <n v="0"/>
    <n v="0"/>
    <n v="0"/>
    <n v="0"/>
    <n v="35922"/>
  </r>
  <r>
    <x v="1"/>
    <x v="1"/>
    <x v="0"/>
    <x v="3"/>
    <x v="34"/>
    <n v="3"/>
    <n v="2"/>
    <n v="0"/>
    <n v="0"/>
    <n v="26"/>
    <n v="19"/>
    <n v="0"/>
    <n v="0"/>
    <n v="0"/>
    <n v="0"/>
    <n v="0"/>
    <n v="0"/>
    <n v="50"/>
  </r>
  <r>
    <x v="1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35"/>
    <n v="39"/>
    <n v="9"/>
    <n v="69"/>
    <n v="185"/>
    <n v="37"/>
    <n v="132"/>
    <n v="8"/>
    <n v="2"/>
    <n v="23"/>
    <n v="134"/>
    <n v="114"/>
    <n v="56"/>
    <n v="808"/>
  </r>
  <r>
    <x v="1"/>
    <x v="1"/>
    <x v="1"/>
    <x v="3"/>
    <x v="36"/>
    <n v="2778"/>
    <n v="2586"/>
    <n v="2978"/>
    <n v="2721"/>
    <n v="2915"/>
    <n v="2850"/>
    <n v="3067"/>
    <n v="2824"/>
    <n v="2478"/>
    <n v="3087"/>
    <n v="2959"/>
    <n v="3130"/>
    <n v="34373"/>
  </r>
  <r>
    <x v="1"/>
    <x v="1"/>
    <x v="1"/>
    <x v="3"/>
    <x v="37"/>
    <n v="1354"/>
    <n v="1455"/>
    <n v="1162"/>
    <n v="457"/>
    <n v="613"/>
    <n v="552"/>
    <n v="507"/>
    <n v="215"/>
    <n v="277"/>
    <n v="607"/>
    <n v="1134"/>
    <n v="793"/>
    <n v="9126"/>
  </r>
  <r>
    <x v="1"/>
    <x v="1"/>
    <x v="1"/>
    <x v="3"/>
    <x v="38"/>
    <n v="146"/>
    <n v="176"/>
    <n v="212"/>
    <n v="166"/>
    <n v="123"/>
    <n v="123"/>
    <n v="236"/>
    <n v="350"/>
    <n v="295"/>
    <n v="201"/>
    <n v="302"/>
    <n v="240"/>
    <n v="2570"/>
  </r>
  <r>
    <x v="1"/>
    <x v="1"/>
    <x v="1"/>
    <x v="3"/>
    <x v="39"/>
    <n v="110"/>
    <n v="75"/>
    <n v="146"/>
    <n v="147"/>
    <n v="80"/>
    <n v="157"/>
    <n v="167"/>
    <n v="92"/>
    <n v="101"/>
    <n v="83"/>
    <n v="103"/>
    <n v="82"/>
    <n v="1343"/>
  </r>
  <r>
    <x v="1"/>
    <x v="1"/>
    <x v="1"/>
    <x v="3"/>
    <x v="40"/>
    <n v="211"/>
    <n v="91"/>
    <n v="185"/>
    <n v="73"/>
    <n v="90"/>
    <n v="159"/>
    <n v="148"/>
    <n v="144"/>
    <n v="101"/>
    <n v="52"/>
    <n v="98"/>
    <n v="56"/>
    <n v="1408"/>
  </r>
  <r>
    <x v="1"/>
    <x v="1"/>
    <x v="1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42"/>
    <n v="1827"/>
    <n v="1645"/>
    <n v="1859"/>
    <n v="1800"/>
    <n v="1519"/>
    <n v="1633"/>
    <n v="1256"/>
    <n v="1343"/>
    <n v="806"/>
    <n v="1645"/>
    <n v="1599"/>
    <n v="1346"/>
    <n v="18278"/>
  </r>
  <r>
    <x v="1"/>
    <x v="1"/>
    <x v="1"/>
    <x v="3"/>
    <x v="43"/>
    <n v="3825"/>
    <n v="5013"/>
    <n v="6776"/>
    <n v="6366"/>
    <n v="4704"/>
    <n v="5245"/>
    <n v="5519"/>
    <n v="4308"/>
    <n v="2619"/>
    <n v="4856"/>
    <n v="4604"/>
    <n v="4051"/>
    <n v="57886"/>
  </r>
  <r>
    <x v="1"/>
    <x v="1"/>
    <x v="1"/>
    <x v="3"/>
    <x v="44"/>
    <n v="36"/>
    <n v="31"/>
    <n v="37"/>
    <n v="37"/>
    <n v="25"/>
    <n v="57"/>
    <n v="77"/>
    <n v="27"/>
    <n v="28"/>
    <n v="24"/>
    <n v="37"/>
    <n v="23"/>
    <n v="439"/>
  </r>
  <r>
    <x v="1"/>
    <x v="1"/>
    <x v="1"/>
    <x v="3"/>
    <x v="45"/>
    <n v="53"/>
    <n v="77"/>
    <n v="95"/>
    <n v="93"/>
    <n v="67"/>
    <n v="72"/>
    <n v="45"/>
    <n v="48"/>
    <n v="36"/>
    <n v="101"/>
    <n v="63"/>
    <n v="98"/>
    <n v="848"/>
  </r>
  <r>
    <x v="1"/>
    <x v="1"/>
    <x v="1"/>
    <x v="3"/>
    <x v="46"/>
    <n v="42"/>
    <n v="72"/>
    <n v="98"/>
    <n v="51"/>
    <n v="65"/>
    <n v="86"/>
    <n v="111"/>
    <n v="63"/>
    <n v="71"/>
    <n v="101"/>
    <n v="112"/>
    <n v="97"/>
    <n v="969"/>
  </r>
  <r>
    <x v="1"/>
    <x v="1"/>
    <x v="1"/>
    <x v="3"/>
    <x v="47"/>
    <n v="25"/>
    <n v="0"/>
    <n v="0"/>
    <n v="5"/>
    <n v="0"/>
    <n v="0"/>
    <n v="0"/>
    <n v="12"/>
    <n v="0"/>
    <n v="8"/>
    <n v="12"/>
    <n v="0"/>
    <n v="62"/>
  </r>
  <r>
    <x v="1"/>
    <x v="1"/>
    <x v="1"/>
    <x v="3"/>
    <x v="48"/>
    <n v="46"/>
    <n v="18"/>
    <n v="24"/>
    <n v="10"/>
    <n v="48"/>
    <n v="39"/>
    <n v="135"/>
    <n v="198"/>
    <n v="166"/>
    <n v="186"/>
    <n v="187"/>
    <n v="67"/>
    <n v="1124"/>
  </r>
  <r>
    <x v="1"/>
    <x v="1"/>
    <x v="1"/>
    <x v="3"/>
    <x v="49"/>
    <n v="516"/>
    <n v="561"/>
    <n v="470"/>
    <n v="397"/>
    <n v="324"/>
    <n v="442"/>
    <n v="678"/>
    <n v="485"/>
    <n v="289"/>
    <n v="266"/>
    <n v="342"/>
    <n v="322"/>
    <n v="5092"/>
  </r>
  <r>
    <x v="1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35"/>
    <n v="114"/>
    <n v="208"/>
    <n v="159"/>
    <n v="218"/>
    <n v="36"/>
    <n v="22"/>
    <n v="12"/>
    <n v="7"/>
    <n v="33"/>
    <n v="6"/>
    <n v="12"/>
    <n v="32"/>
    <n v="859"/>
  </r>
  <r>
    <x v="1"/>
    <x v="1"/>
    <x v="2"/>
    <x v="3"/>
    <x v="36"/>
    <n v="2701"/>
    <n v="2741"/>
    <n v="3130"/>
    <n v="2954"/>
    <n v="3170"/>
    <n v="3113"/>
    <n v="3306"/>
    <n v="3197"/>
    <n v="2563"/>
    <n v="3025"/>
    <n v="2698"/>
    <n v="2961"/>
    <n v="35559"/>
  </r>
  <r>
    <x v="1"/>
    <x v="1"/>
    <x v="2"/>
    <x v="3"/>
    <x v="37"/>
    <n v="1358"/>
    <n v="1167"/>
    <n v="893"/>
    <n v="707"/>
    <n v="612"/>
    <n v="610"/>
    <n v="245"/>
    <n v="344"/>
    <n v="762"/>
    <n v="878"/>
    <n v="934"/>
    <n v="1260"/>
    <n v="9770"/>
  </r>
  <r>
    <x v="1"/>
    <x v="1"/>
    <x v="2"/>
    <x v="3"/>
    <x v="38"/>
    <n v="193"/>
    <n v="244"/>
    <n v="138"/>
    <n v="156"/>
    <n v="127"/>
    <n v="109"/>
    <n v="134"/>
    <n v="370"/>
    <n v="314"/>
    <n v="269"/>
    <n v="181"/>
    <n v="225"/>
    <n v="2460"/>
  </r>
  <r>
    <x v="1"/>
    <x v="1"/>
    <x v="2"/>
    <x v="3"/>
    <x v="39"/>
    <n v="167"/>
    <n v="111"/>
    <n v="120"/>
    <n v="125"/>
    <n v="108"/>
    <n v="166"/>
    <n v="167"/>
    <n v="101"/>
    <n v="91"/>
    <n v="101"/>
    <n v="71"/>
    <n v="65"/>
    <n v="1393"/>
  </r>
  <r>
    <x v="1"/>
    <x v="1"/>
    <x v="2"/>
    <x v="3"/>
    <x v="40"/>
    <n v="154"/>
    <n v="72"/>
    <n v="81"/>
    <n v="46"/>
    <n v="72"/>
    <n v="85"/>
    <n v="64"/>
    <n v="98"/>
    <n v="63"/>
    <n v="63"/>
    <n v="58"/>
    <n v="49"/>
    <n v="905"/>
  </r>
  <r>
    <x v="1"/>
    <x v="1"/>
    <x v="2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42"/>
    <n v="1719"/>
    <n v="1557"/>
    <n v="1759"/>
    <n v="1398"/>
    <n v="1210"/>
    <n v="1107"/>
    <n v="755"/>
    <n v="660"/>
    <n v="608"/>
    <n v="1090"/>
    <n v="1147"/>
    <n v="1259"/>
    <n v="14269"/>
  </r>
  <r>
    <x v="1"/>
    <x v="1"/>
    <x v="2"/>
    <x v="3"/>
    <x v="43"/>
    <n v="4528"/>
    <n v="5282"/>
    <n v="7499"/>
    <n v="5481"/>
    <n v="4438"/>
    <n v="4393"/>
    <n v="4184"/>
    <n v="2561"/>
    <n v="1654"/>
    <n v="2011"/>
    <n v="2842"/>
    <n v="2543"/>
    <n v="47416"/>
  </r>
  <r>
    <x v="1"/>
    <x v="1"/>
    <x v="2"/>
    <x v="3"/>
    <x v="44"/>
    <n v="22"/>
    <n v="48"/>
    <n v="70"/>
    <n v="24"/>
    <n v="33"/>
    <n v="37"/>
    <n v="30"/>
    <n v="53"/>
    <n v="39"/>
    <n v="36"/>
    <n v="46"/>
    <n v="27"/>
    <n v="465"/>
  </r>
  <r>
    <x v="1"/>
    <x v="1"/>
    <x v="2"/>
    <x v="3"/>
    <x v="45"/>
    <n v="90"/>
    <n v="72"/>
    <n v="95"/>
    <n v="69"/>
    <n v="41"/>
    <n v="6"/>
    <n v="21"/>
    <n v="21"/>
    <n v="48"/>
    <n v="23"/>
    <n v="53"/>
    <n v="62"/>
    <n v="601"/>
  </r>
  <r>
    <x v="1"/>
    <x v="1"/>
    <x v="2"/>
    <x v="3"/>
    <x v="46"/>
    <n v="52"/>
    <n v="15"/>
    <n v="71"/>
    <n v="41"/>
    <n v="41"/>
    <n v="41"/>
    <n v="52"/>
    <n v="55"/>
    <n v="91"/>
    <n v="96"/>
    <n v="100"/>
    <n v="99"/>
    <n v="754"/>
  </r>
  <r>
    <x v="1"/>
    <x v="1"/>
    <x v="2"/>
    <x v="3"/>
    <x v="47"/>
    <n v="7"/>
    <n v="0"/>
    <n v="9"/>
    <n v="9"/>
    <n v="0"/>
    <n v="0"/>
    <n v="0"/>
    <n v="0"/>
    <n v="0"/>
    <n v="0"/>
    <n v="0"/>
    <n v="1"/>
    <n v="26"/>
  </r>
  <r>
    <x v="1"/>
    <x v="1"/>
    <x v="2"/>
    <x v="3"/>
    <x v="48"/>
    <n v="175"/>
    <n v="175"/>
    <n v="149"/>
    <n v="200"/>
    <n v="224"/>
    <n v="182"/>
    <n v="332"/>
    <n v="338"/>
    <n v="249"/>
    <n v="305"/>
    <n v="361"/>
    <n v="457"/>
    <n v="3147"/>
  </r>
  <r>
    <x v="1"/>
    <x v="1"/>
    <x v="2"/>
    <x v="3"/>
    <x v="49"/>
    <n v="591"/>
    <n v="623"/>
    <n v="624"/>
    <n v="320"/>
    <n v="300"/>
    <n v="325"/>
    <n v="378"/>
    <n v="425"/>
    <n v="222"/>
    <n v="207"/>
    <n v="380"/>
    <n v="235"/>
    <n v="4630"/>
  </r>
  <r>
    <x v="1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35"/>
    <n v="36"/>
    <n v="50"/>
    <n v="26"/>
    <n v="19"/>
    <n v="0"/>
    <n v="54"/>
    <n v="37"/>
    <n v="14"/>
    <n v="22"/>
    <n v="31"/>
    <n v="4"/>
    <n v="25"/>
    <n v="318"/>
  </r>
  <r>
    <x v="1"/>
    <x v="1"/>
    <x v="3"/>
    <x v="3"/>
    <x v="36"/>
    <n v="3026"/>
    <n v="2202"/>
    <n v="2769"/>
    <n v="2509"/>
    <n v="2620"/>
    <n v="4161"/>
    <n v="3450"/>
    <n v="3579"/>
    <n v="2816"/>
    <n v="2884"/>
    <n v="2618"/>
    <n v="2946"/>
    <n v="35580"/>
  </r>
  <r>
    <x v="1"/>
    <x v="1"/>
    <x v="3"/>
    <x v="3"/>
    <x v="37"/>
    <n v="1628"/>
    <n v="1589"/>
    <n v="1255"/>
    <n v="974"/>
    <n v="442"/>
    <n v="745"/>
    <n v="278"/>
    <n v="265"/>
    <n v="375"/>
    <n v="323"/>
    <n v="796"/>
    <n v="612"/>
    <n v="9282"/>
  </r>
  <r>
    <x v="1"/>
    <x v="1"/>
    <x v="3"/>
    <x v="3"/>
    <x v="38"/>
    <n v="223"/>
    <n v="154"/>
    <n v="196"/>
    <n v="218"/>
    <n v="109"/>
    <n v="124"/>
    <n v="123"/>
    <n v="314"/>
    <n v="426"/>
    <n v="252"/>
    <n v="235"/>
    <n v="218"/>
    <n v="2592"/>
  </r>
  <r>
    <x v="1"/>
    <x v="1"/>
    <x v="3"/>
    <x v="3"/>
    <x v="39"/>
    <n v="71"/>
    <n v="98"/>
    <n v="110"/>
    <n v="106"/>
    <n v="53"/>
    <n v="77"/>
    <n v="87"/>
    <n v="85"/>
    <n v="77"/>
    <n v="142"/>
    <n v="107"/>
    <n v="101"/>
    <n v="1114"/>
  </r>
  <r>
    <x v="1"/>
    <x v="1"/>
    <x v="3"/>
    <x v="3"/>
    <x v="40"/>
    <n v="88"/>
    <n v="65"/>
    <n v="48"/>
    <n v="36"/>
    <n v="14"/>
    <n v="25"/>
    <n v="44"/>
    <n v="49"/>
    <n v="40"/>
    <n v="48"/>
    <n v="36"/>
    <n v="29"/>
    <n v="522"/>
  </r>
  <r>
    <x v="1"/>
    <x v="1"/>
    <x v="3"/>
    <x v="3"/>
    <x v="41"/>
    <n v="0"/>
    <n v="6"/>
    <n v="0"/>
    <n v="52"/>
    <n v="0"/>
    <n v="0"/>
    <n v="0"/>
    <n v="0"/>
    <n v="0"/>
    <n v="0"/>
    <n v="0"/>
    <n v="0"/>
    <n v="58"/>
  </r>
  <r>
    <x v="1"/>
    <x v="1"/>
    <x v="3"/>
    <x v="3"/>
    <x v="42"/>
    <n v="1192"/>
    <n v="1412"/>
    <n v="1806"/>
    <n v="1353"/>
    <n v="818"/>
    <n v="1058"/>
    <n v="1026"/>
    <n v="856"/>
    <n v="592"/>
    <n v="1168"/>
    <n v="1044"/>
    <n v="1040"/>
    <n v="13365"/>
  </r>
  <r>
    <x v="1"/>
    <x v="1"/>
    <x v="3"/>
    <x v="3"/>
    <x v="43"/>
    <n v="2413"/>
    <n v="3296"/>
    <n v="4530"/>
    <n v="3626"/>
    <n v="2252"/>
    <n v="2839"/>
    <n v="3169"/>
    <n v="2128"/>
    <n v="1295"/>
    <n v="2653"/>
    <n v="2206"/>
    <n v="1233"/>
    <n v="31640"/>
  </r>
  <r>
    <x v="1"/>
    <x v="1"/>
    <x v="3"/>
    <x v="3"/>
    <x v="44"/>
    <n v="32"/>
    <n v="43"/>
    <n v="29"/>
    <n v="21"/>
    <n v="8"/>
    <n v="36"/>
    <n v="29"/>
    <n v="24"/>
    <n v="16"/>
    <n v="10"/>
    <n v="8"/>
    <n v="6"/>
    <n v="262"/>
  </r>
  <r>
    <x v="1"/>
    <x v="1"/>
    <x v="3"/>
    <x v="3"/>
    <x v="45"/>
    <n v="55"/>
    <n v="49"/>
    <n v="62"/>
    <n v="29"/>
    <n v="16"/>
    <n v="13"/>
    <n v="9"/>
    <n v="4"/>
    <n v="25"/>
    <n v="40"/>
    <n v="25"/>
    <n v="14"/>
    <n v="341"/>
  </r>
  <r>
    <x v="1"/>
    <x v="1"/>
    <x v="3"/>
    <x v="3"/>
    <x v="46"/>
    <n v="36"/>
    <n v="66"/>
    <n v="96"/>
    <n v="45"/>
    <n v="33"/>
    <n v="59"/>
    <n v="51"/>
    <n v="58"/>
    <n v="57"/>
    <n v="56"/>
    <n v="109"/>
    <n v="104"/>
    <n v="770"/>
  </r>
  <r>
    <x v="1"/>
    <x v="1"/>
    <x v="3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48"/>
    <n v="429"/>
    <n v="416"/>
    <n v="459"/>
    <n v="549"/>
    <n v="462"/>
    <n v="611"/>
    <n v="653"/>
    <n v="789"/>
    <n v="804"/>
    <n v="913"/>
    <n v="771"/>
    <n v="711"/>
    <n v="7567"/>
  </r>
  <r>
    <x v="1"/>
    <x v="1"/>
    <x v="3"/>
    <x v="3"/>
    <x v="49"/>
    <n v="467"/>
    <n v="418"/>
    <n v="534"/>
    <n v="266"/>
    <n v="133"/>
    <n v="153"/>
    <n v="255"/>
    <n v="295"/>
    <n v="229"/>
    <n v="269"/>
    <n v="323"/>
    <n v="208"/>
    <n v="3550"/>
  </r>
  <r>
    <x v="1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35"/>
    <n v="42"/>
    <n v="18"/>
    <n v="21"/>
    <n v="80"/>
    <n v="33"/>
    <n v="92"/>
    <n v="51"/>
    <n v="59"/>
    <n v="22"/>
    <n v="32"/>
    <n v="5"/>
    <n v="24"/>
    <n v="479"/>
  </r>
  <r>
    <x v="1"/>
    <x v="1"/>
    <x v="4"/>
    <x v="3"/>
    <x v="36"/>
    <n v="2727"/>
    <n v="2380"/>
    <n v="2567"/>
    <n v="2388"/>
    <n v="2451"/>
    <n v="2619"/>
    <n v="2517"/>
    <n v="2427"/>
    <n v="2121"/>
    <n v="2084"/>
    <n v="1970"/>
    <n v="1966"/>
    <n v="28217"/>
  </r>
  <r>
    <x v="1"/>
    <x v="1"/>
    <x v="4"/>
    <x v="3"/>
    <x v="37"/>
    <n v="954"/>
    <n v="929"/>
    <n v="531"/>
    <n v="411"/>
    <n v="353"/>
    <n v="338"/>
    <n v="276"/>
    <n v="325"/>
    <n v="342"/>
    <n v="607"/>
    <n v="597"/>
    <n v="735"/>
    <n v="6398"/>
  </r>
  <r>
    <x v="1"/>
    <x v="1"/>
    <x v="4"/>
    <x v="3"/>
    <x v="38"/>
    <n v="249"/>
    <n v="232"/>
    <n v="310"/>
    <n v="402"/>
    <n v="376"/>
    <n v="282"/>
    <n v="401"/>
    <n v="392"/>
    <n v="475"/>
    <n v="438"/>
    <n v="654"/>
    <n v="751"/>
    <n v="4962"/>
  </r>
  <r>
    <x v="1"/>
    <x v="1"/>
    <x v="4"/>
    <x v="3"/>
    <x v="39"/>
    <n v="118"/>
    <n v="85"/>
    <n v="117"/>
    <n v="102"/>
    <n v="88"/>
    <n v="93"/>
    <n v="81"/>
    <n v="19"/>
    <n v="10"/>
    <n v="24"/>
    <n v="17"/>
    <n v="20"/>
    <n v="774"/>
  </r>
  <r>
    <x v="1"/>
    <x v="1"/>
    <x v="4"/>
    <x v="3"/>
    <x v="40"/>
    <n v="50"/>
    <n v="40"/>
    <n v="39"/>
    <n v="25"/>
    <n v="26"/>
    <n v="31"/>
    <n v="23"/>
    <n v="21"/>
    <n v="19"/>
    <n v="17"/>
    <n v="19"/>
    <n v="5"/>
    <n v="315"/>
  </r>
  <r>
    <x v="1"/>
    <x v="1"/>
    <x v="4"/>
    <x v="3"/>
    <x v="42"/>
    <n v="1024"/>
    <n v="1088"/>
    <n v="1281"/>
    <n v="1007"/>
    <n v="1051"/>
    <n v="1150"/>
    <n v="851"/>
    <n v="539"/>
    <n v="553"/>
    <n v="1224"/>
    <n v="65"/>
    <n v="1162"/>
    <n v="10995"/>
  </r>
  <r>
    <x v="1"/>
    <x v="1"/>
    <x v="4"/>
    <x v="3"/>
    <x v="43"/>
    <n v="1986"/>
    <n v="2352"/>
    <n v="3039"/>
    <n v="2587"/>
    <n v="2252"/>
    <n v="2332"/>
    <n v="2495"/>
    <n v="1813"/>
    <n v="1261"/>
    <n v="2465"/>
    <n v="3469"/>
    <n v="2749"/>
    <n v="28800"/>
  </r>
  <r>
    <x v="1"/>
    <x v="1"/>
    <x v="4"/>
    <x v="3"/>
    <x v="44"/>
    <n v="14"/>
    <n v="8"/>
    <n v="10"/>
    <n v="2"/>
    <n v="6"/>
    <n v="1"/>
    <n v="1"/>
    <n v="11"/>
    <n v="7"/>
    <n v="14"/>
    <n v="3"/>
    <n v="15"/>
    <n v="92"/>
  </r>
  <r>
    <x v="1"/>
    <x v="1"/>
    <x v="4"/>
    <x v="3"/>
    <x v="45"/>
    <n v="8"/>
    <n v="23"/>
    <n v="15"/>
    <n v="45"/>
    <n v="44"/>
    <n v="17"/>
    <n v="6"/>
    <n v="9"/>
    <n v="1"/>
    <n v="8"/>
    <n v="44"/>
    <n v="12"/>
    <n v="232"/>
  </r>
  <r>
    <x v="1"/>
    <x v="1"/>
    <x v="4"/>
    <x v="3"/>
    <x v="46"/>
    <n v="42"/>
    <n v="43"/>
    <n v="65"/>
    <n v="34"/>
    <n v="58"/>
    <n v="85"/>
    <n v="63"/>
    <n v="46"/>
    <n v="12"/>
    <n v="26"/>
    <n v="22"/>
    <n v="17"/>
    <n v="513"/>
  </r>
  <r>
    <x v="1"/>
    <x v="1"/>
    <x v="4"/>
    <x v="3"/>
    <x v="47"/>
    <n v="5"/>
    <n v="0"/>
    <n v="0"/>
    <n v="0"/>
    <n v="1"/>
    <n v="0"/>
    <n v="0"/>
    <n v="0"/>
    <n v="0"/>
    <n v="0"/>
    <n v="4"/>
    <n v="0"/>
    <n v="10"/>
  </r>
  <r>
    <x v="1"/>
    <x v="1"/>
    <x v="4"/>
    <x v="3"/>
    <x v="48"/>
    <n v="473"/>
    <n v="0"/>
    <n v="0"/>
    <n v="0"/>
    <n v="0"/>
    <n v="0"/>
    <n v="0"/>
    <n v="0"/>
    <n v="0"/>
    <n v="0"/>
    <n v="0"/>
    <n v="0"/>
    <n v="473"/>
  </r>
  <r>
    <x v="1"/>
    <x v="1"/>
    <x v="4"/>
    <x v="3"/>
    <x v="49"/>
    <n v="543"/>
    <n v="515"/>
    <n v="828"/>
    <n v="322"/>
    <n v="322"/>
    <n v="293"/>
    <n v="420"/>
    <n v="281"/>
    <n v="3"/>
    <n v="0"/>
    <n v="4"/>
    <n v="11"/>
    <n v="3542"/>
  </r>
  <r>
    <x v="1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34"/>
    <n v="0"/>
    <n v="0"/>
    <n v="0"/>
    <n v="0"/>
    <n v="0"/>
    <n v="0"/>
    <n v="116.401"/>
    <n v="128.92500000000001"/>
    <n v="323.548"/>
    <n v="127.724"/>
    <n v="150.25800000000001"/>
    <n v="0"/>
    <n v="846.85600000000011"/>
  </r>
  <r>
    <x v="2"/>
    <x v="0"/>
    <x v="0"/>
    <x v="3"/>
    <x v="35"/>
    <n v="0.63400000000000001"/>
    <n v="0.77500000000000002"/>
    <n v="1.625"/>
    <n v="0.76900000000000002"/>
    <n v="0.70599999999999996"/>
    <n v="0.75600000000000001"/>
    <n v="0.91800000000000004"/>
    <n v="0.56399999999999995"/>
    <n v="0.75700000000000001"/>
    <n v="2.1240000000000001"/>
    <n v="0.71"/>
    <n v="0.78900000000000003"/>
    <n v="11.127000000000001"/>
  </r>
  <r>
    <x v="2"/>
    <x v="0"/>
    <x v="0"/>
    <x v="3"/>
    <x v="36"/>
    <n v="66.984999999999999"/>
    <n v="58.726999999999997"/>
    <n v="71.897000000000006"/>
    <n v="54.45"/>
    <n v="53.031999999999996"/>
    <n v="63.564"/>
    <n v="47.289000000000001"/>
    <n v="50.823"/>
    <n v="54.295000000000002"/>
    <n v="49.975000000000001"/>
    <n v="59.134999999999998"/>
    <n v="55.804000000000002"/>
    <n v="685.97599999999989"/>
  </r>
  <r>
    <x v="2"/>
    <x v="0"/>
    <x v="0"/>
    <x v="3"/>
    <x v="37"/>
    <n v="24.463999999999999"/>
    <n v="19.783999999999999"/>
    <n v="24.015999999999998"/>
    <n v="7.2690000000000001"/>
    <n v="25.998999999999999"/>
    <n v="24.777999999999999"/>
    <n v="18.475999999999999"/>
    <n v="23.663"/>
    <n v="18.151"/>
    <n v="32.884"/>
    <n v="38.222999999999999"/>
    <n v="33.463000000000001"/>
    <n v="291.17000000000007"/>
  </r>
  <r>
    <x v="2"/>
    <x v="0"/>
    <x v="0"/>
    <x v="3"/>
    <x v="38"/>
    <n v="15.163"/>
    <n v="9.6479999999999997"/>
    <n v="11.112"/>
    <n v="10.941000000000001"/>
    <n v="13.75"/>
    <n v="13.395"/>
    <n v="10.815"/>
    <n v="8.9139999999999997"/>
    <n v="9.8620000000000001"/>
    <n v="12.715"/>
    <n v="12.936999999999999"/>
    <n v="14.292"/>
    <n v="143.54400000000001"/>
  </r>
  <r>
    <x v="2"/>
    <x v="0"/>
    <x v="0"/>
    <x v="3"/>
    <x v="39"/>
    <n v="25.709"/>
    <n v="26.977"/>
    <n v="26.670999999999999"/>
    <n v="21.25"/>
    <n v="31.478000000000002"/>
    <n v="28.864000000000001"/>
    <n v="23.042000000000002"/>
    <n v="23.001000000000001"/>
    <n v="23.448"/>
    <n v="24.082999999999998"/>
    <n v="23.638999999999999"/>
    <n v="23.114999999999998"/>
    <n v="301.27700000000004"/>
  </r>
  <r>
    <x v="2"/>
    <x v="0"/>
    <x v="0"/>
    <x v="3"/>
    <x v="40"/>
    <n v="4.6289999999999996"/>
    <n v="5.0990000000000002"/>
    <n v="6.1319999999999997"/>
    <n v="5.65"/>
    <n v="8.2889999999999997"/>
    <n v="6.4630000000000001"/>
    <n v="5.0830000000000002"/>
    <n v="8.6310000000000002"/>
    <n v="6.532"/>
    <n v="5.835"/>
    <n v="6.9660000000000002"/>
    <n v="6.1840000000000002"/>
    <n v="75.492999999999995"/>
  </r>
  <r>
    <x v="2"/>
    <x v="0"/>
    <x v="0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3"/>
    <n v="0"/>
    <n v="0"/>
    <n v="0.40400000000000003"/>
    <n v="0"/>
    <n v="0"/>
    <n v="0"/>
    <n v="0"/>
    <n v="0"/>
    <n v="0"/>
    <n v="0"/>
    <n v="0"/>
    <n v="0"/>
    <n v="0.40400000000000003"/>
  </r>
  <r>
    <x v="2"/>
    <x v="0"/>
    <x v="0"/>
    <x v="3"/>
    <x v="44"/>
    <n v="26.061"/>
    <n v="25.594000000000001"/>
    <n v="28.391999999999999"/>
    <n v="34.250999999999998"/>
    <n v="51.389000000000003"/>
    <n v="45.417000000000002"/>
    <n v="42.070999999999998"/>
    <n v="46.459000000000003"/>
    <n v="42.771999999999998"/>
    <n v="35.466000000000001"/>
    <n v="34.508000000000003"/>
    <n v="47.704000000000001"/>
    <n v="460.084"/>
  </r>
  <r>
    <x v="2"/>
    <x v="0"/>
    <x v="0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6"/>
    <n v="32.841000000000001"/>
    <n v="36.543999999999997"/>
    <n v="40.567"/>
    <n v="39.81"/>
    <n v="40.774999999999999"/>
    <n v="38.155000000000001"/>
    <n v="33.793999999999997"/>
    <n v="43.292000000000002"/>
    <n v="40.131999999999998"/>
    <n v="38.332999999999998"/>
    <n v="43.204000000000001"/>
    <n v="55.95"/>
    <n v="483.39700000000005"/>
  </r>
  <r>
    <x v="2"/>
    <x v="0"/>
    <x v="0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8"/>
    <n v="8.92"/>
    <n v="6.8310000000000004"/>
    <n v="6.9569999999999999"/>
    <n v="7.101"/>
    <n v="7.7160000000000002"/>
    <n v="6.5449999999999999"/>
    <n v="6.6760000000000002"/>
    <n v="5.9580000000000002"/>
    <n v="6.2220000000000004"/>
    <n v="6.5519999999999996"/>
    <n v="5.6719999999999997"/>
    <n v="5.8470000000000004"/>
    <n v="80.997"/>
  </r>
  <r>
    <x v="2"/>
    <x v="0"/>
    <x v="0"/>
    <x v="3"/>
    <x v="49"/>
    <n v="10.254"/>
    <n v="14.507999999999999"/>
    <n v="17.606000000000002"/>
    <n v="17.181999999999999"/>
    <n v="22.616"/>
    <n v="17.553000000000001"/>
    <n v="17.856999999999999"/>
    <n v="11.898999999999999"/>
    <n v="10.637"/>
    <n v="10.637"/>
    <n v="16.907"/>
    <n v="20.542000000000002"/>
    <n v="188.19800000000001"/>
  </r>
  <r>
    <x v="2"/>
    <x v="0"/>
    <x v="0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3"/>
    <n v="8.8140000000000001"/>
    <n v="6.8319999999999999"/>
    <n v="8.3710000000000004"/>
    <n v="5.9560000000000004"/>
    <n v="7.9630000000000001"/>
    <n v="8.6620000000000008"/>
    <n v="7.681"/>
    <n v="8.6609999999999996"/>
    <n v="9.1539999999999999"/>
    <n v="9.9830000000000005"/>
    <n v="9.7129999999999992"/>
    <n v="8.5440000000000005"/>
    <n v="100.33399999999999"/>
  </r>
  <r>
    <x v="2"/>
    <x v="0"/>
    <x v="0"/>
    <x v="3"/>
    <x v="54"/>
    <n v="134.99"/>
    <n v="138.08199999999999"/>
    <n v="147.251"/>
    <n v="120.048"/>
    <n v="132.71799999999999"/>
    <n v="143.00200000000001"/>
    <n v="0"/>
    <n v="0"/>
    <n v="0"/>
    <n v="0"/>
    <n v="0"/>
    <n v="0"/>
    <n v="816.09099999999989"/>
  </r>
  <r>
    <x v="2"/>
    <x v="0"/>
    <x v="0"/>
    <x v="3"/>
    <x v="55"/>
    <n v="1.7509999999999999"/>
    <n v="10.87"/>
    <n v="10.050000000000001"/>
    <n v="0"/>
    <n v="6.5519999999999996"/>
    <n v="0"/>
    <n v="0"/>
    <n v="0"/>
    <n v="0"/>
    <n v="0"/>
    <n v="0"/>
    <n v="0"/>
    <n v="29.222999999999999"/>
  </r>
  <r>
    <x v="2"/>
    <x v="0"/>
    <x v="0"/>
    <x v="3"/>
    <x v="34"/>
    <n v="1.946"/>
    <n v="6.7460000000000004"/>
    <n v="6.726"/>
    <n v="1.298"/>
    <n v="2.2450000000000001"/>
    <n v="2.5649999999999999"/>
    <n v="0"/>
    <n v="0"/>
    <n v="0"/>
    <n v="0"/>
    <n v="0"/>
    <n v="0"/>
    <n v="21.526000000000003"/>
  </r>
  <r>
    <x v="2"/>
    <x v="0"/>
    <x v="0"/>
    <x v="3"/>
    <x v="56"/>
    <n v="18.411999999999999"/>
    <n v="15.239000000000001"/>
    <n v="30.744"/>
    <n v="28.172000000000001"/>
    <n v="22.896999999999998"/>
    <n v="36.031999999999996"/>
    <n v="24.202999999999999"/>
    <n v="21.896000000000001"/>
    <n v="11.523"/>
    <n v="14.061"/>
    <n v="15.33"/>
    <n v="12.445"/>
    <n v="250.95399999999998"/>
  </r>
  <r>
    <x v="2"/>
    <x v="0"/>
    <x v="1"/>
    <x v="3"/>
    <x v="35"/>
    <n v="0.84899999999999998"/>
    <n v="0.92"/>
    <n v="2.3660000000000001"/>
    <n v="1.7030000000000001"/>
    <n v="3.7850000000000001"/>
    <n v="1.069"/>
    <n v="0"/>
    <n v="0"/>
    <n v="0"/>
    <n v="0"/>
    <n v="0"/>
    <n v="1.9470000000000001"/>
    <n v="12.638999999999999"/>
  </r>
  <r>
    <x v="2"/>
    <x v="0"/>
    <x v="1"/>
    <x v="3"/>
    <x v="36"/>
    <n v="43.859000000000002"/>
    <n v="48.280999999999999"/>
    <n v="44.74"/>
    <n v="46.99"/>
    <n v="55.753"/>
    <n v="51.523000000000003"/>
    <n v="48.911000000000001"/>
    <n v="50.636000000000003"/>
    <n v="39.356999999999999"/>
    <n v="55.485999999999997"/>
    <n v="65.253"/>
    <n v="56.677999999999997"/>
    <n v="607.4670000000001"/>
  </r>
  <r>
    <x v="2"/>
    <x v="0"/>
    <x v="1"/>
    <x v="3"/>
    <x v="37"/>
    <n v="59.027000000000001"/>
    <n v="42.445"/>
    <n v="39.959000000000003"/>
    <n v="34.854999999999997"/>
    <n v="39.670999999999999"/>
    <n v="28.254999999999999"/>
    <n v="28.792000000000002"/>
    <n v="27.096"/>
    <n v="25.536000000000001"/>
    <n v="33.432000000000002"/>
    <n v="31.047999999999998"/>
    <n v="40.509"/>
    <n v="430.62500000000006"/>
  </r>
  <r>
    <x v="2"/>
    <x v="0"/>
    <x v="1"/>
    <x v="3"/>
    <x v="38"/>
    <n v="11.534000000000001"/>
    <n v="11.811"/>
    <n v="12.125999999999999"/>
    <n v="11.382"/>
    <n v="12.965"/>
    <n v="11.242000000000001"/>
    <n v="13.773"/>
    <n v="14.686999999999999"/>
    <n v="15.455"/>
    <n v="22.173999999999999"/>
    <n v="17.213000000000001"/>
    <n v="14.545"/>
    <n v="168.90699999999998"/>
  </r>
  <r>
    <x v="2"/>
    <x v="0"/>
    <x v="1"/>
    <x v="3"/>
    <x v="39"/>
    <n v="22.992000000000001"/>
    <n v="25.274999999999999"/>
    <n v="28.945"/>
    <n v="24.71"/>
    <n v="26.087"/>
    <n v="24.907"/>
    <n v="27.783000000000001"/>
    <n v="22.617000000000001"/>
    <n v="26.018000000000001"/>
    <n v="29.003"/>
    <n v="35.093000000000004"/>
    <n v="27.672000000000001"/>
    <n v="321.10200000000003"/>
  </r>
  <r>
    <x v="2"/>
    <x v="0"/>
    <x v="1"/>
    <x v="3"/>
    <x v="40"/>
    <n v="3.3780000000000001"/>
    <n v="7.0720000000000001"/>
    <n v="12.273999999999999"/>
    <n v="8.3930000000000007"/>
    <n v="44.491"/>
    <n v="96.111000000000004"/>
    <n v="10.864000000000001"/>
    <n v="9.0079999999999991"/>
    <n v="8.5830000000000002"/>
    <n v="10.997999999999999"/>
    <n v="9.5459999999999994"/>
    <n v="9.0429999999999993"/>
    <n v="229.761"/>
  </r>
  <r>
    <x v="2"/>
    <x v="0"/>
    <x v="1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4"/>
    <n v="27.565000000000001"/>
    <n v="27.776"/>
    <n v="26.753"/>
    <n v="30.274999999999999"/>
    <n v="30.05"/>
    <n v="28.478999999999999"/>
    <n v="23.202000000000002"/>
    <n v="29.49"/>
    <n v="29.722999999999999"/>
    <n v="19.239999999999998"/>
    <n v="23.574999999999999"/>
    <n v="26.664999999999999"/>
    <n v="322.79300000000006"/>
  </r>
  <r>
    <x v="2"/>
    <x v="0"/>
    <x v="1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6"/>
    <n v="31.225999999999999"/>
    <n v="32.505000000000003"/>
    <n v="34.520000000000003"/>
    <n v="38.738999999999997"/>
    <n v="37.615000000000002"/>
    <n v="38.531999999999996"/>
    <n v="40.014000000000003"/>
    <n v="49.557000000000002"/>
    <n v="43.719000000000001"/>
    <n v="44.982999999999997"/>
    <n v="43.103999999999999"/>
    <n v="41.420999999999999"/>
    <n v="475.935"/>
  </r>
  <r>
    <x v="2"/>
    <x v="0"/>
    <x v="1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8"/>
    <n v="6.7480000000000002"/>
    <n v="6.5519999999999996"/>
    <n v="6.8220000000000001"/>
    <n v="5.1520000000000001"/>
    <n v="12.148999999999999"/>
    <n v="8.3849999999999998"/>
    <n v="6.9340000000000002"/>
    <n v="7.8949999999999996"/>
    <n v="9.0809999999999995"/>
    <n v="10.022"/>
    <n v="6.9210000000000003"/>
    <n v="6.7480000000000002"/>
    <n v="93.40900000000002"/>
  </r>
  <r>
    <x v="2"/>
    <x v="0"/>
    <x v="1"/>
    <x v="3"/>
    <x v="49"/>
    <n v="17.966999999999999"/>
    <n v="8.7140000000000004"/>
    <n v="19.888000000000002"/>
    <n v="14.573"/>
    <n v="15.13"/>
    <n v="14.920999999999999"/>
    <n v="11.096"/>
    <n v="14.042"/>
    <n v="11.084"/>
    <n v="11.666"/>
    <n v="11.666"/>
    <n v="23.446999999999999"/>
    <n v="174.19400000000002"/>
  </r>
  <r>
    <x v="2"/>
    <x v="0"/>
    <x v="1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3"/>
    <n v="8.7639999999999993"/>
    <n v="6.6139999999999999"/>
    <n v="6.72"/>
    <n v="5.8369999999999997"/>
    <n v="8.5939999999999994"/>
    <n v="9.39"/>
    <n v="10.167999999999999"/>
    <n v="9.6739999999999995"/>
    <n v="9.8019999999999996"/>
    <n v="9.8339999999999996"/>
    <n v="12.425000000000001"/>
    <n v="12.372999999999999"/>
    <n v="110.19499999999999"/>
  </r>
  <r>
    <x v="2"/>
    <x v="0"/>
    <x v="1"/>
    <x v="3"/>
    <x v="56"/>
    <n v="11.016999999999999"/>
    <n v="13.24"/>
    <n v="21.582000000000001"/>
    <n v="21.003"/>
    <n v="25.898"/>
    <n v="24.777000000000001"/>
    <n v="20.38"/>
    <n v="23.536999999999999"/>
    <n v="17.100999999999999"/>
    <n v="11.965"/>
    <n v="23.917000000000002"/>
    <n v="6.218"/>
    <n v="220.63499999999999"/>
  </r>
  <r>
    <x v="2"/>
    <x v="0"/>
    <x v="2"/>
    <x v="3"/>
    <x v="35"/>
    <n v="3.0859999999999999"/>
    <n v="0"/>
    <n v="0"/>
    <n v="0"/>
    <n v="0"/>
    <n v="0"/>
    <n v="0"/>
    <n v="0"/>
    <n v="0"/>
    <n v="0"/>
    <n v="0"/>
    <n v="0"/>
    <n v="3.0859999999999999"/>
  </r>
  <r>
    <x v="2"/>
    <x v="0"/>
    <x v="2"/>
    <x v="3"/>
    <x v="36"/>
    <n v="43.582000000000001"/>
    <n v="44.378999999999998"/>
    <n v="40.354999999999997"/>
    <n v="49.47"/>
    <n v="53.981000000000002"/>
    <n v="51.53"/>
    <n v="50.49"/>
    <n v="47.011000000000003"/>
    <n v="49.954000000000001"/>
    <n v="54.887"/>
    <n v="52.841999999999999"/>
    <n v="47.44"/>
    <n v="585.92100000000005"/>
  </r>
  <r>
    <x v="2"/>
    <x v="0"/>
    <x v="2"/>
    <x v="3"/>
    <x v="37"/>
    <n v="33.1"/>
    <n v="27.779"/>
    <n v="26.327999999999999"/>
    <n v="34.195"/>
    <n v="27.573"/>
    <n v="38.22"/>
    <n v="48.19"/>
    <n v="49.947000000000003"/>
    <n v="53.226999999999997"/>
    <n v="72.977999999999994"/>
    <n v="61.24"/>
    <n v="70.171000000000006"/>
    <n v="542.94799999999998"/>
  </r>
  <r>
    <x v="2"/>
    <x v="0"/>
    <x v="2"/>
    <x v="3"/>
    <x v="38"/>
    <n v="12.022"/>
    <n v="15.787000000000001"/>
    <n v="14.347"/>
    <n v="14.109"/>
    <n v="18.265000000000001"/>
    <n v="16.172000000000001"/>
    <n v="13.615"/>
    <n v="16.757999999999999"/>
    <n v="12.831"/>
    <n v="16.725999999999999"/>
    <n v="17.544"/>
    <n v="14.032999999999999"/>
    <n v="182.20899999999997"/>
  </r>
  <r>
    <x v="2"/>
    <x v="0"/>
    <x v="2"/>
    <x v="3"/>
    <x v="39"/>
    <n v="29.364999999999998"/>
    <n v="23.265000000000001"/>
    <n v="21.507000000000001"/>
    <n v="29.379000000000001"/>
    <n v="27.041"/>
    <n v="24.891999999999999"/>
    <n v="29.439"/>
    <n v="27.61"/>
    <n v="25.428000000000001"/>
    <n v="31.137"/>
    <n v="25.305"/>
    <n v="34.198999999999998"/>
    <n v="328.56700000000001"/>
  </r>
  <r>
    <x v="2"/>
    <x v="0"/>
    <x v="2"/>
    <x v="3"/>
    <x v="40"/>
    <n v="10.702"/>
    <n v="6.8330000000000002"/>
    <n v="8.32"/>
    <n v="6.2489999999999997"/>
    <n v="9.6660000000000004"/>
    <n v="6.5469999999999997"/>
    <n v="8.0359999999999996"/>
    <n v="6.141"/>
    <n v="8.9580000000000002"/>
    <n v="8.4960000000000004"/>
    <n v="6.1680000000000001"/>
    <n v="6.3220000000000001"/>
    <n v="92.438000000000002"/>
  </r>
  <r>
    <x v="2"/>
    <x v="0"/>
    <x v="2"/>
    <x v="3"/>
    <x v="42"/>
    <n v="0"/>
    <n v="0"/>
    <n v="0"/>
    <n v="1.2"/>
    <n v="0"/>
    <n v="0"/>
    <n v="0"/>
    <n v="0"/>
    <n v="0"/>
    <n v="0"/>
    <n v="0"/>
    <n v="0"/>
    <n v="1.2"/>
  </r>
  <r>
    <x v="2"/>
    <x v="0"/>
    <x v="2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4"/>
    <n v="27.47"/>
    <n v="17.710999999999999"/>
    <n v="14.089"/>
    <n v="18.408999999999999"/>
    <n v="16.137"/>
    <n v="14.114000000000001"/>
    <n v="15.927"/>
    <n v="22.001999999999999"/>
    <n v="20.408999999999999"/>
    <n v="22.048999999999999"/>
    <n v="25.209"/>
    <n v="21.327999999999999"/>
    <n v="234.85400000000001"/>
  </r>
  <r>
    <x v="2"/>
    <x v="0"/>
    <x v="2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6"/>
    <n v="29.190999999999999"/>
    <n v="38.534999999999997"/>
    <n v="39.570999999999998"/>
    <n v="41.658000000000001"/>
    <n v="39.155000000000001"/>
    <n v="35.207000000000001"/>
    <n v="35.765000000000001"/>
    <n v="39.622999999999998"/>
    <n v="32.758000000000003"/>
    <n v="33.466000000000001"/>
    <n v="33.072000000000003"/>
    <n v="29.792999999999999"/>
    <n v="427.79399999999998"/>
  </r>
  <r>
    <x v="2"/>
    <x v="0"/>
    <x v="2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8"/>
    <n v="5.4160000000000004"/>
    <n v="6.8"/>
    <n v="6.7050000000000001"/>
    <n v="4.8550000000000004"/>
    <n v="5.085"/>
    <n v="6.7089999999999996"/>
    <n v="4.4269999999999996"/>
    <n v="3.6509999999999998"/>
    <n v="2.597"/>
    <n v="3.6"/>
    <n v="2.677"/>
    <n v="5.12"/>
    <n v="57.641999999999996"/>
  </r>
  <r>
    <x v="2"/>
    <x v="0"/>
    <x v="2"/>
    <x v="3"/>
    <x v="49"/>
    <n v="15.236000000000001"/>
    <n v="18.670000000000002"/>
    <n v="20.913"/>
    <n v="21.981999999999999"/>
    <n v="19.059999999999999"/>
    <n v="17.439"/>
    <n v="16.07"/>
    <n v="17.071000000000002"/>
    <n v="12.723000000000001"/>
    <n v="15.201000000000001"/>
    <n v="7.8680000000000003"/>
    <n v="10.478"/>
    <n v="192.71100000000001"/>
  </r>
  <r>
    <x v="2"/>
    <x v="0"/>
    <x v="2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3"/>
    <n v="11.955"/>
    <n v="9.8699999999999992"/>
    <n v="9.7439999999999998"/>
    <n v="10.129"/>
    <n v="11.837"/>
    <n v="9.9179999999999993"/>
    <n v="9.7119999999999997"/>
    <n v="10.773"/>
    <n v="8.3360000000000003"/>
    <n v="8.81"/>
    <n v="7.976"/>
    <n v="6.476"/>
    <n v="115.53599999999999"/>
  </r>
  <r>
    <x v="2"/>
    <x v="0"/>
    <x v="2"/>
    <x v="3"/>
    <x v="56"/>
    <n v="7.0990000000000002"/>
    <n v="8.5790000000000006"/>
    <n v="8.2110000000000003"/>
    <n v="11.555999999999999"/>
    <n v="9.141"/>
    <n v="8.3179999999999996"/>
    <n v="5.9489999999999998"/>
    <n v="3.819"/>
    <n v="5.1349999999999998"/>
    <n v="2.8679999999999999"/>
    <n v="0"/>
    <n v="0"/>
    <n v="70.674999999999997"/>
  </r>
  <r>
    <x v="2"/>
    <x v="0"/>
    <x v="3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36"/>
    <n v="37.737000000000002"/>
    <n v="34.593000000000004"/>
    <n v="39.072000000000003"/>
    <n v="39.183999999999997"/>
    <n v="37.777000000000001"/>
    <n v="42.981000000000002"/>
    <n v="42.781999999999996"/>
    <n v="46.55"/>
    <n v="44.506"/>
    <n v="42.192"/>
    <n v="38.151000000000003"/>
    <n v="53.905999999999999"/>
    <n v="499.43100000000004"/>
  </r>
  <r>
    <x v="2"/>
    <x v="0"/>
    <x v="3"/>
    <x v="3"/>
    <x v="37"/>
    <n v="75.84"/>
    <n v="97.396000000000001"/>
    <n v="119.345"/>
    <n v="98.85"/>
    <n v="65.884"/>
    <n v="100.807"/>
    <n v="111.95699999999999"/>
    <n v="107.913"/>
    <n v="136.863"/>
    <n v="77.087999999999994"/>
    <n v="56.598999999999997"/>
    <n v="53.639000000000003"/>
    <n v="1102.1809999999998"/>
  </r>
  <r>
    <x v="2"/>
    <x v="0"/>
    <x v="3"/>
    <x v="3"/>
    <x v="38"/>
    <n v="10.221"/>
    <n v="12.46"/>
    <n v="15.91"/>
    <n v="13.773"/>
    <n v="17.986999999999998"/>
    <n v="11.935"/>
    <n v="11.673999999999999"/>
    <n v="10.568"/>
    <n v="10.744"/>
    <n v="15.443"/>
    <n v="15.224"/>
    <n v="11.266"/>
    <n v="157.20499999999998"/>
  </r>
  <r>
    <x v="2"/>
    <x v="0"/>
    <x v="3"/>
    <x v="3"/>
    <x v="39"/>
    <n v="24.489000000000001"/>
    <n v="25.573"/>
    <n v="27.754999999999999"/>
    <n v="33.128999999999998"/>
    <n v="25.905999999999999"/>
    <n v="21.55"/>
    <n v="4.2409999999999997"/>
    <n v="0"/>
    <n v="0"/>
    <n v="3.0630000000000002"/>
    <n v="13.558"/>
    <n v="15.395"/>
    <n v="194.65900000000002"/>
  </r>
  <r>
    <x v="2"/>
    <x v="0"/>
    <x v="3"/>
    <x v="3"/>
    <x v="40"/>
    <n v="7.1360000000000001"/>
    <n v="6.1479999999999997"/>
    <n v="6.1870000000000003"/>
    <n v="5.2610000000000001"/>
    <n v="7.4539999999999997"/>
    <n v="9.2929999999999993"/>
    <n v="9.0850000000000009"/>
    <n v="8.1950000000000003"/>
    <n v="6.5960000000000001"/>
    <n v="8.0410000000000004"/>
    <n v="8.0719999999999992"/>
    <n v="11.138"/>
    <n v="92.606000000000009"/>
  </r>
  <r>
    <x v="2"/>
    <x v="0"/>
    <x v="3"/>
    <x v="3"/>
    <x v="42"/>
    <n v="8.3000000000000004E-2"/>
    <n v="0"/>
    <n v="0"/>
    <n v="0"/>
    <n v="0"/>
    <n v="0"/>
    <n v="0"/>
    <n v="0"/>
    <n v="0"/>
    <n v="0"/>
    <n v="0"/>
    <n v="0"/>
    <n v="8.3000000000000004E-2"/>
  </r>
  <r>
    <x v="2"/>
    <x v="0"/>
    <x v="3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4"/>
    <n v="18.707000000000001"/>
    <n v="13.436"/>
    <n v="13.35"/>
    <n v="18.286999999999999"/>
    <n v="14.497"/>
    <n v="15.076000000000001"/>
    <n v="15.182"/>
    <n v="15.99"/>
    <n v="21.765999999999998"/>
    <n v="16.257000000000001"/>
    <n v="17.641999999999999"/>
    <n v="10.273999999999999"/>
    <n v="190.464"/>
  </r>
  <r>
    <x v="2"/>
    <x v="0"/>
    <x v="3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6"/>
    <n v="30.573"/>
    <n v="22.181000000000001"/>
    <n v="25.744"/>
    <n v="29.986000000000001"/>
    <n v="27.951000000000001"/>
    <n v="26.646999999999998"/>
    <n v="27.873999999999999"/>
    <n v="24.786999999999999"/>
    <n v="29.154"/>
    <n v="37.159999999999997"/>
    <n v="32.478999999999999"/>
    <n v="37.585999999999999"/>
    <n v="352.12200000000001"/>
  </r>
  <r>
    <x v="2"/>
    <x v="0"/>
    <x v="3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8"/>
    <n v="5.74"/>
    <n v="4.319"/>
    <n v="6.2320000000000002"/>
    <n v="4.5419999999999998"/>
    <n v="6.1130000000000004"/>
    <n v="6.5330000000000004"/>
    <n v="7.8120000000000003"/>
    <n v="6.8540000000000001"/>
    <n v="6.702"/>
    <n v="9.423"/>
    <n v="8.7260000000000009"/>
    <n v="9.2710000000000008"/>
    <n v="82.266999999999996"/>
  </r>
  <r>
    <x v="2"/>
    <x v="0"/>
    <x v="3"/>
    <x v="3"/>
    <x v="49"/>
    <n v="14.644"/>
    <n v="12.768000000000001"/>
    <n v="17.523"/>
    <n v="13.388999999999999"/>
    <n v="9.9369999999999994"/>
    <n v="14.566000000000001"/>
    <n v="9.468"/>
    <n v="7.3339999999999996"/>
    <n v="7.4930000000000003"/>
    <n v="9.58"/>
    <n v="17.047999999999998"/>
    <n v="11.99"/>
    <n v="145.74"/>
  </r>
  <r>
    <x v="2"/>
    <x v="0"/>
    <x v="3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3"/>
    <n v="7.1420000000000003"/>
    <n v="7.14"/>
    <n v="8.5850000000000009"/>
    <n v="6.6829999999999998"/>
    <n v="8.8629999999999995"/>
    <n v="8.9770000000000003"/>
    <n v="10.355"/>
    <n v="9.4269999999999996"/>
    <n v="10.494999999999999"/>
    <n v="10.331"/>
    <n v="7.5469999999999997"/>
    <n v="10.263"/>
    <n v="105.80800000000001"/>
  </r>
  <r>
    <x v="2"/>
    <x v="0"/>
    <x v="3"/>
    <x v="3"/>
    <x v="56"/>
    <n v="0"/>
    <n v="0"/>
    <n v="0"/>
    <n v="0.65900000000000003"/>
    <n v="0.46500000000000002"/>
    <n v="1.2410000000000001"/>
    <n v="0.629"/>
    <n v="0.53800000000000003"/>
    <n v="0.91100000000000003"/>
    <n v="1.49"/>
    <n v="0.66500000000000004"/>
    <n v="2.6150000000000002"/>
    <n v="9.213000000000001"/>
  </r>
  <r>
    <x v="2"/>
    <x v="0"/>
    <x v="4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36"/>
    <n v="32.823"/>
    <n v="36.296999999999997"/>
    <n v="43.899000000000001"/>
    <n v="34.83"/>
    <n v="36.628"/>
    <n v="38.06"/>
    <n v="47.704000000000001"/>
    <n v="44.323999999999998"/>
    <n v="22.992000000000001"/>
    <n v="28.123000000000001"/>
    <n v="26.567"/>
    <n v="32.164999999999999"/>
    <n v="424.41200000000003"/>
  </r>
  <r>
    <x v="2"/>
    <x v="0"/>
    <x v="4"/>
    <x v="3"/>
    <x v="37"/>
    <n v="69.207999999999998"/>
    <n v="76.551000000000002"/>
    <n v="135.839"/>
    <n v="113.07599999999999"/>
    <n v="139.434"/>
    <n v="125.491"/>
    <n v="120.47499999999999"/>
    <n v="144.16999999999999"/>
    <n v="110.17100000000001"/>
    <n v="114.51"/>
    <n v="37.945"/>
    <n v="109.63200000000001"/>
    <n v="1296.502"/>
  </r>
  <r>
    <x v="2"/>
    <x v="0"/>
    <x v="4"/>
    <x v="3"/>
    <x v="38"/>
    <n v="10.433"/>
    <n v="20.187000000000001"/>
    <n v="20.187000000000001"/>
    <n v="14.211"/>
    <n v="22.957999999999998"/>
    <n v="18.943999999999999"/>
    <n v="15.257"/>
    <n v="16.513999999999999"/>
    <n v="15.315"/>
    <n v="15.574"/>
    <n v="18.068000000000001"/>
    <n v="17.664000000000001"/>
    <n v="205.31200000000001"/>
  </r>
  <r>
    <x v="2"/>
    <x v="0"/>
    <x v="4"/>
    <x v="3"/>
    <x v="39"/>
    <n v="15.044"/>
    <n v="14.528"/>
    <n v="15.944000000000001"/>
    <n v="16.986000000000001"/>
    <n v="15.731"/>
    <n v="14.582000000000001"/>
    <n v="11.375999999999999"/>
    <n v="8.3879999999999999"/>
    <n v="0"/>
    <n v="8.6750000000000007"/>
    <n v="8.3849999999999998"/>
    <n v="10.272"/>
    <n v="139.911"/>
  </r>
  <r>
    <x v="2"/>
    <x v="0"/>
    <x v="4"/>
    <x v="3"/>
    <x v="40"/>
    <n v="7.5250000000000004"/>
    <n v="63.984999999999999"/>
    <n v="48.558"/>
    <n v="42.177999999999997"/>
    <n v="28.036000000000001"/>
    <n v="7.4749999999999996"/>
    <n v="7.7519999999999998"/>
    <n v="5.968"/>
    <n v="6.98"/>
    <n v="7.0739999999999998"/>
    <n v="6.1619999999999999"/>
    <n v="10.747999999999999"/>
    <n v="242.441"/>
  </r>
  <r>
    <x v="2"/>
    <x v="0"/>
    <x v="4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4"/>
    <n v="12.292"/>
    <n v="13.952"/>
    <n v="16.285"/>
    <n v="18.033999999999999"/>
    <n v="20.236999999999998"/>
    <n v="13.308999999999999"/>
    <n v="14.632999999999999"/>
    <n v="13.923"/>
    <n v="9.6349999999999998"/>
    <n v="15.159000000000001"/>
    <n v="12.911"/>
    <n v="11.759"/>
    <n v="172.12899999999996"/>
  </r>
  <r>
    <x v="2"/>
    <x v="0"/>
    <x v="4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6"/>
    <n v="25.251999999999999"/>
    <n v="24.309000000000001"/>
    <n v="39.82"/>
    <n v="46.817"/>
    <n v="37.994"/>
    <n v="54.4"/>
    <n v="112.616"/>
    <n v="44.058999999999997"/>
    <n v="28.084"/>
    <n v="39.039000000000001"/>
    <n v="27.146999999999998"/>
    <n v="31.183"/>
    <n v="510.72"/>
  </r>
  <r>
    <x v="2"/>
    <x v="0"/>
    <x v="4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8"/>
    <n v="7.8150000000000004"/>
    <n v="7.8179999999999996"/>
    <n v="10.244"/>
    <n v="12.911"/>
    <n v="14.608000000000001"/>
    <n v="11.189"/>
    <n v="12.039"/>
    <n v="10.839"/>
    <n v="16.125"/>
    <n v="69.831999999999994"/>
    <n v="14.266999999999999"/>
    <n v="13.936"/>
    <n v="201.62300000000002"/>
  </r>
  <r>
    <x v="2"/>
    <x v="0"/>
    <x v="4"/>
    <x v="3"/>
    <x v="49"/>
    <n v="19.608000000000001"/>
    <n v="20.323"/>
    <n v="20.654"/>
    <n v="21.574999999999999"/>
    <n v="24.895"/>
    <n v="12.381"/>
    <n v="4.4210000000000003"/>
    <n v="4.5090000000000003"/>
    <n v="0"/>
    <n v="0.30499999999999999"/>
    <n v="8.5429999999999993"/>
    <n v="0.97399999999999998"/>
    <n v="138.18799999999999"/>
  </r>
  <r>
    <x v="2"/>
    <x v="0"/>
    <x v="4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3"/>
    <n v="7.4290000000000003"/>
    <n v="9.0429999999999993"/>
    <n v="10.441000000000001"/>
    <n v="8.4760000000000009"/>
    <n v="8.2639999999999993"/>
    <n v="10.551"/>
    <n v="12.161"/>
    <n v="11.507999999999999"/>
    <n v="17.247"/>
    <n v="10.404"/>
    <n v="10.263999999999999"/>
    <n v="11.641999999999999"/>
    <n v="127.42999999999999"/>
  </r>
  <r>
    <x v="2"/>
    <x v="0"/>
    <x v="4"/>
    <x v="3"/>
    <x v="56"/>
    <n v="1.615"/>
    <n v="1.526"/>
    <n v="1.276"/>
    <n v="2.0739999999999998"/>
    <n v="3.1619999999999999"/>
    <n v="0.50900000000000001"/>
    <n v="0"/>
    <n v="0.155"/>
    <n v="0"/>
    <n v="0.30099999999999999"/>
    <n v="0.6"/>
    <n v="0.152"/>
    <n v="11.369999999999997"/>
  </r>
  <r>
    <x v="2"/>
    <x v="1"/>
    <x v="0"/>
    <x v="3"/>
    <x v="34"/>
    <n v="0"/>
    <n v="0"/>
    <n v="0"/>
    <n v="0"/>
    <n v="0"/>
    <n v="0"/>
    <n v="19.55"/>
    <n v="18.745000000000001"/>
    <n v="14.914999999999999"/>
    <n v="17.887"/>
    <n v="16.963999999999999"/>
    <n v="0"/>
    <n v="88.061000000000007"/>
  </r>
  <r>
    <x v="2"/>
    <x v="1"/>
    <x v="0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6"/>
    <n v="0.5"/>
    <n v="0"/>
    <n v="0"/>
    <n v="0"/>
    <n v="0"/>
    <n v="0"/>
    <n v="0"/>
    <n v="0.4"/>
    <n v="0"/>
    <n v="0"/>
    <n v="3.9689999999999999"/>
    <n v="0.5"/>
    <n v="5.3689999999999998"/>
  </r>
  <r>
    <x v="2"/>
    <x v="1"/>
    <x v="0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4"/>
    <n v="0"/>
    <n v="0"/>
    <n v="0"/>
    <n v="0"/>
    <n v="0"/>
    <n v="3.7"/>
    <n v="0"/>
    <n v="0"/>
    <n v="0"/>
    <n v="0"/>
    <n v="0"/>
    <n v="0"/>
    <n v="3.7"/>
  </r>
  <r>
    <x v="2"/>
    <x v="1"/>
    <x v="0"/>
    <x v="3"/>
    <x v="55"/>
    <n v="1122.4459999999999"/>
    <n v="1889.1690000000001"/>
    <n v="2845.027"/>
    <n v="2765.2310000000002"/>
    <n v="3142.38"/>
    <n v="0"/>
    <n v="0"/>
    <n v="0"/>
    <n v="0"/>
    <n v="0"/>
    <n v="0"/>
    <n v="0"/>
    <n v="11764.253000000001"/>
  </r>
  <r>
    <x v="2"/>
    <x v="1"/>
    <x v="0"/>
    <x v="3"/>
    <x v="34"/>
    <n v="17.943000000000001"/>
    <n v="16.756"/>
    <n v="21.440999999999999"/>
    <n v="18.725000000000001"/>
    <n v="20.535"/>
    <n v="14.788"/>
    <n v="0"/>
    <n v="0"/>
    <n v="0"/>
    <n v="0"/>
    <n v="0"/>
    <n v="0"/>
    <n v="110.188"/>
  </r>
  <r>
    <x v="2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5"/>
    <n v="0"/>
    <n v="0"/>
    <n v="0"/>
    <n v="0"/>
    <n v="0"/>
    <n v="2.1850000000000001"/>
    <n v="0"/>
    <n v="0"/>
    <n v="0"/>
    <n v="5"/>
    <n v="10"/>
    <n v="0"/>
    <n v="17.185000000000002"/>
  </r>
  <r>
    <x v="2"/>
    <x v="1"/>
    <x v="1"/>
    <x v="3"/>
    <x v="36"/>
    <n v="0"/>
    <n v="0"/>
    <n v="0"/>
    <n v="0.39100000000000001"/>
    <n v="5.65"/>
    <n v="0"/>
    <n v="0"/>
    <n v="0"/>
    <n v="0"/>
    <n v="0"/>
    <n v="0"/>
    <n v="4.8"/>
    <n v="10.841000000000001"/>
  </r>
  <r>
    <x v="2"/>
    <x v="1"/>
    <x v="1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5"/>
    <n v="0"/>
    <n v="1.7"/>
    <n v="0"/>
    <n v="0"/>
    <n v="0"/>
    <n v="0"/>
    <n v="0"/>
    <n v="1"/>
    <n v="0"/>
    <n v="0"/>
    <n v="0"/>
    <n v="0"/>
    <n v="2.7"/>
  </r>
  <r>
    <x v="2"/>
    <x v="1"/>
    <x v="2"/>
    <x v="3"/>
    <x v="36"/>
    <n v="0"/>
    <n v="0"/>
    <n v="0.72299999999999998"/>
    <n v="0"/>
    <n v="0.24299999999999999"/>
    <n v="0.45"/>
    <n v="1.32"/>
    <n v="0"/>
    <n v="0"/>
    <n v="0"/>
    <n v="0"/>
    <n v="4.5129999999999999"/>
    <n v="7.2489999999999997"/>
  </r>
  <r>
    <x v="2"/>
    <x v="1"/>
    <x v="2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5"/>
    <n v="0"/>
    <n v="0"/>
    <n v="1"/>
    <n v="0"/>
    <n v="0"/>
    <n v="0"/>
    <n v="0"/>
    <n v="0"/>
    <n v="0"/>
    <n v="0"/>
    <n v="0"/>
    <n v="0"/>
    <n v="1"/>
  </r>
  <r>
    <x v="2"/>
    <x v="1"/>
    <x v="3"/>
    <x v="3"/>
    <x v="36"/>
    <n v="0"/>
    <n v="0.03"/>
    <n v="0.6"/>
    <n v="3.3"/>
    <n v="2.5"/>
    <n v="0"/>
    <n v="0"/>
    <n v="0.44"/>
    <n v="0"/>
    <n v="0"/>
    <n v="0"/>
    <n v="0.12"/>
    <n v="6.99"/>
  </r>
  <r>
    <x v="2"/>
    <x v="1"/>
    <x v="3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6"/>
    <n v="0.27200000000000002"/>
    <n v="0"/>
    <n v="0"/>
    <n v="0"/>
    <n v="60"/>
    <n v="0"/>
    <n v="0.67600000000000005"/>
    <n v="0"/>
    <n v="0"/>
    <n v="0"/>
    <n v="0"/>
    <n v="0"/>
    <n v="60.948"/>
  </r>
  <r>
    <x v="2"/>
    <x v="1"/>
    <x v="4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1"/>
    <x v="0"/>
    <x v="0"/>
    <x v="4"/>
    <x v="34"/>
    <n v="0"/>
    <n v="0"/>
    <n v="0"/>
    <n v="0"/>
    <n v="0"/>
    <n v="0"/>
    <n v="0"/>
    <n v="0"/>
    <n v="0"/>
    <n v="0"/>
    <n v="0"/>
    <n v="58750"/>
    <n v="58750"/>
  </r>
  <r>
    <x v="1"/>
    <x v="0"/>
    <x v="0"/>
    <x v="4"/>
    <x v="57"/>
    <n v="9198"/>
    <n v="8857"/>
    <n v="10587"/>
    <n v="6904"/>
    <n v="7633"/>
    <n v="10186"/>
    <n v="15824"/>
    <n v="15518"/>
    <n v="15696"/>
    <n v="19154"/>
    <n v="23266"/>
    <n v="21837"/>
    <n v="164660"/>
  </r>
  <r>
    <x v="1"/>
    <x v="0"/>
    <x v="0"/>
    <x v="4"/>
    <x v="58"/>
    <n v="3758"/>
    <n v="3484"/>
    <n v="4779"/>
    <n v="4353"/>
    <n v="5031"/>
    <n v="3909"/>
    <n v="3569"/>
    <n v="3744"/>
    <n v="3491"/>
    <n v="4098"/>
    <n v="4511"/>
    <n v="10234"/>
    <n v="54961"/>
  </r>
  <r>
    <x v="1"/>
    <x v="0"/>
    <x v="0"/>
    <x v="4"/>
    <x v="55"/>
    <n v="0"/>
    <n v="0"/>
    <n v="0"/>
    <n v="0"/>
    <n v="0"/>
    <n v="180398"/>
    <n v="239796"/>
    <n v="216339"/>
    <n v="189399"/>
    <n v="200852"/>
    <n v="198969"/>
    <n v="212810"/>
    <n v="1438563"/>
  </r>
  <r>
    <x v="1"/>
    <x v="0"/>
    <x v="1"/>
    <x v="4"/>
    <x v="34"/>
    <n v="51672"/>
    <n v="48421"/>
    <n v="61791"/>
    <n v="57726"/>
    <n v="56339"/>
    <n v="52400"/>
    <n v="65892"/>
    <n v="61982"/>
    <n v="49757"/>
    <n v="59647"/>
    <n v="59144"/>
    <n v="69593"/>
    <n v="694364"/>
  </r>
  <r>
    <x v="1"/>
    <x v="0"/>
    <x v="1"/>
    <x v="4"/>
    <x v="57"/>
    <n v="21377"/>
    <n v="18945"/>
    <n v="23150"/>
    <n v="21416"/>
    <n v="26737"/>
    <n v="25784"/>
    <n v="42869"/>
    <n v="40362"/>
    <n v="34120"/>
    <n v="34862"/>
    <n v="38480"/>
    <n v="43320"/>
    <n v="371422"/>
  </r>
  <r>
    <x v="1"/>
    <x v="0"/>
    <x v="1"/>
    <x v="4"/>
    <x v="58"/>
    <n v="12827"/>
    <n v="11990"/>
    <n v="19498"/>
    <n v="16055"/>
    <n v="18024"/>
    <n v="18830"/>
    <n v="19561"/>
    <n v="19651"/>
    <n v="17936"/>
    <n v="19850"/>
    <n v="19175"/>
    <n v="13393"/>
    <n v="206790"/>
  </r>
  <r>
    <x v="1"/>
    <x v="0"/>
    <x v="1"/>
    <x v="4"/>
    <x v="55"/>
    <n v="175529"/>
    <n v="164897"/>
    <n v="235410"/>
    <n v="250150"/>
    <n v="255589"/>
    <n v="285664"/>
    <n v="351153"/>
    <n v="323765"/>
    <n v="245696"/>
    <n v="268946"/>
    <n v="306823"/>
    <n v="371192"/>
    <n v="3234814"/>
  </r>
  <r>
    <x v="1"/>
    <x v="0"/>
    <x v="2"/>
    <x v="4"/>
    <x v="34"/>
    <n v="61713"/>
    <n v="57161"/>
    <n v="70163"/>
    <n v="63369"/>
    <n v="62086"/>
    <n v="58433"/>
    <n v="70288"/>
    <n v="65139"/>
    <n v="56445"/>
    <n v="69220"/>
    <n v="73615"/>
    <n v="69799"/>
    <n v="777431"/>
  </r>
  <r>
    <x v="1"/>
    <x v="0"/>
    <x v="2"/>
    <x v="4"/>
    <x v="57"/>
    <n v="46380"/>
    <n v="44533"/>
    <n v="53179"/>
    <n v="45959"/>
    <n v="52135"/>
    <n v="42132"/>
    <n v="47015"/>
    <n v="42622"/>
    <n v="35222"/>
    <n v="33950"/>
    <n v="25265"/>
    <n v="27265"/>
    <n v="495657"/>
  </r>
  <r>
    <x v="1"/>
    <x v="0"/>
    <x v="2"/>
    <x v="4"/>
    <x v="58"/>
    <n v="14721"/>
    <n v="18133"/>
    <n v="19448"/>
    <n v="19241"/>
    <n v="13952"/>
    <n v="12675"/>
    <n v="14813"/>
    <n v="13750"/>
    <n v="10965"/>
    <n v="12160"/>
    <n v="7588"/>
    <n v="5782"/>
    <n v="163228"/>
  </r>
  <r>
    <x v="1"/>
    <x v="0"/>
    <x v="2"/>
    <x v="4"/>
    <x v="55"/>
    <n v="198039"/>
    <n v="356651"/>
    <n v="391075"/>
    <n v="338279"/>
    <n v="381644"/>
    <n v="367022"/>
    <n v="445357"/>
    <n v="377857"/>
    <n v="237501"/>
    <n v="249445"/>
    <n v="263189"/>
    <n v="268500"/>
    <n v="3874559"/>
  </r>
  <r>
    <x v="1"/>
    <x v="0"/>
    <x v="3"/>
    <x v="4"/>
    <x v="34"/>
    <n v="63271"/>
    <n v="60174"/>
    <n v="63868"/>
    <n v="62073"/>
    <n v="41020"/>
    <n v="48347"/>
    <n v="51531"/>
    <n v="53768"/>
    <n v="48771"/>
    <n v="51262"/>
    <n v="54188"/>
    <n v="54849"/>
    <n v="653122"/>
  </r>
  <r>
    <x v="1"/>
    <x v="0"/>
    <x v="3"/>
    <x v="4"/>
    <x v="41"/>
    <n v="0"/>
    <n v="0"/>
    <n v="0"/>
    <n v="0"/>
    <n v="439"/>
    <n v="435"/>
    <n v="613"/>
    <n v="371"/>
    <n v="366"/>
    <n v="185"/>
    <n v="280"/>
    <n v="238"/>
    <n v="2927"/>
  </r>
  <r>
    <x v="1"/>
    <x v="0"/>
    <x v="3"/>
    <x v="4"/>
    <x v="57"/>
    <n v="22556"/>
    <n v="15878"/>
    <n v="18761"/>
    <n v="23915"/>
    <n v="24778"/>
    <n v="26941"/>
    <n v="31984"/>
    <n v="32686"/>
    <n v="26340"/>
    <n v="29659"/>
    <n v="28715"/>
    <n v="30736"/>
    <n v="312949"/>
  </r>
  <r>
    <x v="1"/>
    <x v="0"/>
    <x v="3"/>
    <x v="4"/>
    <x v="58"/>
    <n v="5203"/>
    <n v="5851"/>
    <n v="6497"/>
    <n v="4774"/>
    <n v="4503"/>
    <n v="5578"/>
    <n v="5491"/>
    <n v="5455"/>
    <n v="6080"/>
    <n v="9315"/>
    <n v="9126"/>
    <n v="7458"/>
    <n v="75331"/>
  </r>
  <r>
    <x v="1"/>
    <x v="0"/>
    <x v="3"/>
    <x v="4"/>
    <x v="55"/>
    <n v="215556"/>
    <n v="192571"/>
    <n v="233974"/>
    <n v="232695"/>
    <n v="159525"/>
    <n v="178238"/>
    <n v="218734"/>
    <n v="216309"/>
    <n v="166190"/>
    <n v="166103"/>
    <n v="184804"/>
    <n v="220315"/>
    <n v="2385014"/>
  </r>
  <r>
    <x v="1"/>
    <x v="0"/>
    <x v="4"/>
    <x v="4"/>
    <x v="34"/>
    <n v="46470"/>
    <n v="42958"/>
    <n v="53604"/>
    <n v="48555"/>
    <n v="53103"/>
    <n v="47006"/>
    <n v="57268"/>
    <n v="54101"/>
    <n v="42575"/>
    <n v="61546"/>
    <n v="60564"/>
    <n v="67071"/>
    <n v="634821"/>
  </r>
  <r>
    <x v="1"/>
    <x v="0"/>
    <x v="4"/>
    <x v="4"/>
    <x v="41"/>
    <n v="199"/>
    <n v="122"/>
    <n v="261"/>
    <n v="260"/>
    <n v="228"/>
    <n v="89"/>
    <n v="96"/>
    <n v="113"/>
    <n v="106"/>
    <n v="2457"/>
    <n v="2557"/>
    <n v="3472"/>
    <n v="9960"/>
  </r>
  <r>
    <x v="1"/>
    <x v="0"/>
    <x v="4"/>
    <x v="4"/>
    <x v="57"/>
    <n v="29287"/>
    <n v="24741"/>
    <n v="29287"/>
    <n v="26385"/>
    <n v="28601"/>
    <n v="25263"/>
    <n v="29808"/>
    <n v="26710"/>
    <n v="16377"/>
    <n v="15967"/>
    <n v="13922"/>
    <n v="16104"/>
    <n v="282452"/>
  </r>
  <r>
    <x v="1"/>
    <x v="0"/>
    <x v="4"/>
    <x v="4"/>
    <x v="58"/>
    <n v="7179"/>
    <n v="5246"/>
    <n v="5877"/>
    <n v="5249"/>
    <n v="5717"/>
    <n v="5312"/>
    <n v="6149"/>
    <n v="6039"/>
    <n v="5718"/>
    <n v="6422"/>
    <n v="6372"/>
    <n v="5299"/>
    <n v="70579"/>
  </r>
  <r>
    <x v="1"/>
    <x v="0"/>
    <x v="4"/>
    <x v="4"/>
    <x v="55"/>
    <n v="201649"/>
    <n v="164396"/>
    <n v="198854"/>
    <n v="190713"/>
    <n v="202430"/>
    <n v="178387"/>
    <n v="210991"/>
    <n v="212572"/>
    <n v="157716"/>
    <n v="115462"/>
    <n v="143626"/>
    <n v="176426"/>
    <n v="2153222"/>
  </r>
  <r>
    <x v="1"/>
    <x v="1"/>
    <x v="0"/>
    <x v="4"/>
    <x v="34"/>
    <n v="0"/>
    <n v="0"/>
    <n v="0"/>
    <n v="0"/>
    <n v="0"/>
    <n v="0"/>
    <n v="0"/>
    <n v="0"/>
    <n v="0"/>
    <n v="0"/>
    <n v="0"/>
    <n v="708"/>
    <n v="708"/>
  </r>
  <r>
    <x v="1"/>
    <x v="1"/>
    <x v="0"/>
    <x v="4"/>
    <x v="57"/>
    <n v="3225"/>
    <n v="2514"/>
    <n v="2888"/>
    <n v="2569"/>
    <n v="2397"/>
    <n v="2577"/>
    <n v="3193"/>
    <n v="3130"/>
    <n v="2555"/>
    <n v="2845"/>
    <n v="2814"/>
    <n v="5727"/>
    <n v="36434"/>
  </r>
  <r>
    <x v="1"/>
    <x v="1"/>
    <x v="0"/>
    <x v="4"/>
    <x v="58"/>
    <n v="4172"/>
    <n v="2786"/>
    <n v="3625"/>
    <n v="3484"/>
    <n v="3287"/>
    <n v="3289"/>
    <n v="3668"/>
    <n v="3689"/>
    <n v="3055"/>
    <n v="3315"/>
    <n v="2770"/>
    <n v="2927"/>
    <n v="40067"/>
  </r>
  <r>
    <x v="1"/>
    <x v="1"/>
    <x v="0"/>
    <x v="4"/>
    <x v="55"/>
    <n v="0"/>
    <n v="0"/>
    <n v="0"/>
    <n v="0"/>
    <n v="0"/>
    <n v="5511"/>
    <n v="7841"/>
    <n v="4008"/>
    <n v="8056"/>
    <n v="6724"/>
    <n v="7278"/>
    <n v="5339"/>
    <n v="44757"/>
  </r>
  <r>
    <x v="1"/>
    <x v="1"/>
    <x v="1"/>
    <x v="4"/>
    <x v="34"/>
    <n v="948"/>
    <n v="672"/>
    <n v="1007"/>
    <n v="920"/>
    <n v="677"/>
    <n v="828"/>
    <n v="1427"/>
    <n v="1207"/>
    <n v="647"/>
    <n v="627"/>
    <n v="741"/>
    <n v="838"/>
    <n v="10539"/>
  </r>
  <r>
    <x v="1"/>
    <x v="1"/>
    <x v="1"/>
    <x v="4"/>
    <x v="57"/>
    <n v="5908"/>
    <n v="4812"/>
    <n v="5331"/>
    <n v="5461"/>
    <n v="5186"/>
    <n v="5131"/>
    <n v="6752"/>
    <n v="5821"/>
    <n v="3295"/>
    <n v="2658"/>
    <n v="3028"/>
    <n v="3986"/>
    <n v="57369"/>
  </r>
  <r>
    <x v="1"/>
    <x v="1"/>
    <x v="1"/>
    <x v="4"/>
    <x v="58"/>
    <n v="2925"/>
    <n v="2778"/>
    <n v="3231"/>
    <n v="2987"/>
    <n v="3292"/>
    <n v="3177"/>
    <n v="3324"/>
    <n v="3453"/>
    <n v="2727"/>
    <n v="2880"/>
    <n v="2966"/>
    <n v="2937"/>
    <n v="36677"/>
  </r>
  <r>
    <x v="1"/>
    <x v="1"/>
    <x v="1"/>
    <x v="4"/>
    <x v="55"/>
    <n v="4374"/>
    <n v="6097"/>
    <n v="4956"/>
    <n v="4313"/>
    <n v="4388"/>
    <n v="3896"/>
    <n v="7603"/>
    <n v="4726"/>
    <n v="5747"/>
    <n v="4088"/>
    <n v="6299"/>
    <n v="8974"/>
    <n v="65461"/>
  </r>
  <r>
    <x v="1"/>
    <x v="1"/>
    <x v="2"/>
    <x v="4"/>
    <x v="34"/>
    <n v="1074"/>
    <n v="783"/>
    <n v="967"/>
    <n v="797"/>
    <n v="812"/>
    <n v="998"/>
    <n v="1303"/>
    <n v="1108"/>
    <n v="793"/>
    <n v="699"/>
    <n v="950"/>
    <n v="771"/>
    <n v="11055"/>
  </r>
  <r>
    <x v="1"/>
    <x v="1"/>
    <x v="2"/>
    <x v="4"/>
    <x v="57"/>
    <n v="2894"/>
    <n v="2333"/>
    <n v="2669"/>
    <n v="2334"/>
    <n v="2679"/>
    <n v="3047"/>
    <n v="4838"/>
    <n v="4203"/>
    <n v="2099"/>
    <n v="2243"/>
    <n v="2661"/>
    <n v="2663"/>
    <n v="34663"/>
  </r>
  <r>
    <x v="1"/>
    <x v="1"/>
    <x v="2"/>
    <x v="4"/>
    <x v="58"/>
    <n v="3745"/>
    <n v="4331"/>
    <n v="5004"/>
    <n v="4770"/>
    <n v="1882"/>
    <n v="4540"/>
    <n v="5207"/>
    <n v="3514"/>
    <n v="2852"/>
    <n v="3205"/>
    <n v="3262"/>
    <n v="3245"/>
    <n v="45557"/>
  </r>
  <r>
    <x v="1"/>
    <x v="1"/>
    <x v="2"/>
    <x v="4"/>
    <x v="55"/>
    <n v="9251"/>
    <n v="8244"/>
    <n v="10614"/>
    <n v="8081"/>
    <n v="7478"/>
    <n v="5086"/>
    <n v="4776"/>
    <n v="4109"/>
    <n v="4030"/>
    <n v="4258"/>
    <n v="4292"/>
    <n v="4833"/>
    <n v="75052"/>
  </r>
  <r>
    <x v="1"/>
    <x v="1"/>
    <x v="3"/>
    <x v="4"/>
    <x v="34"/>
    <n v="1033"/>
    <n v="739"/>
    <n v="863"/>
    <n v="828"/>
    <n v="460"/>
    <n v="607"/>
    <n v="1123"/>
    <n v="980"/>
    <n v="770"/>
    <n v="922"/>
    <n v="1000"/>
    <n v="1032"/>
    <n v="10357"/>
  </r>
  <r>
    <x v="1"/>
    <x v="1"/>
    <x v="3"/>
    <x v="4"/>
    <x v="41"/>
    <n v="0"/>
    <n v="0"/>
    <n v="0"/>
    <n v="0"/>
    <n v="8"/>
    <n v="0"/>
    <n v="0"/>
    <n v="0"/>
    <n v="14"/>
    <n v="8"/>
    <n v="11"/>
    <n v="5"/>
    <n v="46"/>
  </r>
  <r>
    <x v="1"/>
    <x v="1"/>
    <x v="3"/>
    <x v="4"/>
    <x v="57"/>
    <n v="2393"/>
    <n v="1629"/>
    <n v="2091"/>
    <n v="2561"/>
    <n v="1868"/>
    <n v="2741"/>
    <n v="3348"/>
    <n v="3421"/>
    <n v="2596"/>
    <n v="3432"/>
    <n v="2839"/>
    <n v="2831"/>
    <n v="31750"/>
  </r>
  <r>
    <x v="1"/>
    <x v="1"/>
    <x v="3"/>
    <x v="4"/>
    <x v="58"/>
    <n v="3216"/>
    <n v="2815"/>
    <n v="2935"/>
    <n v="2466"/>
    <n v="1841"/>
    <n v="3322"/>
    <n v="3554"/>
    <n v="3627"/>
    <n v="2964"/>
    <n v="3369"/>
    <n v="3267"/>
    <n v="3175"/>
    <n v="36551"/>
  </r>
  <r>
    <x v="1"/>
    <x v="1"/>
    <x v="3"/>
    <x v="4"/>
    <x v="55"/>
    <n v="4341"/>
    <n v="3485"/>
    <n v="3824"/>
    <n v="4192"/>
    <n v="2926"/>
    <n v="4302"/>
    <n v="15110"/>
    <n v="15945"/>
    <n v="11509"/>
    <n v="11620"/>
    <n v="11243"/>
    <n v="16066"/>
    <n v="104563"/>
  </r>
  <r>
    <x v="1"/>
    <x v="1"/>
    <x v="4"/>
    <x v="4"/>
    <x v="34"/>
    <n v="1149"/>
    <n v="855"/>
    <n v="1118"/>
    <n v="956"/>
    <n v="1148"/>
    <n v="1584"/>
    <n v="2652"/>
    <n v="1648"/>
    <n v="1028"/>
    <n v="808"/>
    <n v="1530"/>
    <n v="756"/>
    <n v="15232"/>
  </r>
  <r>
    <x v="1"/>
    <x v="1"/>
    <x v="4"/>
    <x v="4"/>
    <x v="41"/>
    <n v="8"/>
    <n v="16"/>
    <n v="62"/>
    <n v="20"/>
    <n v="11"/>
    <n v="35"/>
    <n v="9"/>
    <n v="42"/>
    <n v="13"/>
    <n v="24"/>
    <n v="28"/>
    <n v="14"/>
    <n v="282"/>
  </r>
  <r>
    <x v="1"/>
    <x v="1"/>
    <x v="4"/>
    <x v="4"/>
    <x v="57"/>
    <n v="2685"/>
    <n v="2573"/>
    <n v="3362"/>
    <n v="2991"/>
    <n v="3109"/>
    <n v="2994"/>
    <n v="3333"/>
    <n v="3065"/>
    <n v="2712"/>
    <n v="2884"/>
    <n v="2751"/>
    <n v="3126"/>
    <n v="35585"/>
  </r>
  <r>
    <x v="1"/>
    <x v="1"/>
    <x v="4"/>
    <x v="4"/>
    <x v="58"/>
    <n v="3435"/>
    <n v="3040"/>
    <n v="3619"/>
    <n v="3414"/>
    <n v="3766"/>
    <n v="3495"/>
    <n v="3785"/>
    <n v="3938"/>
    <n v="4052"/>
    <n v="4081"/>
    <n v="3900"/>
    <n v="4539"/>
    <n v="45064"/>
  </r>
  <r>
    <x v="1"/>
    <x v="1"/>
    <x v="4"/>
    <x v="4"/>
    <x v="55"/>
    <n v="16548"/>
    <n v="8215"/>
    <n v="8147"/>
    <n v="9321"/>
    <n v="7805"/>
    <n v="7575"/>
    <n v="11364"/>
    <n v="11131"/>
    <n v="8727"/>
    <n v="8403"/>
    <n v="9354"/>
    <n v="10955"/>
    <n v="117545"/>
  </r>
  <r>
    <x v="0"/>
    <x v="0"/>
    <x v="5"/>
    <x v="0"/>
    <x v="0"/>
    <n v="4166"/>
    <n v="3478"/>
    <n v="4194"/>
    <n v="4839"/>
    <n v="4381"/>
    <n v="4194"/>
    <n v="5394"/>
    <n v="5065"/>
    <n v="4040"/>
    <n v="3880"/>
    <n v="4165"/>
    <n v="5188"/>
    <n v="52984"/>
  </r>
  <r>
    <x v="0"/>
    <x v="0"/>
    <x v="5"/>
    <x v="0"/>
    <x v="1"/>
    <n v="868"/>
    <n v="858"/>
    <n v="1184"/>
    <n v="1045"/>
    <n v="894"/>
    <n v="809"/>
    <n v="802"/>
    <n v="840"/>
    <n v="765"/>
    <n v="691"/>
    <n v="727"/>
    <n v="903"/>
    <n v="10386"/>
  </r>
  <r>
    <x v="0"/>
    <x v="0"/>
    <x v="5"/>
    <x v="0"/>
    <x v="2"/>
    <n v="580"/>
    <n v="438"/>
    <n v="501"/>
    <n v="675"/>
    <n v="551"/>
    <n v="595"/>
    <n v="711"/>
    <n v="602"/>
    <n v="548"/>
    <n v="524"/>
    <n v="635"/>
    <n v="702"/>
    <n v="7062"/>
  </r>
  <r>
    <x v="0"/>
    <x v="0"/>
    <x v="5"/>
    <x v="0"/>
    <x v="3"/>
    <n v="1914"/>
    <n v="1802"/>
    <n v="2059"/>
    <n v="2313"/>
    <n v="2456"/>
    <n v="2097"/>
    <n v="2155"/>
    <n v="2254"/>
    <n v="2076"/>
    <n v="2112"/>
    <n v="2142"/>
    <n v="2267"/>
    <n v="25647"/>
  </r>
  <r>
    <x v="0"/>
    <x v="0"/>
    <x v="5"/>
    <x v="0"/>
    <x v="4"/>
    <n v="427"/>
    <n v="420"/>
    <n v="650"/>
    <n v="503"/>
    <n v="490"/>
    <n v="682"/>
    <n v="475"/>
    <n v="520"/>
    <n v="460"/>
    <n v="538"/>
    <n v="484"/>
    <n v="501"/>
    <n v="6150"/>
  </r>
  <r>
    <x v="0"/>
    <x v="0"/>
    <x v="5"/>
    <x v="0"/>
    <x v="5"/>
    <n v="1173"/>
    <n v="1022"/>
    <n v="1264"/>
    <n v="1273"/>
    <n v="1096"/>
    <n v="953"/>
    <n v="1062"/>
    <n v="977"/>
    <n v="1126"/>
    <n v="1286"/>
    <n v="1470"/>
    <n v="1469"/>
    <n v="14171"/>
  </r>
  <r>
    <x v="0"/>
    <x v="0"/>
    <x v="5"/>
    <x v="0"/>
    <x v="6"/>
    <n v="466"/>
    <n v="513"/>
    <n v="530"/>
    <n v="524"/>
    <n v="618"/>
    <n v="485"/>
    <n v="535"/>
    <n v="513"/>
    <n v="412"/>
    <n v="524"/>
    <n v="498"/>
    <n v="491"/>
    <n v="6109"/>
  </r>
  <r>
    <x v="0"/>
    <x v="0"/>
    <x v="5"/>
    <x v="0"/>
    <x v="7"/>
    <n v="2062"/>
    <n v="1983"/>
    <n v="2250"/>
    <n v="2278"/>
    <n v="2353"/>
    <n v="2438"/>
    <n v="2313"/>
    <n v="2410"/>
    <n v="2225"/>
    <n v="2496"/>
    <n v="2301"/>
    <n v="2222"/>
    <n v="27331"/>
  </r>
  <r>
    <x v="0"/>
    <x v="0"/>
    <x v="5"/>
    <x v="0"/>
    <x v="8"/>
    <n v="1508"/>
    <n v="1269"/>
    <n v="1567"/>
    <n v="1556"/>
    <n v="1660"/>
    <n v="1633"/>
    <n v="1630"/>
    <n v="1655"/>
    <n v="1775"/>
    <n v="1711"/>
    <n v="1695"/>
    <n v="1668"/>
    <n v="19327"/>
  </r>
  <r>
    <x v="0"/>
    <x v="1"/>
    <x v="5"/>
    <x v="0"/>
    <x v="0"/>
    <n v="7005"/>
    <n v="6506"/>
    <n v="7722"/>
    <n v="6879"/>
    <n v="5094"/>
    <n v="5111"/>
    <n v="5757"/>
    <n v="4847"/>
    <n v="3699"/>
    <n v="3942"/>
    <n v="4528"/>
    <n v="6264"/>
    <n v="67354"/>
  </r>
  <r>
    <x v="0"/>
    <x v="1"/>
    <x v="5"/>
    <x v="0"/>
    <x v="1"/>
    <n v="497"/>
    <n v="496"/>
    <n v="653"/>
    <n v="536"/>
    <n v="356"/>
    <n v="364"/>
    <n v="373"/>
    <n v="253"/>
    <n v="141"/>
    <n v="201"/>
    <n v="332"/>
    <n v="420"/>
    <n v="4622"/>
  </r>
  <r>
    <x v="0"/>
    <x v="1"/>
    <x v="5"/>
    <x v="0"/>
    <x v="2"/>
    <n v="132"/>
    <n v="122"/>
    <n v="139"/>
    <n v="115"/>
    <n v="45"/>
    <n v="29"/>
    <n v="35"/>
    <n v="22"/>
    <n v="20"/>
    <n v="28"/>
    <n v="57"/>
    <n v="86"/>
    <n v="830"/>
  </r>
  <r>
    <x v="0"/>
    <x v="1"/>
    <x v="5"/>
    <x v="0"/>
    <x v="3"/>
    <n v="333"/>
    <n v="250"/>
    <n v="257"/>
    <n v="242"/>
    <n v="218"/>
    <n v="196"/>
    <n v="249"/>
    <n v="243"/>
    <n v="180"/>
    <n v="209"/>
    <n v="228"/>
    <n v="293"/>
    <n v="2898"/>
  </r>
  <r>
    <x v="0"/>
    <x v="1"/>
    <x v="5"/>
    <x v="0"/>
    <x v="4"/>
    <n v="1"/>
    <n v="4"/>
    <n v="2"/>
    <n v="1"/>
    <n v="2"/>
    <n v="8"/>
    <n v="1"/>
    <n v="0"/>
    <n v="0"/>
    <n v="2"/>
    <n v="2"/>
    <n v="5"/>
    <n v="28"/>
  </r>
  <r>
    <x v="0"/>
    <x v="1"/>
    <x v="5"/>
    <x v="0"/>
    <x v="5"/>
    <n v="68"/>
    <n v="60"/>
    <n v="72"/>
    <n v="67"/>
    <n v="63"/>
    <n v="66"/>
    <n v="68"/>
    <n v="64"/>
    <n v="50"/>
    <n v="54"/>
    <n v="63"/>
    <n v="74"/>
    <n v="769"/>
  </r>
  <r>
    <x v="0"/>
    <x v="1"/>
    <x v="5"/>
    <x v="0"/>
    <x v="6"/>
    <n v="108"/>
    <n v="128"/>
    <n v="118"/>
    <n v="109"/>
    <n v="125"/>
    <n v="84"/>
    <n v="77"/>
    <n v="85"/>
    <n v="95"/>
    <n v="97"/>
    <n v="100"/>
    <n v="109"/>
    <n v="1235"/>
  </r>
  <r>
    <x v="0"/>
    <x v="1"/>
    <x v="5"/>
    <x v="0"/>
    <x v="7"/>
    <n v="193"/>
    <n v="220"/>
    <n v="250"/>
    <n v="255"/>
    <n v="219"/>
    <n v="233"/>
    <n v="258"/>
    <n v="248"/>
    <n v="230"/>
    <n v="232"/>
    <n v="237"/>
    <n v="257"/>
    <n v="2832"/>
  </r>
  <r>
    <x v="0"/>
    <x v="1"/>
    <x v="5"/>
    <x v="0"/>
    <x v="8"/>
    <n v="87"/>
    <n v="85"/>
    <n v="78"/>
    <n v="93"/>
    <n v="91"/>
    <n v="72"/>
    <n v="104"/>
    <n v="89"/>
    <n v="80"/>
    <n v="72"/>
    <n v="80"/>
    <n v="93"/>
    <n v="1024"/>
  </r>
  <r>
    <x v="1"/>
    <x v="0"/>
    <x v="5"/>
    <x v="0"/>
    <x v="0"/>
    <n v="248098"/>
    <n v="205555"/>
    <n v="244211"/>
    <n v="302046"/>
    <n v="315227"/>
    <n v="309173"/>
    <n v="462579"/>
    <n v="382429"/>
    <n v="269510"/>
    <n v="272017"/>
    <n v="304341"/>
    <n v="368910"/>
    <n v="3684096"/>
  </r>
  <r>
    <x v="1"/>
    <x v="0"/>
    <x v="5"/>
    <x v="0"/>
    <x v="1"/>
    <n v="3134"/>
    <n v="3437"/>
    <n v="3876"/>
    <n v="3402"/>
    <n v="2992"/>
    <n v="2948"/>
    <n v="8475"/>
    <n v="7211"/>
    <n v="5672"/>
    <n v="5006"/>
    <n v="6640"/>
    <n v="10678"/>
    <n v="63471"/>
  </r>
  <r>
    <x v="1"/>
    <x v="0"/>
    <x v="5"/>
    <x v="0"/>
    <x v="2"/>
    <n v="27550"/>
    <n v="22512"/>
    <n v="26039"/>
    <n v="35126"/>
    <n v="32974"/>
    <n v="33813"/>
    <n v="46481"/>
    <n v="38770"/>
    <n v="27505"/>
    <n v="28698"/>
    <n v="32579"/>
    <n v="41571"/>
    <n v="393618"/>
  </r>
  <r>
    <x v="1"/>
    <x v="0"/>
    <x v="5"/>
    <x v="0"/>
    <x v="3"/>
    <n v="79995"/>
    <n v="74581"/>
    <n v="87293"/>
    <n v="95739"/>
    <n v="107658"/>
    <n v="86242"/>
    <n v="104631"/>
    <n v="96912"/>
    <n v="86499"/>
    <n v="99397"/>
    <n v="102738"/>
    <n v="109611"/>
    <n v="1131296"/>
  </r>
  <r>
    <x v="1"/>
    <x v="0"/>
    <x v="5"/>
    <x v="0"/>
    <x v="4"/>
    <n v="7430"/>
    <n v="7482"/>
    <n v="9082"/>
    <n v="7796"/>
    <n v="9056"/>
    <n v="9606"/>
    <n v="7394"/>
    <n v="7924"/>
    <n v="9213"/>
    <n v="9953"/>
    <n v="10064"/>
    <n v="8970"/>
    <n v="103970"/>
  </r>
  <r>
    <x v="1"/>
    <x v="0"/>
    <x v="5"/>
    <x v="0"/>
    <x v="5"/>
    <n v="25753"/>
    <n v="20466"/>
    <n v="23808"/>
    <n v="27378"/>
    <n v="26832"/>
    <n v="27584"/>
    <n v="33676"/>
    <n v="32459"/>
    <n v="31920"/>
    <n v="35009"/>
    <n v="32015"/>
    <n v="35239"/>
    <n v="352139"/>
  </r>
  <r>
    <x v="1"/>
    <x v="0"/>
    <x v="5"/>
    <x v="0"/>
    <x v="6"/>
    <n v="11900"/>
    <n v="11363"/>
    <n v="13257"/>
    <n v="13933"/>
    <n v="13535"/>
    <n v="13101"/>
    <n v="13838"/>
    <n v="12417"/>
    <n v="11548"/>
    <n v="13378"/>
    <n v="12349"/>
    <n v="14059"/>
    <n v="154678"/>
  </r>
  <r>
    <x v="1"/>
    <x v="0"/>
    <x v="5"/>
    <x v="0"/>
    <x v="7"/>
    <n v="54958"/>
    <n v="52348"/>
    <n v="66989"/>
    <n v="64660"/>
    <n v="70693"/>
    <n v="63707"/>
    <n v="72608"/>
    <n v="69171"/>
    <n v="61447"/>
    <n v="67831"/>
    <n v="62774"/>
    <n v="64859"/>
    <n v="772045"/>
  </r>
  <r>
    <x v="1"/>
    <x v="0"/>
    <x v="5"/>
    <x v="0"/>
    <x v="8"/>
    <n v="56842"/>
    <n v="52213"/>
    <n v="64931"/>
    <n v="62417"/>
    <n v="66943"/>
    <n v="62298"/>
    <n v="73401"/>
    <n v="71093"/>
    <n v="68694"/>
    <n v="70929"/>
    <n v="72051"/>
    <n v="79868"/>
    <n v="801680"/>
  </r>
  <r>
    <x v="1"/>
    <x v="1"/>
    <x v="5"/>
    <x v="0"/>
    <x v="0"/>
    <n v="917096"/>
    <n v="890722"/>
    <n v="1054127"/>
    <n v="911134"/>
    <n v="722754"/>
    <n v="724363"/>
    <n v="846753"/>
    <n v="725842"/>
    <n v="495593"/>
    <n v="535286"/>
    <n v="655049"/>
    <n v="859666"/>
    <n v="9338385"/>
  </r>
  <r>
    <x v="1"/>
    <x v="1"/>
    <x v="5"/>
    <x v="0"/>
    <x v="1"/>
    <n v="40950"/>
    <n v="45582"/>
    <n v="57104"/>
    <n v="42342"/>
    <n v="27325"/>
    <n v="33072"/>
    <n v="35449"/>
    <n v="21346"/>
    <n v="7283"/>
    <n v="12570"/>
    <n v="20440"/>
    <n v="34758"/>
    <n v="378221"/>
  </r>
  <r>
    <x v="1"/>
    <x v="1"/>
    <x v="5"/>
    <x v="0"/>
    <x v="2"/>
    <n v="13010"/>
    <n v="12357"/>
    <n v="12782"/>
    <n v="7408"/>
    <n v="1973"/>
    <n v="1091"/>
    <n v="1924"/>
    <n v="1199"/>
    <n v="560"/>
    <n v="1031"/>
    <n v="4791"/>
    <n v="7896"/>
    <n v="66022"/>
  </r>
  <r>
    <x v="1"/>
    <x v="1"/>
    <x v="5"/>
    <x v="0"/>
    <x v="3"/>
    <n v="9892"/>
    <n v="7896"/>
    <n v="9613"/>
    <n v="6930"/>
    <n v="6168"/>
    <n v="6985"/>
    <n v="10090"/>
    <n v="8474"/>
    <n v="4366"/>
    <n v="6515"/>
    <n v="7878"/>
    <n v="9490"/>
    <n v="94297"/>
  </r>
  <r>
    <x v="1"/>
    <x v="1"/>
    <x v="5"/>
    <x v="0"/>
    <x v="4"/>
    <n v="347"/>
    <n v="271"/>
    <n v="336"/>
    <n v="404"/>
    <n v="335"/>
    <n v="372"/>
    <n v="451"/>
    <n v="474"/>
    <n v="379"/>
    <n v="398"/>
    <n v="427"/>
    <n v="357"/>
    <n v="4551"/>
  </r>
  <r>
    <x v="1"/>
    <x v="1"/>
    <x v="5"/>
    <x v="0"/>
    <x v="5"/>
    <n v="4952"/>
    <n v="3647"/>
    <n v="4256"/>
    <n v="3344"/>
    <n v="3666"/>
    <n v="3884"/>
    <n v="5282"/>
    <n v="5505"/>
    <n v="2754"/>
    <n v="2916"/>
    <n v="4739"/>
    <n v="4236"/>
    <n v="49181"/>
  </r>
  <r>
    <x v="1"/>
    <x v="1"/>
    <x v="5"/>
    <x v="0"/>
    <x v="6"/>
    <n v="625"/>
    <n v="479"/>
    <n v="806"/>
    <n v="885"/>
    <n v="718"/>
    <n v="615"/>
    <n v="542"/>
    <n v="597"/>
    <n v="451"/>
    <n v="485"/>
    <n v="544"/>
    <n v="467"/>
    <n v="7214"/>
  </r>
  <r>
    <x v="1"/>
    <x v="1"/>
    <x v="5"/>
    <x v="0"/>
    <x v="7"/>
    <n v="5949"/>
    <n v="4447"/>
    <n v="7811"/>
    <n v="7093"/>
    <n v="7606"/>
    <n v="8510"/>
    <n v="11993"/>
    <n v="10528"/>
    <n v="7697"/>
    <n v="6670"/>
    <n v="7813"/>
    <n v="9276"/>
    <n v="95393"/>
  </r>
  <r>
    <x v="1"/>
    <x v="1"/>
    <x v="5"/>
    <x v="0"/>
    <x v="8"/>
    <n v="3911"/>
    <n v="3350"/>
    <n v="3889"/>
    <n v="4080"/>
    <n v="3698"/>
    <n v="3715"/>
    <n v="6033"/>
    <n v="4924"/>
    <n v="3792"/>
    <n v="3482"/>
    <n v="3800"/>
    <n v="4910"/>
    <n v="49584"/>
  </r>
  <r>
    <x v="2"/>
    <x v="0"/>
    <x v="5"/>
    <x v="0"/>
    <x v="0"/>
    <n v="591.96600000000001"/>
    <n v="615.68499999999995"/>
    <n v="1219.6469999999999"/>
    <n v="674.97"/>
    <n v="556.73500000000001"/>
    <n v="545.91499999999996"/>
    <n v="629.70299999999997"/>
    <n v="660.50199999999995"/>
    <n v="599.85699999999997"/>
    <n v="579.61800000000005"/>
    <n v="806.26400000000001"/>
    <n v="847.63699999999994"/>
    <n v="8328.4989999999998"/>
  </r>
  <r>
    <x v="2"/>
    <x v="0"/>
    <x v="5"/>
    <x v="0"/>
    <x v="1"/>
    <n v="0"/>
    <n v="0"/>
    <n v="3.706"/>
    <n v="0"/>
    <n v="0"/>
    <n v="0"/>
    <n v="0.96499999999999997"/>
    <n v="2.3650000000000002"/>
    <n v="1.7350000000000001"/>
    <n v="1.911"/>
    <n v="2.6160000000000001"/>
    <n v="2.4140000000000001"/>
    <n v="15.712"/>
  </r>
  <r>
    <x v="2"/>
    <x v="0"/>
    <x v="5"/>
    <x v="0"/>
    <x v="2"/>
    <n v="1.681"/>
    <n v="2.7610000000000001"/>
    <n v="1.59"/>
    <n v="1.3320000000000001"/>
    <n v="3.2589999999999999"/>
    <n v="4.8840000000000003"/>
    <n v="1.5369999999999999"/>
    <n v="2.4980000000000002"/>
    <n v="1.9510000000000001"/>
    <n v="2.694"/>
    <n v="1.994"/>
    <n v="4.6630000000000003"/>
    <n v="30.844000000000001"/>
  </r>
  <r>
    <x v="2"/>
    <x v="0"/>
    <x v="5"/>
    <x v="0"/>
    <x v="3"/>
    <n v="811.245"/>
    <n v="744.86300000000006"/>
    <n v="555.86599999999999"/>
    <n v="858.11599999999999"/>
    <n v="872.173"/>
    <n v="916.101"/>
    <n v="845.15300000000002"/>
    <n v="860.70899999999995"/>
    <n v="868.60799999999995"/>
    <n v="841.18899999999996"/>
    <n v="853.39499999999998"/>
    <n v="962.65"/>
    <n v="9990.0679999999993"/>
  </r>
  <r>
    <x v="2"/>
    <x v="0"/>
    <x v="5"/>
    <x v="0"/>
    <x v="4"/>
    <n v="23.66"/>
    <n v="26.619"/>
    <n v="24.87"/>
    <n v="25.248999999999999"/>
    <n v="27.524000000000001"/>
    <n v="26.713000000000001"/>
    <n v="28.334"/>
    <n v="28.68"/>
    <n v="30.216999999999999"/>
    <n v="38.179000000000002"/>
    <n v="29.27"/>
    <n v="25.504000000000001"/>
    <n v="334.81899999999996"/>
  </r>
  <r>
    <x v="2"/>
    <x v="0"/>
    <x v="5"/>
    <x v="0"/>
    <x v="5"/>
    <n v="48.499000000000002"/>
    <n v="41.02"/>
    <n v="8.9749999999999996"/>
    <n v="67.025000000000006"/>
    <n v="65.296000000000006"/>
    <n v="77.644000000000005"/>
    <n v="71.319000000000003"/>
    <n v="89.536000000000001"/>
    <n v="86.381"/>
    <n v="125.846"/>
    <n v="107.574"/>
    <n v="101.58499999999999"/>
    <n v="890.7"/>
  </r>
  <r>
    <x v="2"/>
    <x v="0"/>
    <x v="5"/>
    <x v="0"/>
    <x v="6"/>
    <n v="59.057000000000002"/>
    <n v="68.161000000000001"/>
    <n v="25.228999999999999"/>
    <n v="65.259"/>
    <n v="83.206000000000003"/>
    <n v="75.454999999999998"/>
    <n v="64.62"/>
    <n v="69.715999999999994"/>
    <n v="68.766999999999996"/>
    <n v="66.817999999999998"/>
    <n v="68.650999999999996"/>
    <n v="64.912999999999997"/>
    <n v="779.85199999999998"/>
  </r>
  <r>
    <x v="2"/>
    <x v="0"/>
    <x v="5"/>
    <x v="0"/>
    <x v="7"/>
    <n v="37.779000000000003"/>
    <n v="36.720999999999997"/>
    <n v="21.056999999999999"/>
    <n v="42.581000000000003"/>
    <n v="45.048999999999999"/>
    <n v="41.628999999999998"/>
    <n v="38.72"/>
    <n v="45.244999999999997"/>
    <n v="49.947000000000003"/>
    <n v="60.371000000000002"/>
    <n v="52.944000000000003"/>
    <n v="42.377000000000002"/>
    <n v="514.41999999999996"/>
  </r>
  <r>
    <x v="2"/>
    <x v="0"/>
    <x v="5"/>
    <x v="0"/>
    <x v="8"/>
    <n v="306.57799999999997"/>
    <n v="264.09500000000003"/>
    <n v="211.22900000000001"/>
    <n v="262.91500000000002"/>
    <n v="295.11900000000003"/>
    <n v="288.66300000000001"/>
    <n v="266.089"/>
    <n v="297.89600000000002"/>
    <n v="245.18100000000001"/>
    <n v="271.30700000000002"/>
    <n v="288.733"/>
    <n v="339.97"/>
    <n v="3337.7750000000005"/>
  </r>
  <r>
    <x v="2"/>
    <x v="1"/>
    <x v="5"/>
    <x v="0"/>
    <x v="0"/>
    <n v="1305.079"/>
    <n v="1482.922"/>
    <n v="1091.779"/>
    <n v="1539.17"/>
    <n v="1327.732"/>
    <n v="1326.096"/>
    <n v="1580.663"/>
    <n v="1508.6959999999999"/>
    <n v="1215.962"/>
    <n v="1233.6099999999999"/>
    <n v="1699.4649999999999"/>
    <n v="2031.3720000000001"/>
    <n v="17342.546000000002"/>
  </r>
  <r>
    <x v="2"/>
    <x v="1"/>
    <x v="5"/>
    <x v="0"/>
    <x v="1"/>
    <n v="3.5070000000000001"/>
    <n v="3.9489999999999998"/>
    <n v="0"/>
    <n v="4.5049999999999999"/>
    <n v="5.2229999999999999"/>
    <n v="4"/>
    <n v="4.6050000000000004"/>
    <n v="1.171"/>
    <n v="5.8999999999999997E-2"/>
    <n v="1.3160000000000001"/>
    <n v="4.6520000000000001"/>
    <n v="8.4870000000000001"/>
    <n v="41.473999999999997"/>
  </r>
  <r>
    <x v="2"/>
    <x v="1"/>
    <x v="5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5"/>
    <x v="0"/>
    <x v="3"/>
    <n v="860.27499999999998"/>
    <n v="713.61"/>
    <n v="890.08399999999995"/>
    <n v="702.803"/>
    <n v="630.94799999999998"/>
    <n v="659.83100000000002"/>
    <n v="635.76599999999996"/>
    <n v="585.06700000000001"/>
    <n v="421.22800000000001"/>
    <n v="467.779"/>
    <n v="474.44600000000003"/>
    <n v="700.37699999999995"/>
    <n v="7742.2139999999999"/>
  </r>
  <r>
    <x v="2"/>
    <x v="1"/>
    <x v="5"/>
    <x v="0"/>
    <x v="4"/>
    <n v="0"/>
    <n v="0"/>
    <n v="4.0289999999999999"/>
    <n v="0"/>
    <n v="0"/>
    <n v="0"/>
    <n v="0"/>
    <n v="0"/>
    <n v="0"/>
    <n v="0"/>
    <n v="0"/>
    <n v="0"/>
    <n v="4.0289999999999999"/>
  </r>
  <r>
    <x v="2"/>
    <x v="1"/>
    <x v="5"/>
    <x v="0"/>
    <x v="5"/>
    <n v="0"/>
    <n v="0"/>
    <n v="41.366"/>
    <n v="0"/>
    <n v="0"/>
    <n v="0"/>
    <n v="0"/>
    <n v="0"/>
    <n v="0"/>
    <n v="0"/>
    <n v="0"/>
    <n v="0"/>
    <n v="41.366"/>
  </r>
  <r>
    <x v="2"/>
    <x v="1"/>
    <x v="5"/>
    <x v="0"/>
    <x v="6"/>
    <n v="0"/>
    <n v="0"/>
    <n v="41.073999999999998"/>
    <n v="0"/>
    <n v="0"/>
    <n v="0"/>
    <n v="0"/>
    <n v="0"/>
    <n v="0"/>
    <n v="0"/>
    <n v="0"/>
    <n v="0"/>
    <n v="41.073999999999998"/>
  </r>
  <r>
    <x v="2"/>
    <x v="1"/>
    <x v="5"/>
    <x v="0"/>
    <x v="7"/>
    <n v="0.81200000000000006"/>
    <n v="0.157"/>
    <n v="9.6739999999999995"/>
    <n v="0.308"/>
    <n v="2.5000000000000001E-2"/>
    <n v="1.9E-2"/>
    <n v="5.1999999999999998E-2"/>
    <n v="6.0000000000000001E-3"/>
    <n v="7.9000000000000001E-2"/>
    <n v="2.1999999999999999E-2"/>
    <n v="8.5999999999999993E-2"/>
    <n v="0.193"/>
    <n v="11.433"/>
  </r>
  <r>
    <x v="2"/>
    <x v="1"/>
    <x v="5"/>
    <x v="0"/>
    <x v="8"/>
    <n v="0"/>
    <n v="0"/>
    <n v="88.850999999999999"/>
    <n v="0"/>
    <n v="0"/>
    <n v="0"/>
    <n v="0"/>
    <n v="0"/>
    <n v="0"/>
    <n v="0"/>
    <n v="0"/>
    <n v="0"/>
    <n v="88.850999999999999"/>
  </r>
  <r>
    <x v="0"/>
    <x v="0"/>
    <x v="5"/>
    <x v="2"/>
    <x v="22"/>
    <n v="784"/>
    <n v="769"/>
    <n v="829"/>
    <n v="924"/>
    <n v="1031"/>
    <n v="948"/>
    <n v="827"/>
    <n v="784"/>
    <n v="811"/>
    <n v="855"/>
    <n v="907"/>
    <n v="873"/>
    <n v="10342"/>
  </r>
  <r>
    <x v="0"/>
    <x v="0"/>
    <x v="5"/>
    <x v="2"/>
    <x v="23"/>
    <n v="1373"/>
    <n v="1260"/>
    <n v="1525"/>
    <n v="1553"/>
    <n v="1541"/>
    <n v="1242"/>
    <n v="1258"/>
    <n v="1456"/>
    <n v="1352"/>
    <n v="1434"/>
    <n v="1377"/>
    <n v="1384"/>
    <n v="16755"/>
  </r>
  <r>
    <x v="0"/>
    <x v="0"/>
    <x v="5"/>
    <x v="2"/>
    <x v="24"/>
    <n v="7839"/>
    <n v="7609"/>
    <n v="8757"/>
    <n v="8020"/>
    <n v="9024"/>
    <n v="8464"/>
    <n v="8266"/>
    <n v="8855"/>
    <n v="8302"/>
    <n v="8399"/>
    <n v="8598"/>
    <n v="8277"/>
    <n v="100410"/>
  </r>
  <r>
    <x v="0"/>
    <x v="0"/>
    <x v="5"/>
    <x v="2"/>
    <x v="25"/>
    <n v="3057"/>
    <n v="2872"/>
    <n v="3310"/>
    <n v="3030"/>
    <n v="3508"/>
    <n v="3367"/>
    <n v="3238"/>
    <n v="3329"/>
    <n v="3405"/>
    <n v="3623"/>
    <n v="3326"/>
    <n v="3124"/>
    <n v="39189"/>
  </r>
  <r>
    <x v="0"/>
    <x v="0"/>
    <x v="5"/>
    <x v="2"/>
    <x v="26"/>
    <n v="1658"/>
    <n v="1431"/>
    <n v="1403"/>
    <n v="1604"/>
    <n v="1580"/>
    <n v="1414"/>
    <n v="1509"/>
    <n v="1534"/>
    <n v="1377"/>
    <n v="1379"/>
    <n v="1444"/>
    <n v="1395"/>
    <n v="17728"/>
  </r>
  <r>
    <x v="0"/>
    <x v="0"/>
    <x v="5"/>
    <x v="2"/>
    <x v="27"/>
    <n v="1173"/>
    <n v="1129"/>
    <n v="1204"/>
    <n v="1346"/>
    <n v="1373"/>
    <n v="1248"/>
    <n v="1212"/>
    <n v="1153"/>
    <n v="1036"/>
    <n v="1075"/>
    <n v="1028"/>
    <n v="1055"/>
    <n v="14032"/>
  </r>
  <r>
    <x v="0"/>
    <x v="0"/>
    <x v="5"/>
    <x v="2"/>
    <x v="28"/>
    <n v="622"/>
    <n v="503"/>
    <n v="556"/>
    <n v="513"/>
    <n v="701"/>
    <n v="470"/>
    <n v="464"/>
    <n v="455"/>
    <n v="429"/>
    <n v="423"/>
    <n v="512"/>
    <n v="535"/>
    <n v="6183"/>
  </r>
  <r>
    <x v="0"/>
    <x v="0"/>
    <x v="5"/>
    <x v="2"/>
    <x v="29"/>
    <n v="858"/>
    <n v="795"/>
    <n v="914"/>
    <n v="939"/>
    <n v="967"/>
    <n v="904"/>
    <n v="1026"/>
    <n v="960"/>
    <n v="798"/>
    <n v="956"/>
    <n v="812"/>
    <n v="715"/>
    <n v="10644"/>
  </r>
  <r>
    <x v="0"/>
    <x v="0"/>
    <x v="5"/>
    <x v="2"/>
    <x v="30"/>
    <n v="940"/>
    <n v="964"/>
    <n v="985"/>
    <n v="947"/>
    <n v="1240"/>
    <n v="899"/>
    <n v="821"/>
    <n v="1066"/>
    <n v="1011"/>
    <n v="1192"/>
    <n v="1134"/>
    <n v="962"/>
    <n v="12161"/>
  </r>
  <r>
    <x v="0"/>
    <x v="0"/>
    <x v="5"/>
    <x v="2"/>
    <x v="31"/>
    <n v="2133"/>
    <n v="1853"/>
    <n v="2048"/>
    <n v="2263"/>
    <n v="2002"/>
    <n v="1692"/>
    <n v="1973"/>
    <n v="1827"/>
    <n v="1678"/>
    <n v="1723"/>
    <n v="1952"/>
    <n v="2130"/>
    <n v="23274"/>
  </r>
  <r>
    <x v="0"/>
    <x v="0"/>
    <x v="5"/>
    <x v="2"/>
    <x v="32"/>
    <n v="804"/>
    <n v="745"/>
    <n v="821"/>
    <n v="1005"/>
    <n v="921"/>
    <n v="857"/>
    <n v="1082"/>
    <n v="1019"/>
    <n v="812"/>
    <n v="884"/>
    <n v="945"/>
    <n v="963"/>
    <n v="10858"/>
  </r>
  <r>
    <x v="0"/>
    <x v="0"/>
    <x v="5"/>
    <x v="2"/>
    <x v="33"/>
    <n v="3472"/>
    <n v="2900"/>
    <n v="3456"/>
    <n v="3271"/>
    <n v="3267"/>
    <n v="3346"/>
    <n v="3637"/>
    <n v="3780"/>
    <n v="3266"/>
    <n v="3262"/>
    <n v="3189"/>
    <n v="3439"/>
    <n v="40285"/>
  </r>
  <r>
    <x v="0"/>
    <x v="1"/>
    <x v="5"/>
    <x v="2"/>
    <x v="22"/>
    <n v="200"/>
    <n v="184"/>
    <n v="208"/>
    <n v="200"/>
    <n v="202"/>
    <n v="207"/>
    <n v="215"/>
    <n v="244"/>
    <n v="246"/>
    <n v="246"/>
    <n v="242"/>
    <n v="229"/>
    <n v="2623"/>
  </r>
  <r>
    <x v="0"/>
    <x v="1"/>
    <x v="5"/>
    <x v="2"/>
    <x v="23"/>
    <n v="684"/>
    <n v="627"/>
    <n v="706"/>
    <n v="686"/>
    <n v="665"/>
    <n v="676"/>
    <n v="713"/>
    <n v="703"/>
    <n v="686"/>
    <n v="717"/>
    <n v="648"/>
    <n v="654"/>
    <n v="8165"/>
  </r>
  <r>
    <x v="0"/>
    <x v="1"/>
    <x v="5"/>
    <x v="2"/>
    <x v="24"/>
    <n v="2210"/>
    <n v="1987"/>
    <n v="2221"/>
    <n v="2384"/>
    <n v="2564"/>
    <n v="2570"/>
    <n v="2779"/>
    <n v="2776"/>
    <n v="2454"/>
    <n v="2606"/>
    <n v="2399"/>
    <n v="2617"/>
    <n v="29567"/>
  </r>
  <r>
    <x v="0"/>
    <x v="1"/>
    <x v="5"/>
    <x v="2"/>
    <x v="25"/>
    <n v="494"/>
    <n v="400"/>
    <n v="413"/>
    <n v="355"/>
    <n v="425"/>
    <n v="373"/>
    <n v="364"/>
    <n v="369"/>
    <n v="379"/>
    <n v="420"/>
    <n v="405"/>
    <n v="403"/>
    <n v="4800"/>
  </r>
  <r>
    <x v="0"/>
    <x v="1"/>
    <x v="5"/>
    <x v="2"/>
    <x v="26"/>
    <n v="110"/>
    <n v="103"/>
    <n v="115"/>
    <n v="148"/>
    <n v="139"/>
    <n v="106"/>
    <n v="88"/>
    <n v="79"/>
    <n v="72"/>
    <n v="89"/>
    <n v="95"/>
    <n v="81"/>
    <n v="1225"/>
  </r>
  <r>
    <x v="0"/>
    <x v="1"/>
    <x v="5"/>
    <x v="2"/>
    <x v="27"/>
    <n v="31"/>
    <n v="37"/>
    <n v="23"/>
    <n v="28"/>
    <n v="38"/>
    <n v="30"/>
    <n v="31"/>
    <n v="24"/>
    <n v="21"/>
    <n v="30"/>
    <n v="32"/>
    <n v="45"/>
    <n v="370"/>
  </r>
  <r>
    <x v="0"/>
    <x v="1"/>
    <x v="5"/>
    <x v="2"/>
    <x v="28"/>
    <n v="164"/>
    <n v="168"/>
    <n v="191"/>
    <n v="140"/>
    <n v="64"/>
    <n v="24"/>
    <n v="33"/>
    <n v="33"/>
    <n v="30"/>
    <n v="23"/>
    <n v="85"/>
    <n v="148"/>
    <n v="1103"/>
  </r>
  <r>
    <x v="0"/>
    <x v="1"/>
    <x v="5"/>
    <x v="2"/>
    <x v="29"/>
    <n v="96"/>
    <n v="78"/>
    <n v="90"/>
    <n v="94"/>
    <n v="114"/>
    <n v="75"/>
    <n v="62"/>
    <n v="58"/>
    <n v="65"/>
    <n v="63"/>
    <n v="73"/>
    <n v="61"/>
    <n v="929"/>
  </r>
  <r>
    <x v="0"/>
    <x v="1"/>
    <x v="5"/>
    <x v="2"/>
    <x v="30"/>
    <n v="173"/>
    <n v="156"/>
    <n v="168"/>
    <n v="177"/>
    <n v="174"/>
    <n v="212"/>
    <n v="275"/>
    <n v="268"/>
    <n v="270"/>
    <n v="272"/>
    <n v="280"/>
    <n v="320"/>
    <n v="2745"/>
  </r>
  <r>
    <x v="0"/>
    <x v="1"/>
    <x v="5"/>
    <x v="2"/>
    <x v="31"/>
    <n v="2035"/>
    <n v="2042"/>
    <n v="2280"/>
    <n v="1660"/>
    <n v="904"/>
    <n v="848"/>
    <n v="846"/>
    <n v="727"/>
    <n v="562"/>
    <n v="813"/>
    <n v="1394"/>
    <n v="1921"/>
    <n v="16032"/>
  </r>
  <r>
    <x v="0"/>
    <x v="1"/>
    <x v="5"/>
    <x v="2"/>
    <x v="32"/>
    <n v="1677"/>
    <n v="2265"/>
    <n v="2532"/>
    <n v="2360"/>
    <n v="1981"/>
    <n v="1741"/>
    <n v="1692"/>
    <n v="1386"/>
    <n v="1037"/>
    <n v="1529"/>
    <n v="2044"/>
    <n v="2297"/>
    <n v="22541"/>
  </r>
  <r>
    <x v="0"/>
    <x v="1"/>
    <x v="5"/>
    <x v="2"/>
    <x v="33"/>
    <n v="187"/>
    <n v="163"/>
    <n v="179"/>
    <n v="162"/>
    <n v="229"/>
    <n v="175"/>
    <n v="181"/>
    <n v="191"/>
    <n v="179"/>
    <n v="171"/>
    <n v="135"/>
    <n v="156"/>
    <n v="2108"/>
  </r>
  <r>
    <x v="1"/>
    <x v="0"/>
    <x v="5"/>
    <x v="2"/>
    <x v="22"/>
    <n v="16247"/>
    <n v="15737"/>
    <n v="18083"/>
    <n v="17952"/>
    <n v="20727"/>
    <n v="18678"/>
    <n v="19650"/>
    <n v="19212"/>
    <n v="17758"/>
    <n v="19590"/>
    <n v="19433"/>
    <n v="18732"/>
    <n v="221799"/>
  </r>
  <r>
    <x v="1"/>
    <x v="0"/>
    <x v="5"/>
    <x v="2"/>
    <x v="23"/>
    <n v="35083"/>
    <n v="31020"/>
    <n v="35564"/>
    <n v="34779"/>
    <n v="36925"/>
    <n v="38748"/>
    <n v="44591"/>
    <n v="39541"/>
    <n v="36727"/>
    <n v="40280"/>
    <n v="40607"/>
    <n v="41722"/>
    <n v="455587"/>
  </r>
  <r>
    <x v="1"/>
    <x v="0"/>
    <x v="5"/>
    <x v="2"/>
    <x v="24"/>
    <n v="357420"/>
    <n v="341680"/>
    <n v="389437"/>
    <n v="368695"/>
    <n v="404390"/>
    <n v="373268"/>
    <n v="428253"/>
    <n v="407756"/>
    <n v="367180"/>
    <n v="405878"/>
    <n v="407547"/>
    <n v="422925"/>
    <n v="4674429"/>
  </r>
  <r>
    <x v="1"/>
    <x v="0"/>
    <x v="5"/>
    <x v="2"/>
    <x v="25"/>
    <n v="77925"/>
    <n v="69632"/>
    <n v="84176"/>
    <n v="84128"/>
    <n v="88968"/>
    <n v="84350"/>
    <n v="99300"/>
    <n v="92542"/>
    <n v="89616"/>
    <n v="102305"/>
    <n v="98015"/>
    <n v="102213"/>
    <n v="1073170"/>
  </r>
  <r>
    <x v="1"/>
    <x v="0"/>
    <x v="5"/>
    <x v="2"/>
    <x v="26"/>
    <n v="37140"/>
    <n v="33447"/>
    <n v="35648"/>
    <n v="37092"/>
    <n v="36182"/>
    <n v="35462"/>
    <n v="46615"/>
    <n v="40146"/>
    <n v="33396"/>
    <n v="37720"/>
    <n v="38616"/>
    <n v="40976"/>
    <n v="452440"/>
  </r>
  <r>
    <x v="1"/>
    <x v="0"/>
    <x v="5"/>
    <x v="2"/>
    <x v="27"/>
    <n v="17150"/>
    <n v="14490"/>
    <n v="16015"/>
    <n v="17298"/>
    <n v="16963"/>
    <n v="12424"/>
    <n v="14821"/>
    <n v="13150"/>
    <n v="9589"/>
    <n v="10864"/>
    <n v="10839"/>
    <n v="11505"/>
    <n v="165108"/>
  </r>
  <r>
    <x v="1"/>
    <x v="0"/>
    <x v="5"/>
    <x v="2"/>
    <x v="28"/>
    <n v="4523"/>
    <n v="6018"/>
    <n v="7622"/>
    <n v="5690"/>
    <n v="6341"/>
    <n v="6019"/>
    <n v="6332"/>
    <n v="5996"/>
    <n v="4987"/>
    <n v="4586"/>
    <n v="5452"/>
    <n v="5380"/>
    <n v="68946"/>
  </r>
  <r>
    <x v="1"/>
    <x v="0"/>
    <x v="5"/>
    <x v="2"/>
    <x v="29"/>
    <n v="38429"/>
    <n v="34412"/>
    <n v="41262"/>
    <n v="41422"/>
    <n v="37735"/>
    <n v="38245"/>
    <n v="47710"/>
    <n v="43265"/>
    <n v="32841"/>
    <n v="40598"/>
    <n v="40034"/>
    <n v="44304"/>
    <n v="480257"/>
  </r>
  <r>
    <x v="1"/>
    <x v="0"/>
    <x v="5"/>
    <x v="2"/>
    <x v="30"/>
    <n v="19546"/>
    <n v="17027"/>
    <n v="19225"/>
    <n v="17308"/>
    <n v="16560"/>
    <n v="16958"/>
    <n v="21357"/>
    <n v="18467"/>
    <n v="15433"/>
    <n v="17667"/>
    <n v="16177"/>
    <n v="19320"/>
    <n v="215045"/>
  </r>
  <r>
    <x v="1"/>
    <x v="0"/>
    <x v="5"/>
    <x v="2"/>
    <x v="31"/>
    <n v="52461"/>
    <n v="44766"/>
    <n v="50792"/>
    <n v="57518"/>
    <n v="55956"/>
    <n v="55533"/>
    <n v="81199"/>
    <n v="66407"/>
    <n v="48850"/>
    <n v="51107"/>
    <n v="55819"/>
    <n v="62594"/>
    <n v="683002"/>
  </r>
  <r>
    <x v="1"/>
    <x v="0"/>
    <x v="5"/>
    <x v="2"/>
    <x v="32"/>
    <n v="50704"/>
    <n v="44068"/>
    <n v="51337"/>
    <n v="69387"/>
    <n v="64608"/>
    <n v="61873"/>
    <n v="102165"/>
    <n v="83562"/>
    <n v="59927"/>
    <n v="61444"/>
    <n v="60323"/>
    <n v="73826"/>
    <n v="783224"/>
  </r>
  <r>
    <x v="1"/>
    <x v="0"/>
    <x v="5"/>
    <x v="2"/>
    <x v="33"/>
    <n v="294770"/>
    <n v="247629"/>
    <n v="279773"/>
    <n v="282364"/>
    <n v="273353"/>
    <n v="272042"/>
    <n v="349530"/>
    <n v="313325"/>
    <n v="247198"/>
    <n v="271243"/>
    <n v="293331"/>
    <n v="341981"/>
    <n v="3466539"/>
  </r>
  <r>
    <x v="1"/>
    <x v="1"/>
    <x v="5"/>
    <x v="2"/>
    <x v="22"/>
    <n v="6768"/>
    <n v="5045"/>
    <n v="5529"/>
    <n v="6973"/>
    <n v="7194"/>
    <n v="6928"/>
    <n v="11079"/>
    <n v="10402"/>
    <n v="8689"/>
    <n v="7876"/>
    <n v="8115"/>
    <n v="9815"/>
    <n v="94413"/>
  </r>
  <r>
    <x v="1"/>
    <x v="1"/>
    <x v="5"/>
    <x v="2"/>
    <x v="23"/>
    <n v="35676"/>
    <n v="25631"/>
    <n v="29504"/>
    <n v="31992"/>
    <n v="29977"/>
    <n v="31146"/>
    <n v="41890"/>
    <n v="36680"/>
    <n v="24370"/>
    <n v="26378"/>
    <n v="28061"/>
    <n v="35983"/>
    <n v="377288"/>
  </r>
  <r>
    <x v="1"/>
    <x v="1"/>
    <x v="5"/>
    <x v="2"/>
    <x v="24"/>
    <n v="189355"/>
    <n v="146515"/>
    <n v="170859"/>
    <n v="201668"/>
    <n v="212669"/>
    <n v="222934"/>
    <n v="266206"/>
    <n v="247659"/>
    <n v="185125"/>
    <n v="207002"/>
    <n v="195256"/>
    <n v="235282"/>
    <n v="2480530"/>
  </r>
  <r>
    <x v="1"/>
    <x v="1"/>
    <x v="5"/>
    <x v="2"/>
    <x v="25"/>
    <n v="6382"/>
    <n v="4969"/>
    <n v="5182"/>
    <n v="5158"/>
    <n v="5171"/>
    <n v="5723"/>
    <n v="6296"/>
    <n v="6023"/>
    <n v="5354"/>
    <n v="5986"/>
    <n v="6087"/>
    <n v="6610"/>
    <n v="68941"/>
  </r>
  <r>
    <x v="1"/>
    <x v="1"/>
    <x v="5"/>
    <x v="2"/>
    <x v="26"/>
    <n v="2353"/>
    <n v="2373"/>
    <n v="2943"/>
    <n v="2384"/>
    <n v="1777"/>
    <n v="1839"/>
    <n v="1840"/>
    <n v="2121"/>
    <n v="1565"/>
    <n v="2327"/>
    <n v="2211"/>
    <n v="1919"/>
    <n v="25652"/>
  </r>
  <r>
    <x v="1"/>
    <x v="1"/>
    <x v="5"/>
    <x v="2"/>
    <x v="27"/>
    <n v="370"/>
    <n v="321"/>
    <n v="375"/>
    <n v="253"/>
    <n v="323"/>
    <n v="292"/>
    <n v="389"/>
    <n v="257"/>
    <n v="256"/>
    <n v="348"/>
    <n v="280"/>
    <n v="301"/>
    <n v="3765"/>
  </r>
  <r>
    <x v="1"/>
    <x v="1"/>
    <x v="5"/>
    <x v="2"/>
    <x v="28"/>
    <n v="10423"/>
    <n v="13826"/>
    <n v="14423"/>
    <n v="6814"/>
    <n v="2940"/>
    <n v="1763"/>
    <n v="2114"/>
    <n v="1557"/>
    <n v="968"/>
    <n v="1171"/>
    <n v="6461"/>
    <n v="10025"/>
    <n v="72485"/>
  </r>
  <r>
    <x v="1"/>
    <x v="1"/>
    <x v="5"/>
    <x v="2"/>
    <x v="29"/>
    <n v="77"/>
    <n v="69"/>
    <n v="106"/>
    <n v="181"/>
    <n v="102"/>
    <n v="159"/>
    <n v="206"/>
    <n v="137"/>
    <n v="150"/>
    <n v="138"/>
    <n v="109"/>
    <n v="142"/>
    <n v="1576"/>
  </r>
  <r>
    <x v="1"/>
    <x v="1"/>
    <x v="5"/>
    <x v="2"/>
    <x v="30"/>
    <n v="10805"/>
    <n v="8403"/>
    <n v="9565"/>
    <n v="9543"/>
    <n v="9448"/>
    <n v="11505"/>
    <n v="17259"/>
    <n v="14692"/>
    <n v="10768"/>
    <n v="10753"/>
    <n v="12257"/>
    <n v="19275"/>
    <n v="144273"/>
  </r>
  <r>
    <x v="1"/>
    <x v="1"/>
    <x v="5"/>
    <x v="2"/>
    <x v="31"/>
    <n v="238050"/>
    <n v="240366"/>
    <n v="261866"/>
    <n v="183246"/>
    <n v="105183"/>
    <n v="92832"/>
    <n v="96919"/>
    <n v="80104"/>
    <n v="56313"/>
    <n v="90257"/>
    <n v="151002"/>
    <n v="203314"/>
    <n v="1799452"/>
  </r>
  <r>
    <x v="1"/>
    <x v="1"/>
    <x v="5"/>
    <x v="2"/>
    <x v="32"/>
    <n v="160810"/>
    <n v="180911"/>
    <n v="224075"/>
    <n v="194557"/>
    <n v="154685"/>
    <n v="162257"/>
    <n v="166172"/>
    <n v="141654"/>
    <n v="94767"/>
    <n v="146482"/>
    <n v="165863"/>
    <n v="178711"/>
    <n v="1970944"/>
  </r>
  <r>
    <x v="1"/>
    <x v="1"/>
    <x v="5"/>
    <x v="2"/>
    <x v="33"/>
    <n v="1305"/>
    <n v="1364"/>
    <n v="2017"/>
    <n v="2100"/>
    <n v="2250"/>
    <n v="2429"/>
    <n v="2992"/>
    <n v="2439"/>
    <n v="1214"/>
    <n v="1128"/>
    <n v="1026"/>
    <n v="1535"/>
    <n v="21799"/>
  </r>
  <r>
    <x v="2"/>
    <x v="0"/>
    <x v="5"/>
    <x v="2"/>
    <x v="22"/>
    <n v="17.021000000000001"/>
    <n v="18.331"/>
    <n v="22.594000000000001"/>
    <n v="20.95"/>
    <n v="20.029"/>
    <n v="31.11"/>
    <n v="56.96"/>
    <n v="19.713000000000001"/>
    <n v="24.324000000000002"/>
    <n v="19.128"/>
    <n v="18.170999999999999"/>
    <n v="17.62"/>
    <n v="285.95100000000002"/>
  </r>
  <r>
    <x v="2"/>
    <x v="0"/>
    <x v="5"/>
    <x v="2"/>
    <x v="23"/>
    <n v="46.176000000000002"/>
    <n v="54.427999999999997"/>
    <n v="67.991"/>
    <n v="58.679000000000002"/>
    <n v="59.140999999999998"/>
    <n v="52.808"/>
    <n v="53.677999999999997"/>
    <n v="57.978000000000002"/>
    <n v="53.293999999999997"/>
    <n v="52.686999999999998"/>
    <n v="53.42"/>
    <n v="55.478000000000002"/>
    <n v="665.75799999999992"/>
  </r>
  <r>
    <x v="2"/>
    <x v="0"/>
    <x v="5"/>
    <x v="2"/>
    <x v="24"/>
    <n v="2603.348"/>
    <n v="2365.2339999999999"/>
    <n v="2774.7930000000001"/>
    <n v="2680.6129999999998"/>
    <n v="2574.8420000000001"/>
    <n v="2715.12"/>
    <n v="2782.6979999999999"/>
    <n v="2533.2930000000001"/>
    <n v="2835.4760000000001"/>
    <n v="3087.1320000000001"/>
    <n v="2975.232"/>
    <n v="2764.027"/>
    <n v="32691.808000000005"/>
  </r>
  <r>
    <x v="2"/>
    <x v="0"/>
    <x v="5"/>
    <x v="2"/>
    <x v="25"/>
    <n v="413.53399999999999"/>
    <n v="434.12599999999998"/>
    <n v="514.02099999999996"/>
    <n v="463.25700000000001"/>
    <n v="497.25099999999998"/>
    <n v="496.59100000000001"/>
    <n v="473.86200000000002"/>
    <n v="527.87699999999995"/>
    <n v="545.10699999999997"/>
    <n v="596.29899999999998"/>
    <n v="601.71799999999996"/>
    <n v="593.495"/>
    <n v="6157.1379999999999"/>
  </r>
  <r>
    <x v="2"/>
    <x v="0"/>
    <x v="5"/>
    <x v="2"/>
    <x v="26"/>
    <n v="194.983"/>
    <n v="170.23"/>
    <n v="191.56200000000001"/>
    <n v="181.49600000000001"/>
    <n v="186.49199999999999"/>
    <n v="177.09200000000001"/>
    <n v="171.553"/>
    <n v="210.63"/>
    <n v="220.75399999999999"/>
    <n v="243.05799999999999"/>
    <n v="260.791"/>
    <n v="254.98699999999999"/>
    <n v="2463.6280000000002"/>
  </r>
  <r>
    <x v="2"/>
    <x v="0"/>
    <x v="5"/>
    <x v="2"/>
    <x v="27"/>
    <n v="0"/>
    <n v="0"/>
    <n v="5.6379999999999999"/>
    <n v="3.5569999999999999"/>
    <n v="2.9260000000000002"/>
    <n v="0.73099999999999998"/>
    <n v="0.52100000000000002"/>
    <n v="0.53100000000000003"/>
    <n v="8.0000000000000002E-3"/>
    <n v="3.5999999999999997E-2"/>
    <n v="0"/>
    <n v="0"/>
    <n v="13.948"/>
  </r>
  <r>
    <x v="2"/>
    <x v="0"/>
    <x v="5"/>
    <x v="2"/>
    <x v="28"/>
    <n v="5.2290000000000001"/>
    <n v="6.1189999999999998"/>
    <n v="6.6740000000000004"/>
    <n v="6.3739999999999997"/>
    <n v="11.366"/>
    <n v="6.0940000000000003"/>
    <n v="5.8730000000000002"/>
    <n v="5.8090000000000002"/>
    <n v="5.2539999999999996"/>
    <n v="4.375"/>
    <n v="5.5490000000000004"/>
    <n v="4.9690000000000003"/>
    <n v="73.684999999999988"/>
  </r>
  <r>
    <x v="2"/>
    <x v="0"/>
    <x v="5"/>
    <x v="2"/>
    <x v="29"/>
    <n v="143.416"/>
    <n v="131.18"/>
    <n v="150.94999999999999"/>
    <n v="129.03899999999999"/>
    <n v="144.52600000000001"/>
    <n v="120.408"/>
    <n v="129.619"/>
    <n v="189.548"/>
    <n v="189.08099999999999"/>
    <n v="202.79400000000001"/>
    <n v="151.71799999999999"/>
    <n v="180.45400000000001"/>
    <n v="1862.7330000000002"/>
  </r>
  <r>
    <x v="2"/>
    <x v="0"/>
    <x v="5"/>
    <x v="2"/>
    <x v="30"/>
    <n v="5.3810000000000002"/>
    <n v="6.2709999999999999"/>
    <n v="7.8529999999999998"/>
    <n v="5.1379999999999999"/>
    <n v="6.5880000000000001"/>
    <n v="7.73"/>
    <n v="7.0460000000000003"/>
    <n v="5.8410000000000002"/>
    <n v="8.5619999999999994"/>
    <n v="7.96"/>
    <n v="9.0630000000000006"/>
    <n v="7.1459999999999999"/>
    <n v="84.578999999999994"/>
  </r>
  <r>
    <x v="2"/>
    <x v="0"/>
    <x v="5"/>
    <x v="2"/>
    <x v="31"/>
    <n v="32.597000000000001"/>
    <n v="44.308"/>
    <n v="51.798000000000002"/>
    <n v="41.63"/>
    <n v="28.666"/>
    <n v="32.094000000000001"/>
    <n v="32.417999999999999"/>
    <n v="31.49"/>
    <n v="24.123999999999999"/>
    <n v="37.713000000000001"/>
    <n v="46.106999999999999"/>
    <n v="46.743000000000002"/>
    <n v="449.68800000000005"/>
  </r>
  <r>
    <x v="2"/>
    <x v="0"/>
    <x v="5"/>
    <x v="2"/>
    <x v="32"/>
    <n v="99.775999999999996"/>
    <n v="96.64"/>
    <n v="117.29600000000001"/>
    <n v="101.108"/>
    <n v="99.417000000000002"/>
    <n v="98.646000000000001"/>
    <n v="89.447000000000003"/>
    <n v="98.058999999999997"/>
    <n v="100.73"/>
    <n v="123.539"/>
    <n v="121.066"/>
    <n v="120.684"/>
    <n v="1266.4079999999999"/>
  </r>
  <r>
    <x v="2"/>
    <x v="0"/>
    <x v="5"/>
    <x v="2"/>
    <x v="33"/>
    <n v="1045.193"/>
    <n v="1101.6369999999999"/>
    <n v="1309.7470000000001"/>
    <n v="1186.6220000000001"/>
    <n v="1262.5920000000001"/>
    <n v="1231.193"/>
    <n v="1206.9839999999999"/>
    <n v="1256.9369999999999"/>
    <n v="1205.0719999999999"/>
    <n v="1281.6990000000001"/>
    <n v="1308.6780000000001"/>
    <n v="1370.7719999999999"/>
    <n v="14767.126"/>
  </r>
  <r>
    <x v="2"/>
    <x v="1"/>
    <x v="5"/>
    <x v="2"/>
    <x v="22"/>
    <n v="2.0299999999999999E-2"/>
    <n v="1.151"/>
    <n v="3.706"/>
    <n v="0.69699999999999995"/>
    <n v="6.1749999999999998"/>
    <n v="4.8730000000000002"/>
    <n v="0.65"/>
    <n v="3.6890000000000001"/>
    <n v="6.5170000000000003"/>
    <n v="7.1749999999999998"/>
    <n v="11.59"/>
    <n v="2.5230000000000001"/>
    <n v="48.766299999999994"/>
  </r>
  <r>
    <x v="2"/>
    <x v="1"/>
    <x v="5"/>
    <x v="2"/>
    <x v="23"/>
    <n v="15.689"/>
    <n v="16.832000000000001"/>
    <n v="19.294"/>
    <n v="18.626000000000001"/>
    <n v="19.260999999999999"/>
    <n v="17.914000000000001"/>
    <n v="22.469000000000001"/>
    <n v="20.81"/>
    <n v="31.663"/>
    <n v="20.614000000000001"/>
    <n v="24.372"/>
    <n v="19.37"/>
    <n v="246.91400000000004"/>
  </r>
  <r>
    <x v="2"/>
    <x v="1"/>
    <x v="5"/>
    <x v="2"/>
    <x v="24"/>
    <n v="7146.424"/>
    <n v="6897.4650000000001"/>
    <n v="8188.8230000000003"/>
    <n v="7012.8119999999999"/>
    <n v="7491.7269999999999"/>
    <n v="7287.5969999999998"/>
    <n v="7469.1480000000001"/>
    <n v="8019.2650000000003"/>
    <n v="8167.39"/>
    <n v="8124.8360000000002"/>
    <n v="8406.8629999999994"/>
    <n v="8296.4259999999995"/>
    <n v="92508.775999999983"/>
  </r>
  <r>
    <x v="2"/>
    <x v="1"/>
    <x v="5"/>
    <x v="2"/>
    <x v="25"/>
    <n v="72.593999999999994"/>
    <n v="50.72"/>
    <n v="70.873999999999995"/>
    <n v="51.728999999999999"/>
    <n v="48.581000000000003"/>
    <n v="63.795999999999999"/>
    <n v="67.724999999999994"/>
    <n v="56.857999999999997"/>
    <n v="145.02600000000001"/>
    <n v="168.96299999999999"/>
    <n v="64.144999999999996"/>
    <n v="100.61199999999999"/>
    <n v="961.62299999999993"/>
  </r>
  <r>
    <x v="2"/>
    <x v="1"/>
    <x v="5"/>
    <x v="2"/>
    <x v="26"/>
    <n v="0"/>
    <n v="0"/>
    <n v="0"/>
    <n v="0"/>
    <n v="0"/>
    <n v="0"/>
    <n v="0"/>
    <n v="0"/>
    <n v="0.3"/>
    <n v="0"/>
    <n v="0"/>
    <n v="0"/>
    <n v="0.3"/>
  </r>
  <r>
    <x v="2"/>
    <x v="1"/>
    <x v="5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5"/>
    <x v="2"/>
    <x v="28"/>
    <n v="0"/>
    <n v="0"/>
    <n v="0"/>
    <n v="0"/>
    <n v="0.13600000000000001"/>
    <n v="0"/>
    <n v="0"/>
    <n v="0"/>
    <n v="0"/>
    <n v="0"/>
    <n v="0"/>
    <n v="0"/>
    <n v="0.13600000000000001"/>
  </r>
  <r>
    <x v="2"/>
    <x v="1"/>
    <x v="5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5"/>
    <x v="2"/>
    <x v="30"/>
    <n v="0"/>
    <n v="0"/>
    <n v="0"/>
    <n v="0"/>
    <n v="0"/>
    <n v="0"/>
    <n v="0"/>
    <n v="0"/>
    <n v="0.246"/>
    <n v="0"/>
    <n v="0"/>
    <n v="0"/>
    <n v="0.246"/>
  </r>
  <r>
    <x v="2"/>
    <x v="1"/>
    <x v="5"/>
    <x v="2"/>
    <x v="31"/>
    <n v="147.44"/>
    <n v="166.089"/>
    <n v="191.11799999999999"/>
    <n v="104.248"/>
    <n v="89.173000000000002"/>
    <n v="61.55"/>
    <n v="82.504999999999995"/>
    <n v="77.322000000000003"/>
    <n v="80.619"/>
    <n v="117.331"/>
    <n v="215.52799999999999"/>
    <n v="188.90899999999999"/>
    <n v="1521.8319999999999"/>
  </r>
  <r>
    <x v="2"/>
    <x v="1"/>
    <x v="5"/>
    <x v="2"/>
    <x v="32"/>
    <n v="29.2"/>
    <n v="16.09"/>
    <n v="33.713000000000001"/>
    <n v="12.894"/>
    <n v="18.884"/>
    <n v="16.841999999999999"/>
    <n v="17.2"/>
    <n v="15.374000000000001"/>
    <n v="23.023"/>
    <n v="33.725999999999999"/>
    <n v="22.542000000000002"/>
    <n v="15.364000000000001"/>
    <n v="254.852"/>
  </r>
  <r>
    <x v="2"/>
    <x v="1"/>
    <x v="5"/>
    <x v="2"/>
    <x v="33"/>
    <n v="38.14"/>
    <n v="34.106000000000002"/>
    <n v="44.594999999999999"/>
    <n v="44.273000000000003"/>
    <n v="46.646000000000001"/>
    <n v="47.457000000000001"/>
    <n v="38.158999999999999"/>
    <n v="43.119"/>
    <n v="40.03"/>
    <n v="37.444000000000003"/>
    <n v="35.979999999999997"/>
    <n v="38.832999999999998"/>
    <n v="488.78200000000004"/>
  </r>
  <r>
    <x v="0"/>
    <x v="0"/>
    <x v="5"/>
    <x v="1"/>
    <x v="9"/>
    <n v="2552"/>
    <n v="1872"/>
    <n v="2052"/>
    <n v="2289"/>
    <n v="1610"/>
    <n v="1371"/>
    <n v="1510"/>
    <n v="1627"/>
    <n v="1560"/>
    <n v="1578"/>
    <n v="2070"/>
    <n v="1910"/>
    <n v="22001"/>
  </r>
  <r>
    <x v="0"/>
    <x v="0"/>
    <x v="5"/>
    <x v="1"/>
    <x v="10"/>
    <n v="1077"/>
    <n v="905"/>
    <n v="1047"/>
    <n v="1039"/>
    <n v="1223"/>
    <n v="1145"/>
    <n v="1283"/>
    <n v="1210"/>
    <n v="1134"/>
    <n v="1281"/>
    <n v="1046"/>
    <n v="991"/>
    <n v="13381"/>
  </r>
  <r>
    <x v="0"/>
    <x v="0"/>
    <x v="5"/>
    <x v="1"/>
    <x v="11"/>
    <n v="2176"/>
    <n v="2207"/>
    <n v="2214"/>
    <n v="2239"/>
    <n v="2250"/>
    <n v="2384"/>
    <n v="2569"/>
    <n v="2543"/>
    <n v="2412"/>
    <n v="2582"/>
    <n v="2336"/>
    <n v="2244"/>
    <n v="28156"/>
  </r>
  <r>
    <x v="0"/>
    <x v="0"/>
    <x v="5"/>
    <x v="1"/>
    <x v="12"/>
    <n v="3841"/>
    <n v="3557"/>
    <n v="4156"/>
    <n v="4208"/>
    <n v="4085"/>
    <n v="3974"/>
    <n v="3818"/>
    <n v="4040"/>
    <n v="3633"/>
    <n v="4093"/>
    <n v="4199"/>
    <n v="3799"/>
    <n v="47403"/>
  </r>
  <r>
    <x v="0"/>
    <x v="0"/>
    <x v="5"/>
    <x v="1"/>
    <x v="13"/>
    <n v="1348"/>
    <n v="1425"/>
    <n v="1627"/>
    <n v="1687"/>
    <n v="1780"/>
    <n v="1648"/>
    <n v="1698"/>
    <n v="1651"/>
    <n v="1499"/>
    <n v="1607"/>
    <n v="1514"/>
    <n v="1499"/>
    <n v="18983"/>
  </r>
  <r>
    <x v="0"/>
    <x v="0"/>
    <x v="5"/>
    <x v="1"/>
    <x v="14"/>
    <n v="1471"/>
    <n v="1192"/>
    <n v="1592"/>
    <n v="1589"/>
    <n v="1691"/>
    <n v="1497"/>
    <n v="1565"/>
    <n v="1417"/>
    <n v="1507"/>
    <n v="1844"/>
    <n v="1298"/>
    <n v="1305"/>
    <n v="17968"/>
  </r>
  <r>
    <x v="0"/>
    <x v="0"/>
    <x v="5"/>
    <x v="1"/>
    <x v="15"/>
    <n v="5395"/>
    <n v="4869"/>
    <n v="5658"/>
    <n v="5480"/>
    <n v="6071"/>
    <n v="5980"/>
    <n v="5974"/>
    <n v="6083"/>
    <n v="5906"/>
    <n v="5864"/>
    <n v="5702"/>
    <n v="5871"/>
    <n v="68853"/>
  </r>
  <r>
    <x v="0"/>
    <x v="0"/>
    <x v="5"/>
    <x v="1"/>
    <x v="16"/>
    <n v="490"/>
    <n v="464"/>
    <n v="646"/>
    <n v="663"/>
    <n v="770"/>
    <n v="786"/>
    <n v="783"/>
    <n v="750"/>
    <n v="650"/>
    <n v="751"/>
    <n v="825"/>
    <n v="679"/>
    <n v="8257"/>
  </r>
  <r>
    <x v="0"/>
    <x v="0"/>
    <x v="5"/>
    <x v="1"/>
    <x v="17"/>
    <n v="1305"/>
    <n v="1434"/>
    <n v="1491"/>
    <n v="1435"/>
    <n v="1605"/>
    <n v="1856"/>
    <n v="1413"/>
    <n v="1570"/>
    <n v="1553"/>
    <n v="1438"/>
    <n v="1466"/>
    <n v="1401"/>
    <n v="17967"/>
  </r>
  <r>
    <x v="0"/>
    <x v="0"/>
    <x v="5"/>
    <x v="1"/>
    <x v="18"/>
    <n v="1151"/>
    <n v="1109"/>
    <n v="1527"/>
    <n v="1534"/>
    <n v="1509"/>
    <n v="1423"/>
    <n v="1527"/>
    <n v="1591"/>
    <n v="1468"/>
    <n v="1590"/>
    <n v="1579"/>
    <n v="1529"/>
    <n v="17537"/>
  </r>
  <r>
    <x v="0"/>
    <x v="0"/>
    <x v="5"/>
    <x v="1"/>
    <x v="19"/>
    <n v="911"/>
    <n v="846"/>
    <n v="1056"/>
    <n v="1146"/>
    <n v="1160"/>
    <n v="1095"/>
    <n v="1144"/>
    <n v="1031"/>
    <n v="975"/>
    <n v="1185"/>
    <n v="1074"/>
    <n v="1075"/>
    <n v="12698"/>
  </r>
  <r>
    <x v="0"/>
    <x v="0"/>
    <x v="5"/>
    <x v="1"/>
    <x v="20"/>
    <n v="654"/>
    <n v="712"/>
    <n v="663"/>
    <n v="766"/>
    <n v="688"/>
    <n v="700"/>
    <n v="952"/>
    <n v="693"/>
    <n v="829"/>
    <n v="691"/>
    <n v="704"/>
    <n v="624"/>
    <n v="8676"/>
  </r>
  <r>
    <x v="0"/>
    <x v="0"/>
    <x v="5"/>
    <x v="1"/>
    <x v="21"/>
    <n v="992"/>
    <n v="800"/>
    <n v="799"/>
    <n v="1114"/>
    <n v="868"/>
    <n v="784"/>
    <n v="762"/>
    <n v="784"/>
    <n v="711"/>
    <n v="784"/>
    <n v="940"/>
    <n v="1083"/>
    <n v="10421"/>
  </r>
  <r>
    <x v="0"/>
    <x v="1"/>
    <x v="5"/>
    <x v="1"/>
    <x v="9"/>
    <n v="223"/>
    <n v="176"/>
    <n v="179"/>
    <n v="152"/>
    <n v="93"/>
    <n v="69"/>
    <n v="104"/>
    <n v="71"/>
    <n v="46"/>
    <n v="78"/>
    <n v="97"/>
    <n v="121"/>
    <n v="1409"/>
  </r>
  <r>
    <x v="0"/>
    <x v="1"/>
    <x v="5"/>
    <x v="1"/>
    <x v="10"/>
    <n v="61"/>
    <n v="33"/>
    <n v="53"/>
    <n v="88"/>
    <n v="49"/>
    <n v="36"/>
    <n v="26"/>
    <n v="35"/>
    <n v="49"/>
    <n v="36"/>
    <n v="56"/>
    <n v="18"/>
    <n v="540"/>
  </r>
  <r>
    <x v="0"/>
    <x v="1"/>
    <x v="5"/>
    <x v="1"/>
    <x v="11"/>
    <n v="455"/>
    <n v="472"/>
    <n v="568"/>
    <n v="445"/>
    <n v="474"/>
    <n v="490"/>
    <n v="433"/>
    <n v="467"/>
    <n v="434"/>
    <n v="493"/>
    <n v="486"/>
    <n v="483"/>
    <n v="5700"/>
  </r>
  <r>
    <x v="0"/>
    <x v="1"/>
    <x v="5"/>
    <x v="1"/>
    <x v="12"/>
    <n v="58"/>
    <n v="50"/>
    <n v="62"/>
    <n v="59"/>
    <n v="46"/>
    <n v="58"/>
    <n v="70"/>
    <n v="52"/>
    <n v="57"/>
    <n v="41"/>
    <n v="33"/>
    <n v="56"/>
    <n v="642"/>
  </r>
  <r>
    <x v="0"/>
    <x v="1"/>
    <x v="5"/>
    <x v="1"/>
    <x v="13"/>
    <n v="60"/>
    <n v="36"/>
    <n v="36"/>
    <n v="40"/>
    <n v="30"/>
    <n v="56"/>
    <n v="74"/>
    <n v="52"/>
    <n v="28"/>
    <n v="28"/>
    <n v="36"/>
    <n v="49"/>
    <n v="525"/>
  </r>
  <r>
    <x v="0"/>
    <x v="1"/>
    <x v="5"/>
    <x v="1"/>
    <x v="14"/>
    <n v="486"/>
    <n v="424"/>
    <n v="458"/>
    <n v="401"/>
    <n v="255"/>
    <n v="252"/>
    <n v="287"/>
    <n v="251"/>
    <n v="182"/>
    <n v="246"/>
    <n v="322"/>
    <n v="406"/>
    <n v="3970"/>
  </r>
  <r>
    <x v="0"/>
    <x v="1"/>
    <x v="5"/>
    <x v="1"/>
    <x v="15"/>
    <n v="1426"/>
    <n v="1232"/>
    <n v="1393"/>
    <n v="1454"/>
    <n v="1397"/>
    <n v="1369"/>
    <n v="1511"/>
    <n v="1620"/>
    <n v="1419"/>
    <n v="1442"/>
    <n v="1415"/>
    <n v="1540"/>
    <n v="17218"/>
  </r>
  <r>
    <x v="0"/>
    <x v="1"/>
    <x v="5"/>
    <x v="1"/>
    <x v="16"/>
    <n v="37"/>
    <n v="44"/>
    <n v="65"/>
    <n v="64"/>
    <n v="57"/>
    <n v="59"/>
    <n v="52"/>
    <n v="55"/>
    <n v="45"/>
    <n v="56"/>
    <n v="111"/>
    <n v="76"/>
    <n v="721"/>
  </r>
  <r>
    <x v="0"/>
    <x v="1"/>
    <x v="5"/>
    <x v="1"/>
    <x v="17"/>
    <n v="296"/>
    <n v="209"/>
    <n v="298"/>
    <n v="318"/>
    <n v="273"/>
    <n v="306"/>
    <n v="303"/>
    <n v="306"/>
    <n v="269"/>
    <n v="269"/>
    <n v="285"/>
    <n v="333"/>
    <n v="3465"/>
  </r>
  <r>
    <x v="0"/>
    <x v="1"/>
    <x v="5"/>
    <x v="1"/>
    <x v="18"/>
    <n v="276"/>
    <n v="225"/>
    <n v="345"/>
    <n v="296"/>
    <n v="290"/>
    <n v="269"/>
    <n v="321"/>
    <n v="272"/>
    <n v="254"/>
    <n v="261"/>
    <n v="265"/>
    <n v="334"/>
    <n v="3408"/>
  </r>
  <r>
    <x v="0"/>
    <x v="1"/>
    <x v="5"/>
    <x v="1"/>
    <x v="19"/>
    <n v="227"/>
    <n v="207"/>
    <n v="263"/>
    <n v="261"/>
    <n v="246"/>
    <n v="249"/>
    <n v="257"/>
    <n v="287"/>
    <n v="264"/>
    <n v="322"/>
    <n v="351"/>
    <n v="366"/>
    <n v="3300"/>
  </r>
  <r>
    <x v="0"/>
    <x v="1"/>
    <x v="5"/>
    <x v="1"/>
    <x v="20"/>
    <n v="60"/>
    <n v="51"/>
    <n v="60"/>
    <n v="51"/>
    <n v="44"/>
    <n v="44"/>
    <n v="76"/>
    <n v="69"/>
    <n v="71"/>
    <n v="79"/>
    <n v="90"/>
    <n v="144"/>
    <n v="839"/>
  </r>
  <r>
    <x v="0"/>
    <x v="1"/>
    <x v="5"/>
    <x v="1"/>
    <x v="21"/>
    <n v="320"/>
    <n v="281"/>
    <n v="311"/>
    <n v="223"/>
    <n v="97"/>
    <n v="82"/>
    <n v="80"/>
    <n v="62"/>
    <n v="33"/>
    <n v="80"/>
    <n v="153"/>
    <n v="242"/>
    <n v="1964"/>
  </r>
  <r>
    <x v="1"/>
    <x v="0"/>
    <x v="5"/>
    <x v="1"/>
    <x v="9"/>
    <n v="42442"/>
    <n v="36978"/>
    <n v="43773"/>
    <n v="46176"/>
    <n v="34850"/>
    <n v="34772"/>
    <n v="49303"/>
    <n v="41591"/>
    <n v="34092"/>
    <n v="40692"/>
    <n v="43282"/>
    <n v="47067"/>
    <n v="495018"/>
  </r>
  <r>
    <x v="1"/>
    <x v="0"/>
    <x v="5"/>
    <x v="1"/>
    <x v="10"/>
    <n v="49389"/>
    <n v="37197"/>
    <n v="50952"/>
    <n v="50389"/>
    <n v="61953"/>
    <n v="57981"/>
    <n v="73506"/>
    <n v="62505"/>
    <n v="53090"/>
    <n v="58537"/>
    <n v="55861"/>
    <n v="60686"/>
    <n v="672046"/>
  </r>
  <r>
    <x v="1"/>
    <x v="0"/>
    <x v="5"/>
    <x v="1"/>
    <x v="11"/>
    <n v="48966"/>
    <n v="48385"/>
    <n v="55453"/>
    <n v="53762"/>
    <n v="60500"/>
    <n v="58383"/>
    <n v="77127"/>
    <n v="66878"/>
    <n v="57749"/>
    <n v="65745"/>
    <n v="59682"/>
    <n v="60802"/>
    <n v="713432"/>
  </r>
  <r>
    <x v="1"/>
    <x v="0"/>
    <x v="5"/>
    <x v="1"/>
    <x v="12"/>
    <n v="77833"/>
    <n v="74240"/>
    <n v="88234"/>
    <n v="88511"/>
    <n v="86442"/>
    <n v="80398"/>
    <n v="96308"/>
    <n v="88991"/>
    <n v="86892"/>
    <n v="95820"/>
    <n v="96051"/>
    <n v="97891"/>
    <n v="1057611"/>
  </r>
  <r>
    <x v="1"/>
    <x v="0"/>
    <x v="5"/>
    <x v="1"/>
    <x v="13"/>
    <n v="13914"/>
    <n v="13470"/>
    <n v="17773"/>
    <n v="15951"/>
    <n v="19634"/>
    <n v="17636"/>
    <n v="20031"/>
    <n v="17849"/>
    <n v="16411"/>
    <n v="18652"/>
    <n v="18363"/>
    <n v="17728"/>
    <n v="207412"/>
  </r>
  <r>
    <x v="1"/>
    <x v="0"/>
    <x v="5"/>
    <x v="1"/>
    <x v="14"/>
    <n v="27623"/>
    <n v="23587"/>
    <n v="28443"/>
    <n v="32281"/>
    <n v="34103"/>
    <n v="33360"/>
    <n v="49117"/>
    <n v="41109"/>
    <n v="34043"/>
    <n v="32309"/>
    <n v="30710"/>
    <n v="32766"/>
    <n v="399451"/>
  </r>
  <r>
    <x v="1"/>
    <x v="0"/>
    <x v="5"/>
    <x v="1"/>
    <x v="15"/>
    <n v="331206"/>
    <n v="319724"/>
    <n v="380378"/>
    <n v="378157"/>
    <n v="417628"/>
    <n v="411692"/>
    <n v="490575"/>
    <n v="459699"/>
    <n v="386844"/>
    <n v="394848"/>
    <n v="382461"/>
    <n v="398671"/>
    <n v="4751883"/>
  </r>
  <r>
    <x v="1"/>
    <x v="0"/>
    <x v="5"/>
    <x v="1"/>
    <x v="16"/>
    <n v="11980"/>
    <n v="11581"/>
    <n v="15475"/>
    <n v="16628"/>
    <n v="18802"/>
    <n v="19403"/>
    <n v="19884"/>
    <n v="19967"/>
    <n v="18847"/>
    <n v="20915"/>
    <n v="20929"/>
    <n v="21408"/>
    <n v="215819"/>
  </r>
  <r>
    <x v="1"/>
    <x v="0"/>
    <x v="5"/>
    <x v="1"/>
    <x v="17"/>
    <n v="9459"/>
    <n v="12642"/>
    <n v="13901"/>
    <n v="13194"/>
    <n v="15555"/>
    <n v="15467"/>
    <n v="14137"/>
    <n v="15595"/>
    <n v="14643"/>
    <n v="16526"/>
    <n v="15938"/>
    <n v="11038"/>
    <n v="168095"/>
  </r>
  <r>
    <x v="1"/>
    <x v="0"/>
    <x v="5"/>
    <x v="1"/>
    <x v="18"/>
    <n v="29661"/>
    <n v="30524"/>
    <n v="36895"/>
    <n v="40976"/>
    <n v="44412"/>
    <n v="42416"/>
    <n v="49396"/>
    <n v="46151"/>
    <n v="42715"/>
    <n v="46387"/>
    <n v="44016"/>
    <n v="48013"/>
    <n v="501562"/>
  </r>
  <r>
    <x v="1"/>
    <x v="0"/>
    <x v="5"/>
    <x v="1"/>
    <x v="19"/>
    <n v="19726"/>
    <n v="19347"/>
    <n v="28532"/>
    <n v="25957"/>
    <n v="28446"/>
    <n v="28713"/>
    <n v="30166"/>
    <n v="27629"/>
    <n v="28395"/>
    <n v="31519"/>
    <n v="27648"/>
    <n v="28190"/>
    <n v="324268"/>
  </r>
  <r>
    <x v="1"/>
    <x v="0"/>
    <x v="5"/>
    <x v="1"/>
    <x v="20"/>
    <n v="13191"/>
    <n v="12338"/>
    <n v="14902"/>
    <n v="15825"/>
    <n v="15880"/>
    <n v="15462"/>
    <n v="17130"/>
    <n v="15955"/>
    <n v="16055"/>
    <n v="16966"/>
    <n v="15144"/>
    <n v="17887"/>
    <n v="186735"/>
  </r>
  <r>
    <x v="1"/>
    <x v="0"/>
    <x v="5"/>
    <x v="1"/>
    <x v="21"/>
    <n v="27359"/>
    <n v="20328"/>
    <n v="22607"/>
    <n v="30197"/>
    <n v="23939"/>
    <n v="23832"/>
    <n v="28070"/>
    <n v="27123"/>
    <n v="18436"/>
    <n v="20630"/>
    <n v="22575"/>
    <n v="29904"/>
    <n v="295000"/>
  </r>
  <r>
    <x v="1"/>
    <x v="1"/>
    <x v="5"/>
    <x v="1"/>
    <x v="9"/>
    <n v="23460"/>
    <n v="21190"/>
    <n v="18994"/>
    <n v="7657"/>
    <n v="4246"/>
    <n v="3148"/>
    <n v="4929"/>
    <n v="3775"/>
    <n v="2140"/>
    <n v="2884"/>
    <n v="3863"/>
    <n v="5022"/>
    <n v="101308"/>
  </r>
  <r>
    <x v="1"/>
    <x v="1"/>
    <x v="5"/>
    <x v="1"/>
    <x v="10"/>
    <n v="829"/>
    <n v="20"/>
    <n v="35"/>
    <n v="80"/>
    <n v="73"/>
    <n v="25"/>
    <n v="22"/>
    <n v="30"/>
    <n v="59"/>
    <n v="78"/>
    <n v="45"/>
    <n v="22"/>
    <n v="1318"/>
  </r>
  <r>
    <x v="1"/>
    <x v="1"/>
    <x v="5"/>
    <x v="1"/>
    <x v="11"/>
    <n v="5603"/>
    <n v="4620"/>
    <n v="5602"/>
    <n v="5978"/>
    <n v="5871"/>
    <n v="5889"/>
    <n v="6664"/>
    <n v="6121"/>
    <n v="5394"/>
    <n v="5808"/>
    <n v="5017"/>
    <n v="6134"/>
    <n v="68701"/>
  </r>
  <r>
    <x v="1"/>
    <x v="1"/>
    <x v="5"/>
    <x v="1"/>
    <x v="12"/>
    <n v="1125"/>
    <n v="1033"/>
    <n v="978"/>
    <n v="1097"/>
    <n v="1002"/>
    <n v="1065"/>
    <n v="1443"/>
    <n v="1100"/>
    <n v="1493"/>
    <n v="957"/>
    <n v="903"/>
    <n v="899"/>
    <n v="13095"/>
  </r>
  <r>
    <x v="1"/>
    <x v="1"/>
    <x v="5"/>
    <x v="1"/>
    <x v="13"/>
    <n v="2009"/>
    <n v="1027"/>
    <n v="1223"/>
    <n v="1658"/>
    <n v="1202"/>
    <n v="1773"/>
    <n v="3368"/>
    <n v="2147"/>
    <n v="1145"/>
    <n v="1131"/>
    <n v="1042"/>
    <n v="1994"/>
    <n v="19719"/>
  </r>
  <r>
    <x v="1"/>
    <x v="1"/>
    <x v="5"/>
    <x v="1"/>
    <x v="14"/>
    <n v="40471"/>
    <n v="37808"/>
    <n v="43752"/>
    <n v="33450"/>
    <n v="19784"/>
    <n v="18236"/>
    <n v="21838"/>
    <n v="17734"/>
    <n v="10611"/>
    <n v="17064"/>
    <n v="27333"/>
    <n v="34960"/>
    <n v="323041"/>
  </r>
  <r>
    <x v="1"/>
    <x v="1"/>
    <x v="5"/>
    <x v="1"/>
    <x v="15"/>
    <n v="62237"/>
    <n v="50799"/>
    <n v="59499"/>
    <n v="66825"/>
    <n v="67893"/>
    <n v="68930"/>
    <n v="88099"/>
    <n v="73892"/>
    <n v="67335"/>
    <n v="70137"/>
    <n v="70586"/>
    <n v="84679"/>
    <n v="830911"/>
  </r>
  <r>
    <x v="1"/>
    <x v="1"/>
    <x v="5"/>
    <x v="1"/>
    <x v="16"/>
    <n v="8"/>
    <n v="14"/>
    <n v="22"/>
    <n v="22"/>
    <n v="36"/>
    <n v="37"/>
    <n v="34"/>
    <n v="26"/>
    <n v="144"/>
    <n v="158"/>
    <n v="145"/>
    <n v="134"/>
    <n v="780"/>
  </r>
  <r>
    <x v="1"/>
    <x v="1"/>
    <x v="5"/>
    <x v="1"/>
    <x v="17"/>
    <n v="6845"/>
    <n v="4538"/>
    <n v="5381"/>
    <n v="6002"/>
    <n v="5872"/>
    <n v="6263"/>
    <n v="8250"/>
    <n v="8160"/>
    <n v="6452"/>
    <n v="6740"/>
    <n v="6934"/>
    <n v="9113"/>
    <n v="80550"/>
  </r>
  <r>
    <x v="1"/>
    <x v="1"/>
    <x v="5"/>
    <x v="1"/>
    <x v="18"/>
    <n v="3684"/>
    <n v="2763"/>
    <n v="3777"/>
    <n v="3799"/>
    <n v="3775"/>
    <n v="3526"/>
    <n v="5942"/>
    <n v="4344"/>
    <n v="3394"/>
    <n v="3380"/>
    <n v="3460"/>
    <n v="4677"/>
    <n v="46521"/>
  </r>
  <r>
    <x v="1"/>
    <x v="1"/>
    <x v="5"/>
    <x v="1"/>
    <x v="19"/>
    <n v="4146"/>
    <n v="2602"/>
    <n v="3567"/>
    <n v="3897"/>
    <n v="4133"/>
    <n v="4115"/>
    <n v="5370"/>
    <n v="5070"/>
    <n v="4836"/>
    <n v="4365"/>
    <n v="4301"/>
    <n v="4999"/>
    <n v="51401"/>
  </r>
  <r>
    <x v="1"/>
    <x v="1"/>
    <x v="5"/>
    <x v="1"/>
    <x v="20"/>
    <n v="3740"/>
    <n v="2866"/>
    <n v="3918"/>
    <n v="4270"/>
    <n v="4219"/>
    <n v="4506"/>
    <n v="6121"/>
    <n v="6274"/>
    <n v="5370"/>
    <n v="4982"/>
    <n v="5369"/>
    <n v="9659"/>
    <n v="61294"/>
  </r>
  <r>
    <x v="1"/>
    <x v="1"/>
    <x v="5"/>
    <x v="1"/>
    <x v="21"/>
    <n v="33524"/>
    <n v="32931"/>
    <n v="34518"/>
    <n v="17707"/>
    <n v="7090"/>
    <n v="6743"/>
    <n v="7417"/>
    <n v="5818"/>
    <n v="3116"/>
    <n v="5447"/>
    <n v="12490"/>
    <n v="18812"/>
    <n v="185613"/>
  </r>
  <r>
    <x v="2"/>
    <x v="0"/>
    <x v="5"/>
    <x v="1"/>
    <x v="9"/>
    <n v="28.295999999999999"/>
    <n v="26.158000000000001"/>
    <n v="38.674999999999997"/>
    <n v="35.912999999999997"/>
    <n v="25.489000000000001"/>
    <n v="27.91"/>
    <n v="30.554000000000002"/>
    <n v="28.39"/>
    <n v="22.951000000000001"/>
    <n v="30.350999999999999"/>
    <n v="28.800999999999998"/>
    <n v="37.332000000000001"/>
    <n v="360.82"/>
  </r>
  <r>
    <x v="2"/>
    <x v="0"/>
    <x v="5"/>
    <x v="1"/>
    <x v="10"/>
    <n v="183.96899999999999"/>
    <n v="172.76100000000002"/>
    <n v="237.916"/>
    <n v="207.80500000000001"/>
    <n v="239.71299999999999"/>
    <n v="239.10300000000001"/>
    <n v="183"/>
    <n v="222.30500000000001"/>
    <n v="224.3"/>
    <n v="234.53700000000001"/>
    <n v="238.39400000000001"/>
    <n v="237.577"/>
    <n v="2621.38"/>
  </r>
  <r>
    <x v="2"/>
    <x v="0"/>
    <x v="5"/>
    <x v="1"/>
    <x v="11"/>
    <n v="276.536"/>
    <n v="225.142"/>
    <n v="277.28100000000001"/>
    <n v="253.44400000000002"/>
    <n v="251.93599999999998"/>
    <n v="273.77499999999998"/>
    <n v="283.62400000000002"/>
    <n v="270.76300000000003"/>
    <n v="278.983"/>
    <n v="301.81599999999997"/>
    <n v="285.12199999999996"/>
    <n v="291.92500000000001"/>
    <n v="3270.3470000000002"/>
  </r>
  <r>
    <x v="2"/>
    <x v="0"/>
    <x v="5"/>
    <x v="1"/>
    <x v="12"/>
    <n v="301.95800000000003"/>
    <n v="300.77600000000001"/>
    <n v="316.82600000000002"/>
    <n v="282.79700000000003"/>
    <n v="298.31599999999997"/>
    <n v="326.29700000000003"/>
    <n v="304.13499999999999"/>
    <n v="307.18600000000004"/>
    <n v="287.91700000000003"/>
    <n v="313.846"/>
    <n v="292.971"/>
    <n v="334.07900000000001"/>
    <n v="3667.1040000000003"/>
  </r>
  <r>
    <x v="2"/>
    <x v="0"/>
    <x v="5"/>
    <x v="1"/>
    <x v="13"/>
    <n v="11.759"/>
    <n v="12.216000000000001"/>
    <n v="12.384"/>
    <n v="11.635999999999999"/>
    <n v="10.997"/>
    <n v="17.605"/>
    <n v="12.356999999999999"/>
    <n v="11.945"/>
    <n v="14.08"/>
    <n v="16.536999999999999"/>
    <n v="13.114000000000001"/>
    <n v="11.895999999999999"/>
    <n v="156.52599999999998"/>
  </r>
  <r>
    <x v="2"/>
    <x v="0"/>
    <x v="5"/>
    <x v="1"/>
    <x v="14"/>
    <n v="52.234999999999999"/>
    <n v="54.466000000000001"/>
    <n v="65.623999999999995"/>
    <n v="60.457000000000008"/>
    <n v="81.384"/>
    <n v="82.044000000000011"/>
    <n v="69.826999999999998"/>
    <n v="56.912999999999997"/>
    <n v="83.582999999999998"/>
    <n v="89.715000000000003"/>
    <n v="83.051999999999992"/>
    <n v="75.575999999999993"/>
    <n v="854.87600000000009"/>
  </r>
  <r>
    <x v="2"/>
    <x v="0"/>
    <x v="5"/>
    <x v="1"/>
    <x v="15"/>
    <n v="887.76700000000005"/>
    <n v="724.02299999999991"/>
    <n v="1133.9279999999999"/>
    <n v="767.18200000000002"/>
    <n v="1058.1469999999999"/>
    <n v="1059.578"/>
    <n v="1016.2470000000001"/>
    <n v="1107.761"/>
    <n v="1066.953"/>
    <n v="1150.3150000000001"/>
    <n v="1109.884"/>
    <n v="1250.913"/>
    <n v="12332.698"/>
  </r>
  <r>
    <x v="2"/>
    <x v="0"/>
    <x v="5"/>
    <x v="1"/>
    <x v="16"/>
    <n v="22.338000000000001"/>
    <n v="21.741"/>
    <n v="27.529"/>
    <n v="23.641999999999999"/>
    <n v="31.167000000000002"/>
    <n v="27.867000000000001"/>
    <n v="26.831000000000003"/>
    <n v="31.727000000000004"/>
    <n v="24.673999999999999"/>
    <n v="37.32"/>
    <n v="32.909999999999997"/>
    <n v="32.817999999999998"/>
    <n v="340.56399999999996"/>
  </r>
  <r>
    <x v="2"/>
    <x v="0"/>
    <x v="5"/>
    <x v="1"/>
    <x v="17"/>
    <n v="1968.7860000000001"/>
    <n v="1827.9299999999998"/>
    <n v="2211.7179999999998"/>
    <n v="1974.1979999999999"/>
    <n v="2133.8000000000002"/>
    <n v="2336.2839999999997"/>
    <n v="2207.6289999999999"/>
    <n v="2477.1329999999998"/>
    <n v="2460.326"/>
    <n v="2325.5540000000001"/>
    <n v="2373.0259999999998"/>
    <n v="2777.9839999999999"/>
    <n v="27074.368000000006"/>
  </r>
  <r>
    <x v="2"/>
    <x v="0"/>
    <x v="5"/>
    <x v="1"/>
    <x v="18"/>
    <n v="37.778000000000006"/>
    <n v="32.468000000000004"/>
    <n v="39.527000000000001"/>
    <n v="31.563000000000002"/>
    <n v="35.585000000000001"/>
    <n v="31.844000000000001"/>
    <n v="32.503"/>
    <n v="37.355000000000004"/>
    <n v="35.706000000000003"/>
    <n v="40.970999999999997"/>
    <n v="39.125"/>
    <n v="36.304000000000002"/>
    <n v="430.72900000000004"/>
  </r>
  <r>
    <x v="2"/>
    <x v="0"/>
    <x v="5"/>
    <x v="1"/>
    <x v="19"/>
    <n v="55.174999999999997"/>
    <n v="51.312000000000005"/>
    <n v="54.221999999999994"/>
    <n v="57.716000000000001"/>
    <n v="66.637"/>
    <n v="62.449000000000005"/>
    <n v="57.513999999999996"/>
    <n v="62.113"/>
    <n v="75.762999999999991"/>
    <n v="60.532000000000004"/>
    <n v="62.05"/>
    <n v="57.698"/>
    <n v="723.18100000000004"/>
  </r>
  <r>
    <x v="2"/>
    <x v="0"/>
    <x v="5"/>
    <x v="1"/>
    <x v="20"/>
    <n v="5.5670000000000002"/>
    <n v="3.05"/>
    <n v="1.456"/>
    <n v="2"/>
    <n v="0.5"/>
    <n v="5.8689999999999998"/>
    <n v="213.828"/>
    <n v="13.001999999999999"/>
    <n v="1.5720000000000001"/>
    <n v="8.2000000000000003E-2"/>
    <n v="0.309"/>
    <n v="2.742"/>
    <n v="249.977"/>
  </r>
  <r>
    <x v="2"/>
    <x v="0"/>
    <x v="5"/>
    <x v="1"/>
    <x v="21"/>
    <n v="13.157"/>
    <n v="9.5820000000000007"/>
    <n v="12.579000000000001"/>
    <n v="13.243"/>
    <n v="11.501999999999999"/>
    <n v="8.8620000000000001"/>
    <n v="8.5960000000000001"/>
    <n v="9.1370000000000005"/>
    <n v="7.95"/>
    <n v="8.19"/>
    <n v="13.417000000000002"/>
    <n v="12.189"/>
    <n v="128.404"/>
  </r>
  <r>
    <x v="2"/>
    <x v="1"/>
    <x v="5"/>
    <x v="1"/>
    <x v="9"/>
    <n v="7.8479999999999999"/>
    <n v="32.225999999999999"/>
    <n v="7.0540000000000003"/>
    <n v="1.0939999999999999"/>
    <n v="0"/>
    <n v="0"/>
    <n v="0"/>
    <n v="0"/>
    <n v="0"/>
    <n v="8.0000000000000002E-3"/>
    <n v="0"/>
    <n v="0.68300000000000005"/>
    <n v="48.913000000000004"/>
  </r>
  <r>
    <x v="2"/>
    <x v="1"/>
    <x v="5"/>
    <x v="1"/>
    <x v="10"/>
    <n v="2.0110000000000001"/>
    <n v="4.5190000000000001"/>
    <n v="9.9550000000000001"/>
    <n v="5.0369999999999999"/>
    <n v="3.351"/>
    <n v="2.6179999999999999"/>
    <n v="1.9"/>
    <n v="7.2"/>
    <n v="0.51400000000000001"/>
    <n v="0"/>
    <n v="5.8280000000000003"/>
    <n v="0.35899999999999999"/>
    <n v="43.292000000000002"/>
  </r>
  <r>
    <x v="2"/>
    <x v="1"/>
    <x v="5"/>
    <x v="1"/>
    <x v="11"/>
    <n v="148.22299999999998"/>
    <n v="131.95099999999999"/>
    <n v="151.74700000000001"/>
    <n v="144.22999999999999"/>
    <n v="136.73500000000001"/>
    <n v="128.99973399999999"/>
    <n v="106.411"/>
    <n v="116.41200000000001"/>
    <n v="86.443000000000012"/>
    <n v="102.94499999999999"/>
    <n v="105.98299999999999"/>
    <n v="99.600999999999999"/>
    <n v="1459.680734"/>
  </r>
  <r>
    <x v="2"/>
    <x v="1"/>
    <x v="5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5"/>
    <x v="1"/>
    <x v="13"/>
    <n v="0"/>
    <n v="0"/>
    <n v="0"/>
    <n v="0"/>
    <n v="0"/>
    <n v="0"/>
    <n v="0"/>
    <n v="0"/>
    <n v="3"/>
    <n v="0"/>
    <n v="0"/>
    <n v="0"/>
    <n v="3"/>
  </r>
  <r>
    <x v="2"/>
    <x v="1"/>
    <x v="5"/>
    <x v="1"/>
    <x v="14"/>
    <n v="5.5289999999999999"/>
    <n v="13.370000000000001"/>
    <n v="17.973000000000003"/>
    <n v="20.094999999999999"/>
    <n v="13.911"/>
    <n v="11.095000000000001"/>
    <n v="10.142000000000001"/>
    <n v="12.426"/>
    <n v="16.350000000000001"/>
    <n v="23.391999999999999"/>
    <n v="23.306999999999999"/>
    <n v="24.259"/>
    <n v="191.84899999999999"/>
  </r>
  <r>
    <x v="2"/>
    <x v="1"/>
    <x v="5"/>
    <x v="1"/>
    <x v="15"/>
    <n v="2704.95"/>
    <n v="2835.08"/>
    <n v="3047.2280000000001"/>
    <n v="2649.3590000000004"/>
    <n v="2777.3590000000004"/>
    <n v="2627.9790000000003"/>
    <n v="2487.049"/>
    <n v="2898.2510000000002"/>
    <n v="2877.1729999999998"/>
    <n v="3013.1210000000001"/>
    <n v="3697.6819999999998"/>
    <n v="2718.1779999999999"/>
    <n v="34333.409"/>
  </r>
  <r>
    <x v="2"/>
    <x v="1"/>
    <x v="5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5"/>
    <x v="1"/>
    <x v="17"/>
    <n v="1.9549999999999998"/>
    <n v="0.24299999999999999"/>
    <n v="57.916999999999994"/>
    <n v="26.344999999999999"/>
    <n v="8.27"/>
    <n v="110.73700000000001"/>
    <n v="7.2389999999999999"/>
    <n v="16.821999999999999"/>
    <n v="20.411000000000001"/>
    <n v="3.75"/>
    <n v="7.95"/>
    <n v="2.6749999999999998"/>
    <n v="264.31400000000002"/>
  </r>
  <r>
    <x v="2"/>
    <x v="1"/>
    <x v="5"/>
    <x v="1"/>
    <x v="18"/>
    <n v="0"/>
    <n v="0"/>
    <n v="0"/>
    <n v="0"/>
    <n v="0.434"/>
    <n v="0"/>
    <n v="0"/>
    <n v="0"/>
    <n v="0"/>
    <n v="0"/>
    <n v="0"/>
    <n v="0"/>
    <n v="0.434"/>
  </r>
  <r>
    <x v="2"/>
    <x v="1"/>
    <x v="5"/>
    <x v="1"/>
    <x v="19"/>
    <n v="0"/>
    <n v="0.3"/>
    <n v="5"/>
    <n v="0"/>
    <n v="0"/>
    <n v="0"/>
    <n v="0"/>
    <n v="0"/>
    <n v="0"/>
    <n v="2.7E-2"/>
    <n v="0"/>
    <n v="0"/>
    <n v="5.327"/>
  </r>
  <r>
    <x v="2"/>
    <x v="1"/>
    <x v="5"/>
    <x v="1"/>
    <x v="20"/>
    <n v="0.32999999999999996"/>
    <n v="0.19"/>
    <n v="0.14000000000000001"/>
    <n v="0.13"/>
    <n v="0.43"/>
    <n v="0.12"/>
    <n v="0.14000000000000001"/>
    <n v="0.2"/>
    <n v="0.35"/>
    <n v="0.35"/>
    <n v="0.39"/>
    <n v="0.4"/>
    <n v="3.17"/>
  </r>
  <r>
    <x v="2"/>
    <x v="1"/>
    <x v="5"/>
    <x v="1"/>
    <x v="21"/>
    <n v="20.893000000000001"/>
    <n v="9.6430000000000007"/>
    <n v="0"/>
    <n v="0.20899999999999999"/>
    <n v="0"/>
    <n v="0"/>
    <n v="0"/>
    <n v="0"/>
    <n v="0"/>
    <n v="0"/>
    <n v="0"/>
    <n v="3.7560000000000002"/>
    <n v="34.501000000000005"/>
  </r>
  <r>
    <x v="0"/>
    <x v="0"/>
    <x v="5"/>
    <x v="3"/>
    <x v="35"/>
    <n v="372"/>
    <n v="391"/>
    <n v="413"/>
    <n v="467"/>
    <n v="477"/>
    <n v="354"/>
    <n v="383"/>
    <n v="463"/>
    <n v="516"/>
    <n v="389"/>
    <n v="397"/>
    <n v="389"/>
    <n v="5011"/>
  </r>
  <r>
    <x v="0"/>
    <x v="0"/>
    <x v="5"/>
    <x v="3"/>
    <x v="36"/>
    <n v="3705"/>
    <n v="3727"/>
    <n v="4336"/>
    <n v="3907"/>
    <n v="4329"/>
    <n v="4326"/>
    <n v="4391"/>
    <n v="3974"/>
    <n v="4160"/>
    <n v="4438"/>
    <n v="4302"/>
    <n v="4425"/>
    <n v="50020"/>
  </r>
  <r>
    <x v="0"/>
    <x v="0"/>
    <x v="5"/>
    <x v="3"/>
    <x v="37"/>
    <n v="1305"/>
    <n v="1306"/>
    <n v="1338"/>
    <n v="1029"/>
    <n v="1080"/>
    <n v="1031"/>
    <n v="930"/>
    <n v="898"/>
    <n v="889"/>
    <n v="981"/>
    <n v="936"/>
    <n v="985"/>
    <n v="12708"/>
  </r>
  <r>
    <x v="0"/>
    <x v="0"/>
    <x v="5"/>
    <x v="3"/>
    <x v="38"/>
    <n v="741"/>
    <n v="691"/>
    <n v="949"/>
    <n v="1093"/>
    <n v="1217"/>
    <n v="1065"/>
    <n v="1001"/>
    <n v="1022"/>
    <n v="1016"/>
    <n v="1074"/>
    <n v="989"/>
    <n v="851"/>
    <n v="11709"/>
  </r>
  <r>
    <x v="0"/>
    <x v="0"/>
    <x v="5"/>
    <x v="3"/>
    <x v="39"/>
    <n v="310"/>
    <n v="395"/>
    <n v="600"/>
    <n v="746"/>
    <n v="500"/>
    <n v="427"/>
    <n v="356"/>
    <n v="359"/>
    <n v="400"/>
    <n v="330"/>
    <n v="414"/>
    <n v="378"/>
    <n v="5215"/>
  </r>
  <r>
    <x v="0"/>
    <x v="0"/>
    <x v="5"/>
    <x v="3"/>
    <x v="40"/>
    <n v="378"/>
    <n v="378"/>
    <n v="396"/>
    <n v="393"/>
    <n v="367"/>
    <n v="302"/>
    <n v="308"/>
    <n v="411"/>
    <n v="497"/>
    <n v="670"/>
    <n v="527"/>
    <n v="495"/>
    <n v="5122"/>
  </r>
  <r>
    <x v="0"/>
    <x v="0"/>
    <x v="5"/>
    <x v="3"/>
    <x v="42"/>
    <n v="493"/>
    <n v="438"/>
    <n v="605"/>
    <n v="561"/>
    <n v="660"/>
    <n v="570"/>
    <n v="560"/>
    <n v="472"/>
    <n v="469"/>
    <n v="575"/>
    <n v="504"/>
    <n v="563"/>
    <n v="6470"/>
  </r>
  <r>
    <x v="0"/>
    <x v="0"/>
    <x v="5"/>
    <x v="3"/>
    <x v="43"/>
    <n v="186"/>
    <n v="161"/>
    <n v="192"/>
    <n v="188"/>
    <n v="196"/>
    <n v="140"/>
    <n v="159"/>
    <n v="157"/>
    <n v="148"/>
    <n v="154"/>
    <n v="191"/>
    <n v="122"/>
    <n v="1994"/>
  </r>
  <r>
    <x v="0"/>
    <x v="0"/>
    <x v="5"/>
    <x v="3"/>
    <x v="44"/>
    <n v="357"/>
    <n v="379"/>
    <n v="487"/>
    <n v="510"/>
    <n v="503"/>
    <n v="427"/>
    <n v="420"/>
    <n v="525"/>
    <n v="489"/>
    <n v="523"/>
    <n v="424"/>
    <n v="359"/>
    <n v="5403"/>
  </r>
  <r>
    <x v="0"/>
    <x v="0"/>
    <x v="5"/>
    <x v="3"/>
    <x v="45"/>
    <n v="149"/>
    <n v="114"/>
    <n v="129"/>
    <n v="122"/>
    <n v="171"/>
    <n v="140"/>
    <n v="169"/>
    <n v="146"/>
    <n v="176"/>
    <n v="171"/>
    <n v="262"/>
    <n v="307"/>
    <n v="2056"/>
  </r>
  <r>
    <x v="0"/>
    <x v="0"/>
    <x v="5"/>
    <x v="3"/>
    <x v="46"/>
    <n v="287"/>
    <n v="318"/>
    <n v="379"/>
    <n v="370"/>
    <n v="383"/>
    <n v="442"/>
    <n v="424"/>
    <n v="398"/>
    <n v="387"/>
    <n v="458"/>
    <n v="379"/>
    <n v="335"/>
    <n v="4560"/>
  </r>
  <r>
    <x v="0"/>
    <x v="0"/>
    <x v="5"/>
    <x v="3"/>
    <x v="47"/>
    <n v="86"/>
    <n v="72"/>
    <n v="42"/>
    <n v="117"/>
    <n v="57"/>
    <n v="66"/>
    <n v="18"/>
    <n v="18"/>
    <n v="36"/>
    <n v="88"/>
    <n v="79"/>
    <n v="73"/>
    <n v="752"/>
  </r>
  <r>
    <x v="0"/>
    <x v="0"/>
    <x v="5"/>
    <x v="3"/>
    <x v="48"/>
    <n v="768"/>
    <n v="787"/>
    <n v="1148"/>
    <n v="833"/>
    <n v="1038"/>
    <n v="1084"/>
    <n v="1062"/>
    <n v="1105"/>
    <n v="1024"/>
    <n v="996"/>
    <n v="1008"/>
    <n v="1150"/>
    <n v="12003"/>
  </r>
  <r>
    <x v="0"/>
    <x v="0"/>
    <x v="5"/>
    <x v="3"/>
    <x v="49"/>
    <n v="477"/>
    <n v="339"/>
    <n v="401"/>
    <n v="549"/>
    <n v="299"/>
    <n v="264"/>
    <n v="316"/>
    <n v="289"/>
    <n v="299"/>
    <n v="319"/>
    <n v="499"/>
    <n v="779"/>
    <n v="4830"/>
  </r>
  <r>
    <x v="0"/>
    <x v="0"/>
    <x v="5"/>
    <x v="3"/>
    <x v="51"/>
    <n v="52"/>
    <n v="59"/>
    <n v="65"/>
    <n v="104"/>
    <n v="61"/>
    <n v="84"/>
    <n v="190"/>
    <n v="179"/>
    <n v="108"/>
    <n v="109"/>
    <n v="121"/>
    <n v="119"/>
    <n v="1251"/>
  </r>
  <r>
    <x v="0"/>
    <x v="0"/>
    <x v="5"/>
    <x v="3"/>
    <x v="52"/>
    <n v="149"/>
    <n v="193"/>
    <n v="232"/>
    <n v="228"/>
    <n v="189"/>
    <n v="195"/>
    <n v="204"/>
    <n v="207"/>
    <n v="200"/>
    <n v="165"/>
    <n v="230"/>
    <n v="183"/>
    <n v="2375"/>
  </r>
  <r>
    <x v="0"/>
    <x v="0"/>
    <x v="5"/>
    <x v="3"/>
    <x v="53"/>
    <n v="604"/>
    <n v="514"/>
    <n v="730"/>
    <n v="770"/>
    <n v="858"/>
    <n v="942"/>
    <n v="603"/>
    <n v="493"/>
    <n v="678"/>
    <n v="505"/>
    <n v="536"/>
    <n v="553"/>
    <n v="7786"/>
  </r>
  <r>
    <x v="0"/>
    <x v="0"/>
    <x v="5"/>
    <x v="3"/>
    <x v="56"/>
    <n v="524"/>
    <n v="671"/>
    <n v="639"/>
    <n v="649"/>
    <n v="562"/>
    <n v="419"/>
    <n v="409"/>
    <n v="518"/>
    <n v="422"/>
    <n v="566"/>
    <n v="488"/>
    <n v="445"/>
    <n v="6312"/>
  </r>
  <r>
    <x v="0"/>
    <x v="0"/>
    <x v="5"/>
    <x v="3"/>
    <x v="57"/>
    <n v="12"/>
    <n v="0"/>
    <n v="0"/>
    <n v="0"/>
    <n v="0"/>
    <n v="0"/>
    <n v="0"/>
    <n v="0"/>
    <n v="0"/>
    <n v="0"/>
    <n v="0"/>
    <n v="1157"/>
    <n v="1169"/>
  </r>
  <r>
    <x v="0"/>
    <x v="1"/>
    <x v="5"/>
    <x v="3"/>
    <x v="35"/>
    <n v="80"/>
    <n v="4"/>
    <n v="15"/>
    <n v="8"/>
    <n v="6"/>
    <n v="6"/>
    <n v="1"/>
    <n v="3"/>
    <n v="4"/>
    <n v="5"/>
    <n v="6"/>
    <n v="8"/>
    <n v="146"/>
  </r>
  <r>
    <x v="0"/>
    <x v="1"/>
    <x v="5"/>
    <x v="3"/>
    <x v="36"/>
    <n v="173"/>
    <n v="64"/>
    <n v="83"/>
    <n v="87"/>
    <n v="91"/>
    <n v="86"/>
    <n v="85"/>
    <n v="79"/>
    <n v="88"/>
    <n v="89"/>
    <n v="99"/>
    <n v="95"/>
    <n v="1119"/>
  </r>
  <r>
    <x v="0"/>
    <x v="1"/>
    <x v="5"/>
    <x v="3"/>
    <x v="37"/>
    <n v="260"/>
    <n v="138"/>
    <n v="183"/>
    <n v="132"/>
    <n v="131"/>
    <n v="99"/>
    <n v="79"/>
    <n v="69"/>
    <n v="74"/>
    <n v="150"/>
    <n v="159"/>
    <n v="169"/>
    <n v="1643"/>
  </r>
  <r>
    <x v="0"/>
    <x v="1"/>
    <x v="5"/>
    <x v="3"/>
    <x v="38"/>
    <n v="7"/>
    <n v="284"/>
    <n v="409"/>
    <n v="379"/>
    <n v="269"/>
    <n v="229"/>
    <n v="240"/>
    <n v="219"/>
    <n v="243"/>
    <n v="185"/>
    <n v="303"/>
    <n v="273"/>
    <n v="3040"/>
  </r>
  <r>
    <x v="0"/>
    <x v="1"/>
    <x v="5"/>
    <x v="3"/>
    <x v="39"/>
    <n v="0"/>
    <n v="8"/>
    <n v="7"/>
    <n v="9"/>
    <n v="3"/>
    <n v="6"/>
    <n v="10"/>
    <n v="3"/>
    <n v="1"/>
    <n v="8"/>
    <n v="7"/>
    <n v="5"/>
    <n v="67"/>
  </r>
  <r>
    <x v="0"/>
    <x v="1"/>
    <x v="5"/>
    <x v="3"/>
    <x v="40"/>
    <n v="243"/>
    <n v="0"/>
    <n v="0"/>
    <n v="0"/>
    <n v="0"/>
    <n v="0"/>
    <n v="0"/>
    <n v="0"/>
    <n v="0"/>
    <n v="0"/>
    <n v="0"/>
    <n v="0"/>
    <n v="243"/>
  </r>
  <r>
    <x v="0"/>
    <x v="1"/>
    <x v="5"/>
    <x v="3"/>
    <x v="42"/>
    <n v="188"/>
    <n v="188"/>
    <n v="245"/>
    <n v="245"/>
    <n v="259"/>
    <n v="211"/>
    <n v="181"/>
    <n v="145"/>
    <n v="166"/>
    <n v="216"/>
    <n v="194"/>
    <n v="190"/>
    <n v="2428"/>
  </r>
  <r>
    <x v="0"/>
    <x v="1"/>
    <x v="5"/>
    <x v="3"/>
    <x v="43"/>
    <n v="43"/>
    <n v="198"/>
    <n v="373"/>
    <n v="217"/>
    <n v="300"/>
    <n v="187"/>
    <n v="161"/>
    <n v="119"/>
    <n v="148"/>
    <n v="216"/>
    <n v="190"/>
    <n v="177"/>
    <n v="2329"/>
  </r>
  <r>
    <x v="0"/>
    <x v="1"/>
    <x v="5"/>
    <x v="3"/>
    <x v="44"/>
    <n v="33"/>
    <n v="44"/>
    <n v="54"/>
    <n v="40"/>
    <n v="39"/>
    <n v="48"/>
    <n v="38"/>
    <n v="45"/>
    <n v="47"/>
    <n v="32"/>
    <n v="28"/>
    <n v="23"/>
    <n v="471"/>
  </r>
  <r>
    <x v="0"/>
    <x v="1"/>
    <x v="5"/>
    <x v="3"/>
    <x v="45"/>
    <n v="26"/>
    <n v="14"/>
    <n v="27"/>
    <n v="21"/>
    <n v="19"/>
    <n v="12"/>
    <n v="4"/>
    <n v="6"/>
    <n v="8"/>
    <n v="25"/>
    <n v="18"/>
    <n v="20"/>
    <n v="200"/>
  </r>
  <r>
    <x v="0"/>
    <x v="1"/>
    <x v="5"/>
    <x v="3"/>
    <x v="46"/>
    <n v="1"/>
    <n v="16"/>
    <n v="23"/>
    <n v="23"/>
    <n v="17"/>
    <n v="33"/>
    <n v="23"/>
    <n v="15"/>
    <n v="22"/>
    <n v="29"/>
    <n v="16"/>
    <n v="29"/>
    <n v="247"/>
  </r>
  <r>
    <x v="0"/>
    <x v="1"/>
    <x v="5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48"/>
    <n v="6"/>
    <n v="0"/>
    <n v="0"/>
    <n v="0"/>
    <n v="0"/>
    <n v="0"/>
    <n v="0"/>
    <n v="0"/>
    <n v="0"/>
    <n v="0"/>
    <n v="0"/>
    <n v="0"/>
    <n v="6"/>
  </r>
  <r>
    <x v="0"/>
    <x v="1"/>
    <x v="5"/>
    <x v="3"/>
    <x v="49"/>
    <n v="0"/>
    <n v="3"/>
    <n v="3"/>
    <n v="1"/>
    <n v="2"/>
    <n v="6"/>
    <n v="2"/>
    <n v="3"/>
    <n v="1"/>
    <n v="3"/>
    <n v="2"/>
    <n v="6"/>
    <n v="32"/>
  </r>
  <r>
    <x v="0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7"/>
    <n v="0"/>
    <n v="0"/>
    <n v="0"/>
    <n v="0"/>
    <n v="0"/>
    <n v="0"/>
    <n v="0"/>
    <n v="0"/>
    <n v="0"/>
    <n v="0"/>
    <n v="0"/>
    <n v="173"/>
    <n v="173"/>
  </r>
  <r>
    <x v="1"/>
    <x v="0"/>
    <x v="5"/>
    <x v="3"/>
    <x v="35"/>
    <n v="6607"/>
    <n v="7523"/>
    <n v="8808"/>
    <n v="8533"/>
    <n v="8889"/>
    <n v="7854"/>
    <n v="8108"/>
    <n v="12335"/>
    <n v="11401"/>
    <n v="11713"/>
    <n v="10805"/>
    <n v="10222"/>
    <n v="112798"/>
  </r>
  <r>
    <x v="1"/>
    <x v="0"/>
    <x v="5"/>
    <x v="3"/>
    <x v="36"/>
    <n v="38006"/>
    <n v="35779"/>
    <n v="42914"/>
    <n v="35977"/>
    <n v="42142"/>
    <n v="39773"/>
    <n v="40541"/>
    <n v="40780"/>
    <n v="40235"/>
    <n v="42523"/>
    <n v="43771"/>
    <n v="45195"/>
    <n v="487636"/>
  </r>
  <r>
    <x v="1"/>
    <x v="0"/>
    <x v="5"/>
    <x v="3"/>
    <x v="37"/>
    <n v="17815"/>
    <n v="16040"/>
    <n v="18349"/>
    <n v="18600"/>
    <n v="18831"/>
    <n v="17741"/>
    <n v="21575"/>
    <n v="17221"/>
    <n v="13616"/>
    <n v="14434"/>
    <n v="14439"/>
    <n v="15778"/>
    <n v="204439"/>
  </r>
  <r>
    <x v="1"/>
    <x v="0"/>
    <x v="5"/>
    <x v="3"/>
    <x v="38"/>
    <n v="4022"/>
    <n v="4406"/>
    <n v="5847"/>
    <n v="6974"/>
    <n v="7637"/>
    <n v="7239"/>
    <n v="7301"/>
    <n v="8143"/>
    <n v="6781"/>
    <n v="9176"/>
    <n v="7567"/>
    <n v="6265"/>
    <n v="81358"/>
  </r>
  <r>
    <x v="1"/>
    <x v="0"/>
    <x v="5"/>
    <x v="3"/>
    <x v="39"/>
    <n v="7962"/>
    <n v="7112"/>
    <n v="10540"/>
    <n v="12076"/>
    <n v="11078"/>
    <n v="10313"/>
    <n v="13031"/>
    <n v="11739"/>
    <n v="11002"/>
    <n v="10647"/>
    <n v="10956"/>
    <n v="12869"/>
    <n v="129325"/>
  </r>
  <r>
    <x v="1"/>
    <x v="0"/>
    <x v="5"/>
    <x v="3"/>
    <x v="40"/>
    <n v="3088"/>
    <n v="3671"/>
    <n v="3375"/>
    <n v="3686"/>
    <n v="4212"/>
    <n v="3561"/>
    <n v="2980"/>
    <n v="3258"/>
    <n v="6737"/>
    <n v="8538"/>
    <n v="8892"/>
    <n v="9280"/>
    <n v="61278"/>
  </r>
  <r>
    <x v="1"/>
    <x v="0"/>
    <x v="5"/>
    <x v="3"/>
    <x v="42"/>
    <n v="2873"/>
    <n v="2350"/>
    <n v="2788"/>
    <n v="2969"/>
    <n v="3459"/>
    <n v="3739"/>
    <n v="2921"/>
    <n v="2366"/>
    <n v="2729"/>
    <n v="2688"/>
    <n v="2990"/>
    <n v="3150"/>
    <n v="35022"/>
  </r>
  <r>
    <x v="1"/>
    <x v="0"/>
    <x v="5"/>
    <x v="3"/>
    <x v="43"/>
    <n v="744"/>
    <n v="669"/>
    <n v="717"/>
    <n v="967"/>
    <n v="863"/>
    <n v="606"/>
    <n v="786"/>
    <n v="779"/>
    <n v="638"/>
    <n v="682"/>
    <n v="843"/>
    <n v="601"/>
    <n v="8895"/>
  </r>
  <r>
    <x v="1"/>
    <x v="0"/>
    <x v="5"/>
    <x v="3"/>
    <x v="44"/>
    <n v="4635"/>
    <n v="4108"/>
    <n v="5685"/>
    <n v="7496"/>
    <n v="6998"/>
    <n v="6564"/>
    <n v="7763"/>
    <n v="9482"/>
    <n v="6409"/>
    <n v="8445"/>
    <n v="6654"/>
    <n v="7593"/>
    <n v="81832"/>
  </r>
  <r>
    <x v="1"/>
    <x v="0"/>
    <x v="5"/>
    <x v="3"/>
    <x v="45"/>
    <n v="352"/>
    <n v="179"/>
    <n v="153"/>
    <n v="241"/>
    <n v="352"/>
    <n v="282"/>
    <n v="274"/>
    <n v="286"/>
    <n v="315"/>
    <n v="256"/>
    <n v="356"/>
    <n v="460"/>
    <n v="3506"/>
  </r>
  <r>
    <x v="1"/>
    <x v="0"/>
    <x v="5"/>
    <x v="3"/>
    <x v="46"/>
    <n v="4520"/>
    <n v="4981"/>
    <n v="6427"/>
    <n v="5967"/>
    <n v="6829"/>
    <n v="7018"/>
    <n v="7789"/>
    <n v="8483"/>
    <n v="7241"/>
    <n v="8973"/>
    <n v="7858"/>
    <n v="6295"/>
    <n v="82381"/>
  </r>
  <r>
    <x v="1"/>
    <x v="0"/>
    <x v="5"/>
    <x v="3"/>
    <x v="47"/>
    <n v="188"/>
    <n v="103"/>
    <n v="82"/>
    <n v="309"/>
    <n v="126"/>
    <n v="222"/>
    <n v="24"/>
    <n v="20"/>
    <n v="90"/>
    <n v="96"/>
    <n v="158"/>
    <n v="163"/>
    <n v="1581"/>
  </r>
  <r>
    <x v="1"/>
    <x v="0"/>
    <x v="5"/>
    <x v="3"/>
    <x v="48"/>
    <n v="6719"/>
    <n v="6790"/>
    <n v="9832"/>
    <n v="8419"/>
    <n v="10331"/>
    <n v="9558"/>
    <n v="9916"/>
    <n v="10302"/>
    <n v="9997"/>
    <n v="10702"/>
    <n v="10443"/>
    <n v="10711"/>
    <n v="113720"/>
  </r>
  <r>
    <x v="1"/>
    <x v="0"/>
    <x v="5"/>
    <x v="3"/>
    <x v="49"/>
    <n v="4389"/>
    <n v="2571"/>
    <n v="2570"/>
    <n v="4435"/>
    <n v="2157"/>
    <n v="1838"/>
    <n v="4621"/>
    <n v="3756"/>
    <n v="3561"/>
    <n v="3576"/>
    <n v="4316"/>
    <n v="8584"/>
    <n v="46374"/>
  </r>
  <r>
    <x v="1"/>
    <x v="0"/>
    <x v="5"/>
    <x v="3"/>
    <x v="51"/>
    <n v="98"/>
    <n v="64"/>
    <n v="92"/>
    <n v="185"/>
    <n v="90"/>
    <n v="160"/>
    <n v="211"/>
    <n v="194"/>
    <n v="179"/>
    <n v="189"/>
    <n v="298"/>
    <n v="235"/>
    <n v="1995"/>
  </r>
  <r>
    <x v="1"/>
    <x v="0"/>
    <x v="5"/>
    <x v="3"/>
    <x v="52"/>
    <n v="231"/>
    <n v="261"/>
    <n v="304"/>
    <n v="438"/>
    <n v="343"/>
    <n v="313"/>
    <n v="294"/>
    <n v="364"/>
    <n v="322"/>
    <n v="299"/>
    <n v="479"/>
    <n v="329"/>
    <n v="3977"/>
  </r>
  <r>
    <x v="1"/>
    <x v="0"/>
    <x v="5"/>
    <x v="3"/>
    <x v="53"/>
    <n v="3316"/>
    <n v="2657"/>
    <n v="3895"/>
    <n v="4860"/>
    <n v="3951"/>
    <n v="4485"/>
    <n v="3215"/>
    <n v="2977"/>
    <n v="3315"/>
    <n v="3450"/>
    <n v="3159"/>
    <n v="2609"/>
    <n v="41889"/>
  </r>
  <r>
    <x v="1"/>
    <x v="0"/>
    <x v="5"/>
    <x v="3"/>
    <x v="56"/>
    <n v="9495"/>
    <n v="9252"/>
    <n v="9534"/>
    <n v="9281"/>
    <n v="9364"/>
    <n v="8900"/>
    <n v="10660"/>
    <n v="10024"/>
    <n v="7138"/>
    <n v="8234"/>
    <n v="8259"/>
    <n v="9314"/>
    <n v="109455"/>
  </r>
  <r>
    <x v="1"/>
    <x v="0"/>
    <x v="5"/>
    <x v="3"/>
    <x v="57"/>
    <n v="0"/>
    <n v="0"/>
    <n v="0"/>
    <n v="0"/>
    <n v="0"/>
    <n v="0"/>
    <n v="0"/>
    <n v="0"/>
    <n v="0"/>
    <n v="0"/>
    <n v="0"/>
    <n v="17382"/>
    <n v="17382"/>
  </r>
  <r>
    <x v="1"/>
    <x v="1"/>
    <x v="5"/>
    <x v="3"/>
    <x v="35"/>
    <n v="32"/>
    <n v="14"/>
    <n v="57"/>
    <n v="19"/>
    <n v="26"/>
    <n v="28"/>
    <n v="6"/>
    <n v="11"/>
    <n v="13"/>
    <n v="5"/>
    <n v="16"/>
    <n v="144"/>
    <n v="371"/>
  </r>
  <r>
    <x v="1"/>
    <x v="1"/>
    <x v="5"/>
    <x v="3"/>
    <x v="36"/>
    <n v="1841"/>
    <n v="1505"/>
    <n v="1747"/>
    <n v="1918"/>
    <n v="2354"/>
    <n v="2409"/>
    <n v="2647"/>
    <n v="2703"/>
    <n v="2502"/>
    <n v="2678"/>
    <n v="2919"/>
    <n v="3346"/>
    <n v="28569"/>
  </r>
  <r>
    <x v="1"/>
    <x v="1"/>
    <x v="5"/>
    <x v="3"/>
    <x v="37"/>
    <n v="818"/>
    <n v="795"/>
    <n v="696"/>
    <n v="520"/>
    <n v="548"/>
    <n v="392"/>
    <n v="463"/>
    <n v="366"/>
    <n v="446"/>
    <n v="621"/>
    <n v="653"/>
    <n v="715"/>
    <n v="7033"/>
  </r>
  <r>
    <x v="1"/>
    <x v="1"/>
    <x v="5"/>
    <x v="3"/>
    <x v="38"/>
    <n v="693"/>
    <n v="714"/>
    <n v="897"/>
    <n v="968"/>
    <n v="647"/>
    <n v="522"/>
    <n v="543"/>
    <n v="477"/>
    <n v="455"/>
    <n v="426"/>
    <n v="496"/>
    <n v="490"/>
    <n v="7328"/>
  </r>
  <r>
    <x v="1"/>
    <x v="1"/>
    <x v="5"/>
    <x v="3"/>
    <x v="39"/>
    <n v="20"/>
    <n v="24"/>
    <n v="25"/>
    <n v="31"/>
    <n v="10"/>
    <n v="10"/>
    <n v="35"/>
    <n v="2"/>
    <n v="4"/>
    <n v="26"/>
    <n v="85"/>
    <n v="18"/>
    <n v="290"/>
  </r>
  <r>
    <x v="1"/>
    <x v="1"/>
    <x v="5"/>
    <x v="3"/>
    <x v="40"/>
    <n v="12"/>
    <n v="18"/>
    <n v="24"/>
    <n v="14"/>
    <n v="30"/>
    <n v="39"/>
    <n v="37"/>
    <n v="19"/>
    <n v="91"/>
    <n v="124"/>
    <n v="119"/>
    <n v="124"/>
    <n v="651"/>
  </r>
  <r>
    <x v="1"/>
    <x v="1"/>
    <x v="5"/>
    <x v="3"/>
    <x v="42"/>
    <n v="1356"/>
    <n v="1164"/>
    <n v="1549"/>
    <n v="1340"/>
    <n v="1416"/>
    <n v="1239"/>
    <n v="1158"/>
    <n v="790"/>
    <n v="733"/>
    <n v="1311"/>
    <n v="1146"/>
    <n v="1431"/>
    <n v="14633"/>
  </r>
  <r>
    <x v="1"/>
    <x v="1"/>
    <x v="5"/>
    <x v="3"/>
    <x v="43"/>
    <n v="2585"/>
    <n v="3713"/>
    <n v="4732"/>
    <n v="3770"/>
    <n v="2673"/>
    <n v="2726"/>
    <n v="2881"/>
    <n v="2416"/>
    <n v="1827"/>
    <n v="2375"/>
    <n v="2619"/>
    <n v="2544"/>
    <n v="34861"/>
  </r>
  <r>
    <x v="1"/>
    <x v="1"/>
    <x v="5"/>
    <x v="3"/>
    <x v="44"/>
    <n v="1"/>
    <n v="10"/>
    <n v="0"/>
    <n v="10"/>
    <n v="3"/>
    <n v="7"/>
    <n v="17"/>
    <n v="14"/>
    <n v="5"/>
    <n v="9"/>
    <n v="3"/>
    <n v="1"/>
    <n v="80"/>
  </r>
  <r>
    <x v="1"/>
    <x v="1"/>
    <x v="5"/>
    <x v="3"/>
    <x v="45"/>
    <n v="52"/>
    <n v="24"/>
    <n v="29"/>
    <n v="23"/>
    <n v="27"/>
    <n v="22"/>
    <n v="12"/>
    <n v="31"/>
    <n v="6"/>
    <n v="37"/>
    <n v="59"/>
    <n v="46"/>
    <n v="368"/>
  </r>
  <r>
    <x v="1"/>
    <x v="1"/>
    <x v="5"/>
    <x v="3"/>
    <x v="46"/>
    <n v="16"/>
    <n v="14"/>
    <n v="18"/>
    <n v="12"/>
    <n v="6"/>
    <n v="31"/>
    <n v="17"/>
    <n v="20"/>
    <n v="9"/>
    <n v="17"/>
    <n v="8"/>
    <n v="35"/>
    <n v="203"/>
  </r>
  <r>
    <x v="1"/>
    <x v="1"/>
    <x v="5"/>
    <x v="3"/>
    <x v="47"/>
    <n v="4"/>
    <n v="0"/>
    <n v="0"/>
    <n v="0"/>
    <n v="0"/>
    <n v="0"/>
    <n v="0"/>
    <n v="0"/>
    <n v="0"/>
    <n v="0"/>
    <n v="0"/>
    <n v="0"/>
    <n v="4"/>
  </r>
  <r>
    <x v="1"/>
    <x v="1"/>
    <x v="5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49"/>
    <n v="8"/>
    <n v="7"/>
    <n v="14"/>
    <n v="1"/>
    <n v="20"/>
    <n v="98"/>
    <n v="192"/>
    <n v="152"/>
    <n v="74"/>
    <n v="76"/>
    <n v="94"/>
    <n v="139"/>
    <n v="875"/>
  </r>
  <r>
    <x v="1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7"/>
    <n v="0"/>
    <n v="0"/>
    <n v="0"/>
    <n v="0"/>
    <n v="0"/>
    <n v="0"/>
    <n v="0"/>
    <n v="0"/>
    <n v="0"/>
    <n v="0"/>
    <n v="0"/>
    <n v="2964"/>
    <n v="2964"/>
  </r>
  <r>
    <x v="2"/>
    <x v="0"/>
    <x v="5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36"/>
    <n v="26.343"/>
    <n v="24.698"/>
    <n v="23.818000000000001"/>
    <n v="23.021999999999998"/>
    <n v="35.082999999999998"/>
    <n v="29.797000000000001"/>
    <n v="22.283000000000001"/>
    <n v="19.972000000000001"/>
    <n v="29.649000000000001"/>
    <n v="44.69"/>
    <n v="49.643999999999998"/>
    <n v="41.941000000000003"/>
    <n v="370.94000000000005"/>
  </r>
  <r>
    <x v="2"/>
    <x v="0"/>
    <x v="5"/>
    <x v="3"/>
    <x v="37"/>
    <n v="117.42400000000001"/>
    <n v="120.675"/>
    <n v="130.745"/>
    <n v="96.096999999999994"/>
    <n v="86.68"/>
    <n v="19.062000000000001"/>
    <n v="17.760999999999999"/>
    <n v="15.006"/>
    <n v="14.946999999999999"/>
    <n v="17.132999999999999"/>
    <n v="20.927"/>
    <n v="17.849"/>
    <n v="674.30600000000004"/>
  </r>
  <r>
    <x v="2"/>
    <x v="0"/>
    <x v="5"/>
    <x v="3"/>
    <x v="38"/>
    <n v="15.679"/>
    <n v="14.930999999999999"/>
    <n v="15.561"/>
    <n v="15.164"/>
    <n v="17.356000000000002"/>
    <n v="15.196999999999999"/>
    <n v="17.274000000000001"/>
    <n v="16.859000000000002"/>
    <n v="17.649999999999999"/>
    <n v="17.111000000000001"/>
    <n v="22.68"/>
    <n v="23.814"/>
    <n v="209.27600000000001"/>
  </r>
  <r>
    <x v="2"/>
    <x v="0"/>
    <x v="5"/>
    <x v="3"/>
    <x v="39"/>
    <n v="9.4090000000000007"/>
    <n v="10.14"/>
    <n v="11.127000000000001"/>
    <n v="12.012"/>
    <n v="11.49"/>
    <n v="10.554"/>
    <n v="8.1419999999999995"/>
    <n v="6.9770000000000003"/>
    <n v="10.913"/>
    <n v="8.5589999999999993"/>
    <n v="7.8949999999999996"/>
    <n v="7.202"/>
    <n v="114.41999999999999"/>
  </r>
  <r>
    <x v="2"/>
    <x v="0"/>
    <x v="5"/>
    <x v="3"/>
    <x v="40"/>
    <n v="6.0570000000000004"/>
    <n v="7.1440000000000001"/>
    <n v="8.5370000000000008"/>
    <n v="9.0009999999999994"/>
    <n v="7.6180000000000003"/>
    <n v="7.4470000000000001"/>
    <n v="6.9649999999999999"/>
    <n v="7.1840000000000002"/>
    <n v="7.3360000000000003"/>
    <n v="6.3920000000000003"/>
    <n v="6.133"/>
    <n v="8.8079999999999998"/>
    <n v="88.621999999999986"/>
  </r>
  <r>
    <x v="2"/>
    <x v="0"/>
    <x v="5"/>
    <x v="3"/>
    <x v="42"/>
    <n v="0"/>
    <n v="0"/>
    <n v="0"/>
    <n v="0"/>
    <n v="0"/>
    <n v="0"/>
    <n v="2"/>
    <n v="0"/>
    <n v="0"/>
    <n v="0"/>
    <n v="0"/>
    <n v="0"/>
    <n v="2"/>
  </r>
  <r>
    <x v="2"/>
    <x v="0"/>
    <x v="5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44"/>
    <n v="10.920999999999999"/>
    <n v="13.064"/>
    <n v="18.98"/>
    <n v="18.021999999999998"/>
    <n v="22.295999999999999"/>
    <n v="17.141999999999999"/>
    <n v="20.597999999999999"/>
    <n v="17.934999999999999"/>
    <n v="14.4"/>
    <n v="19.420000000000002"/>
    <n v="16.675999999999998"/>
    <n v="16.972000000000001"/>
    <n v="206.42600000000002"/>
  </r>
  <r>
    <x v="2"/>
    <x v="0"/>
    <x v="5"/>
    <x v="3"/>
    <x v="45"/>
    <n v="0"/>
    <n v="0"/>
    <n v="0"/>
    <n v="0"/>
    <n v="0"/>
    <n v="0"/>
    <n v="0"/>
    <n v="9"/>
    <n v="0"/>
    <n v="0"/>
    <n v="0"/>
    <n v="0"/>
    <n v="9"/>
  </r>
  <r>
    <x v="2"/>
    <x v="0"/>
    <x v="5"/>
    <x v="3"/>
    <x v="46"/>
    <n v="21.782"/>
    <n v="29.338000000000001"/>
    <n v="40.893000000000001"/>
    <n v="35.338000000000001"/>
    <n v="38.057000000000002"/>
    <n v="39.753"/>
    <n v="32.392000000000003"/>
    <n v="39.302"/>
    <n v="49.292000000000002"/>
    <n v="34.819000000000003"/>
    <n v="41.18"/>
    <n v="40.386000000000003"/>
    <n v="442.5320000000001"/>
  </r>
  <r>
    <x v="2"/>
    <x v="0"/>
    <x v="5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48"/>
    <n v="9.5289999999999999"/>
    <n v="8.82"/>
    <n v="8.99"/>
    <n v="6.5880000000000001"/>
    <n v="10.46"/>
    <n v="11.734999999999999"/>
    <n v="11.037000000000001"/>
    <n v="12.864000000000001"/>
    <n v="9.5069999999999997"/>
    <n v="10.456"/>
    <n v="8.8369999999999997"/>
    <n v="13.827"/>
    <n v="122.65000000000002"/>
  </r>
  <r>
    <x v="2"/>
    <x v="0"/>
    <x v="5"/>
    <x v="3"/>
    <x v="49"/>
    <n v="1.665"/>
    <n v="0.53"/>
    <n v="0.64600000000000002"/>
    <n v="3.4000000000000002E-2"/>
    <n v="9.6000000000000002E-2"/>
    <n v="7.6999999999999999E-2"/>
    <n v="2.1999999999999999E-2"/>
    <n v="0.125"/>
    <n v="0.373"/>
    <n v="5.8000000000000003E-2"/>
    <n v="0.74099999999999999"/>
    <n v="1.5640000000000001"/>
    <n v="5.9309999999999992"/>
  </r>
  <r>
    <x v="2"/>
    <x v="0"/>
    <x v="5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53"/>
    <n v="7.9980000000000002"/>
    <n v="9.516"/>
    <n v="9.0440000000000005"/>
    <n v="7.298"/>
    <n v="12.526999999999999"/>
    <n v="17.081"/>
    <n v="10.701000000000001"/>
    <n v="11.814"/>
    <n v="7.8890000000000002"/>
    <n v="11.054"/>
    <n v="19.663"/>
    <n v="9.7140000000000004"/>
    <n v="134.29899999999998"/>
  </r>
  <r>
    <x v="2"/>
    <x v="0"/>
    <x v="5"/>
    <x v="3"/>
    <x v="56"/>
    <n v="0.45300000000000001"/>
    <n v="0.30599999999999999"/>
    <n v="4.0000000000000001E-3"/>
    <n v="0.112"/>
    <n v="7.0000000000000001E-3"/>
    <n v="6.0999999999999999E-2"/>
    <n v="2.1999999999999999E-2"/>
    <n v="3.6999999999999998E-2"/>
    <n v="1.4E-2"/>
    <n v="0.30099999999999999"/>
    <n v="8.5999999999999993E-2"/>
    <n v="4.1000000000000002E-2"/>
    <n v="1.444"/>
  </r>
  <r>
    <x v="2"/>
    <x v="0"/>
    <x v="5"/>
    <x v="3"/>
    <x v="57"/>
    <n v="0"/>
    <n v="0"/>
    <n v="0"/>
    <n v="0"/>
    <n v="0"/>
    <n v="0"/>
    <n v="0"/>
    <n v="0"/>
    <n v="0"/>
    <n v="0"/>
    <n v="0"/>
    <n v="45.176000000000002"/>
    <n v="45.176000000000002"/>
  </r>
  <r>
    <x v="2"/>
    <x v="1"/>
    <x v="5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6"/>
    <n v="0"/>
    <n v="0"/>
    <n v="0"/>
    <n v="0.218"/>
    <n v="12.654999999999999"/>
    <n v="0"/>
    <n v="0"/>
    <n v="2"/>
    <n v="1.3180000000000001"/>
    <n v="0"/>
    <n v="1.4"/>
    <n v="0"/>
    <n v="17.590999999999998"/>
  </r>
  <r>
    <x v="2"/>
    <x v="1"/>
    <x v="5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7"/>
    <n v="0"/>
    <n v="0"/>
    <n v="0"/>
    <n v="0"/>
    <n v="0"/>
    <n v="0"/>
    <n v="0"/>
    <n v="0"/>
    <n v="0"/>
    <n v="0"/>
    <n v="0"/>
    <n v="25.225999999999999"/>
    <n v="25.225999999999999"/>
  </r>
  <r>
    <x v="0"/>
    <x v="0"/>
    <x v="5"/>
    <x v="4"/>
    <x v="55"/>
    <n v="5239"/>
    <n v="5235"/>
    <n v="5589"/>
    <n v="5212"/>
    <n v="4901"/>
    <n v="4587"/>
    <n v="5128"/>
    <n v="6822"/>
    <n v="6691"/>
    <n v="6462"/>
    <n v="6252"/>
    <n v="6229"/>
    <n v="68347"/>
  </r>
  <r>
    <x v="0"/>
    <x v="0"/>
    <x v="5"/>
    <x v="4"/>
    <x v="34"/>
    <n v="1053"/>
    <n v="955"/>
    <n v="1258"/>
    <n v="1135"/>
    <n v="1229"/>
    <n v="1134"/>
    <n v="1117"/>
    <n v="1185"/>
    <n v="1042"/>
    <n v="1303"/>
    <n v="1262"/>
    <n v="1200"/>
    <n v="13873"/>
  </r>
  <r>
    <x v="0"/>
    <x v="0"/>
    <x v="5"/>
    <x v="4"/>
    <x v="41"/>
    <n v="1162"/>
    <n v="1200"/>
    <n v="1005"/>
    <n v="987"/>
    <n v="1158"/>
    <n v="934"/>
    <n v="1012"/>
    <n v="1065"/>
    <n v="956"/>
    <n v="1442"/>
    <n v="1384"/>
    <n v="1290"/>
    <n v="13595"/>
  </r>
  <r>
    <x v="0"/>
    <x v="0"/>
    <x v="5"/>
    <x v="4"/>
    <x v="57"/>
    <n v="1234"/>
    <n v="1220"/>
    <n v="1389"/>
    <n v="1396"/>
    <n v="1316"/>
    <n v="1333"/>
    <n v="1258"/>
    <n v="1437"/>
    <n v="1361"/>
    <n v="1241"/>
    <n v="1284"/>
    <n v="0"/>
    <n v="14469"/>
  </r>
  <r>
    <x v="0"/>
    <x v="0"/>
    <x v="5"/>
    <x v="4"/>
    <x v="58"/>
    <n v="985"/>
    <n v="979"/>
    <n v="1223"/>
    <n v="990"/>
    <n v="988"/>
    <n v="969"/>
    <n v="1041"/>
    <n v="1208"/>
    <n v="940"/>
    <n v="1138"/>
    <n v="946"/>
    <n v="1002"/>
    <n v="12409"/>
  </r>
  <r>
    <x v="0"/>
    <x v="1"/>
    <x v="5"/>
    <x v="4"/>
    <x v="55"/>
    <n v="798"/>
    <n v="965"/>
    <n v="1024"/>
    <n v="1038"/>
    <n v="818"/>
    <n v="665"/>
    <n v="984"/>
    <n v="831"/>
    <n v="834"/>
    <n v="1002"/>
    <n v="930"/>
    <n v="1096"/>
    <n v="10985"/>
  </r>
  <r>
    <x v="0"/>
    <x v="1"/>
    <x v="5"/>
    <x v="4"/>
    <x v="34"/>
    <n v="25"/>
    <n v="24"/>
    <n v="31"/>
    <n v="29"/>
    <n v="28"/>
    <n v="23"/>
    <n v="23"/>
    <n v="21"/>
    <n v="32"/>
    <n v="25"/>
    <n v="25"/>
    <n v="23"/>
    <n v="309"/>
  </r>
  <r>
    <x v="0"/>
    <x v="1"/>
    <x v="5"/>
    <x v="4"/>
    <x v="41"/>
    <n v="10"/>
    <n v="7"/>
    <n v="9"/>
    <n v="12"/>
    <n v="1"/>
    <n v="12"/>
    <n v="9"/>
    <n v="6"/>
    <n v="6"/>
    <n v="11"/>
    <n v="9"/>
    <n v="9"/>
    <n v="101"/>
  </r>
  <r>
    <x v="0"/>
    <x v="1"/>
    <x v="5"/>
    <x v="4"/>
    <x v="57"/>
    <n v="127"/>
    <n v="147"/>
    <n v="174"/>
    <n v="166"/>
    <n v="116"/>
    <n v="99"/>
    <n v="128"/>
    <n v="158"/>
    <n v="168"/>
    <n v="179"/>
    <n v="143"/>
    <n v="0"/>
    <n v="1605"/>
  </r>
  <r>
    <x v="0"/>
    <x v="1"/>
    <x v="5"/>
    <x v="4"/>
    <x v="58"/>
    <n v="395"/>
    <n v="482"/>
    <n v="728"/>
    <n v="600"/>
    <n v="498"/>
    <n v="555"/>
    <n v="436"/>
    <n v="548"/>
    <n v="505"/>
    <n v="526"/>
    <n v="583"/>
    <n v="669"/>
    <n v="6525"/>
  </r>
  <r>
    <x v="1"/>
    <x v="0"/>
    <x v="5"/>
    <x v="4"/>
    <x v="55"/>
    <n v="168363"/>
    <n v="152344"/>
    <n v="151134"/>
    <n v="150651"/>
    <n v="125404"/>
    <n v="111310"/>
    <n v="145602"/>
    <n v="112984"/>
    <n v="89997"/>
    <n v="77569"/>
    <n v="85329"/>
    <n v="110005"/>
    <n v="1480692"/>
  </r>
  <r>
    <x v="1"/>
    <x v="0"/>
    <x v="5"/>
    <x v="4"/>
    <x v="34"/>
    <n v="58981"/>
    <n v="53282"/>
    <n v="65625"/>
    <n v="63850"/>
    <n v="70662"/>
    <n v="62099"/>
    <n v="77644"/>
    <n v="71175"/>
    <n v="60854"/>
    <n v="66370"/>
    <n v="65933"/>
    <n v="71148"/>
    <n v="787623"/>
  </r>
  <r>
    <x v="1"/>
    <x v="0"/>
    <x v="5"/>
    <x v="4"/>
    <x v="41"/>
    <n v="3084"/>
    <n v="2983"/>
    <n v="2903"/>
    <n v="3139"/>
    <n v="2962"/>
    <n v="2730"/>
    <n v="3551"/>
    <n v="2874"/>
    <n v="2591"/>
    <n v="2852"/>
    <n v="2216"/>
    <n v="3457"/>
    <n v="35342"/>
  </r>
  <r>
    <x v="1"/>
    <x v="0"/>
    <x v="5"/>
    <x v="4"/>
    <x v="57"/>
    <n v="14593"/>
    <n v="13409"/>
    <n v="14904"/>
    <n v="13270"/>
    <n v="15033"/>
    <n v="14878"/>
    <n v="18796"/>
    <n v="18296"/>
    <n v="15989"/>
    <n v="15857"/>
    <n v="16027"/>
    <n v="0"/>
    <n v="171052"/>
  </r>
  <r>
    <x v="1"/>
    <x v="0"/>
    <x v="5"/>
    <x v="4"/>
    <x v="58"/>
    <n v="5567"/>
    <n v="4854"/>
    <n v="6902"/>
    <n v="5377"/>
    <n v="5744"/>
    <n v="6082"/>
    <n v="5795"/>
    <n v="5969"/>
    <n v="5855"/>
    <n v="6304"/>
    <n v="6170"/>
    <n v="5208"/>
    <n v="69827"/>
  </r>
  <r>
    <x v="1"/>
    <x v="1"/>
    <x v="5"/>
    <x v="4"/>
    <x v="55"/>
    <n v="10292"/>
    <n v="7379"/>
    <n v="7762"/>
    <n v="9987"/>
    <n v="7983"/>
    <n v="9532"/>
    <n v="12475"/>
    <n v="6252"/>
    <n v="5734"/>
    <n v="5436"/>
    <n v="5670"/>
    <n v="9921"/>
    <n v="98423"/>
  </r>
  <r>
    <x v="1"/>
    <x v="1"/>
    <x v="5"/>
    <x v="4"/>
    <x v="34"/>
    <n v="745"/>
    <n v="1325"/>
    <n v="616"/>
    <n v="1796"/>
    <n v="1520"/>
    <n v="1580"/>
    <n v="2275"/>
    <n v="1901"/>
    <n v="1262"/>
    <n v="596"/>
    <n v="1603"/>
    <n v="769"/>
    <n v="15988"/>
  </r>
  <r>
    <x v="1"/>
    <x v="1"/>
    <x v="5"/>
    <x v="4"/>
    <x v="41"/>
    <n v="34"/>
    <n v="29"/>
    <n v="46"/>
    <n v="73"/>
    <n v="4"/>
    <n v="48"/>
    <n v="25"/>
    <n v="11"/>
    <n v="17"/>
    <n v="37"/>
    <n v="34"/>
    <n v="27"/>
    <n v="385"/>
  </r>
  <r>
    <x v="1"/>
    <x v="1"/>
    <x v="5"/>
    <x v="4"/>
    <x v="57"/>
    <n v="2721"/>
    <n v="2221"/>
    <n v="2418"/>
    <n v="2371"/>
    <n v="2318"/>
    <n v="2309"/>
    <n v="2821"/>
    <n v="2667"/>
    <n v="2157"/>
    <n v="2667"/>
    <n v="2333"/>
    <n v="0"/>
    <n v="27003"/>
  </r>
  <r>
    <x v="1"/>
    <x v="1"/>
    <x v="5"/>
    <x v="4"/>
    <x v="58"/>
    <n v="5414"/>
    <n v="5200"/>
    <n v="6611"/>
    <n v="6655"/>
    <n v="6885"/>
    <n v="6771"/>
    <n v="8201"/>
    <n v="7774"/>
    <n v="6334"/>
    <n v="7152"/>
    <n v="7212"/>
    <n v="8532"/>
    <n v="82741"/>
  </r>
  <r>
    <x v="2"/>
    <x v="0"/>
    <x v="5"/>
    <x v="4"/>
    <x v="55"/>
    <n v="303.673"/>
    <n v="268.48399999999998"/>
    <n v="655.47400000000005"/>
    <n v="258.94200000000001"/>
    <n v="240.36199999999999"/>
    <n v="280.91500000000002"/>
    <n v="150.548"/>
    <n v="161.06100000000001"/>
    <n v="182.934"/>
    <n v="182.80600000000001"/>
    <n v="127.056"/>
    <n v="178.172"/>
    <n v="2990.4270000000006"/>
  </r>
  <r>
    <x v="2"/>
    <x v="0"/>
    <x v="5"/>
    <x v="4"/>
    <x v="34"/>
    <n v="75.521000000000001"/>
    <n v="78.293000000000006"/>
    <n v="99.367999999999995"/>
    <n v="83.447999999999993"/>
    <n v="84.111000000000004"/>
    <n v="85.52"/>
    <n v="83.013000000000005"/>
    <n v="83.784999999999997"/>
    <n v="88.664000000000001"/>
    <n v="90.887"/>
    <n v="98.334000000000003"/>
    <n v="95.381"/>
    <n v="1046.325"/>
  </r>
  <r>
    <x v="2"/>
    <x v="0"/>
    <x v="5"/>
    <x v="4"/>
    <x v="41"/>
    <n v="3.2719999999999998"/>
    <n v="12.414"/>
    <n v="3.2509999999999999"/>
    <n v="0.76800000000000002"/>
    <n v="7.1379999999999999"/>
    <n v="0.83"/>
    <n v="1.2350000000000001"/>
    <n v="1.0860000000000001"/>
    <n v="2.8170000000000002"/>
    <n v="3.6880000000000002"/>
    <n v="3.4580000000000002"/>
    <n v="6.7830000000000004"/>
    <n v="46.74"/>
  </r>
  <r>
    <x v="2"/>
    <x v="0"/>
    <x v="5"/>
    <x v="4"/>
    <x v="57"/>
    <n v="38.488"/>
    <n v="31.152999999999999"/>
    <n v="58.918999999999997"/>
    <n v="47.613"/>
    <n v="39.323999999999998"/>
    <n v="47.448"/>
    <n v="36.606999999999999"/>
    <n v="30.864000000000001"/>
    <n v="34.192"/>
    <n v="49.396000000000001"/>
    <n v="34.292000000000002"/>
    <n v="0"/>
    <n v="448.29600000000005"/>
  </r>
  <r>
    <x v="2"/>
    <x v="0"/>
    <x v="5"/>
    <x v="4"/>
    <x v="58"/>
    <n v="582.07100000000003"/>
    <n v="616.64"/>
    <n v="639.94500000000005"/>
    <n v="546.82100000000003"/>
    <n v="554.29"/>
    <n v="605.80399999999997"/>
    <n v="556.33100000000002"/>
    <n v="604.33600000000001"/>
    <n v="652.64099999999996"/>
    <n v="676.06200000000001"/>
    <n v="669.71799999999996"/>
    <n v="755.16200000000003"/>
    <n v="7459.8209999999999"/>
  </r>
  <r>
    <x v="2"/>
    <x v="1"/>
    <x v="5"/>
    <x v="4"/>
    <x v="55"/>
    <n v="2060.6799999999998"/>
    <n v="2076.1819999999998"/>
    <n v="2694.5479999999998"/>
    <n v="2652.1239999999998"/>
    <n v="1981.018"/>
    <n v="2142.6149999999998"/>
    <n v="2063.3330000000001"/>
    <n v="2081.6660000000002"/>
    <n v="2176.0050000000001"/>
    <n v="2348.84"/>
    <n v="2426.674"/>
    <n v="2699.1509999999998"/>
    <n v="27402.836000000003"/>
  </r>
  <r>
    <x v="2"/>
    <x v="1"/>
    <x v="5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5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5"/>
    <x v="4"/>
    <x v="57"/>
    <n v="4.05"/>
    <n v="147.41399999999999"/>
    <n v="86.65"/>
    <n v="186.01499999999999"/>
    <n v="5.45"/>
    <n v="12.760999999999999"/>
    <n v="14.496"/>
    <n v="22.77"/>
    <n v="82.6"/>
    <n v="54.3"/>
    <n v="6.2"/>
    <n v="0"/>
    <n v="622.70600000000002"/>
  </r>
  <r>
    <x v="2"/>
    <x v="1"/>
    <x v="5"/>
    <x v="4"/>
    <x v="58"/>
    <n v="309.96699999999998"/>
    <n v="362.899"/>
    <n v="894.01700000000005"/>
    <n v="1030.452"/>
    <n v="739.971"/>
    <n v="1013.849"/>
    <n v="370.709"/>
    <n v="522.91499999999996"/>
    <n v="385.61200000000002"/>
    <n v="374.25400000000002"/>
    <n v="453.83199999999999"/>
    <n v="939.87"/>
    <n v="7398.3469999999998"/>
  </r>
  <r>
    <x v="0"/>
    <x v="0"/>
    <x v="5"/>
    <x v="5"/>
    <x v="59"/>
    <n v="20103"/>
    <n v="18840"/>
    <n v="21962"/>
    <n v="21540"/>
    <n v="22619"/>
    <n v="22337"/>
    <n v="22622"/>
    <n v="23481"/>
    <n v="22457"/>
    <n v="23155"/>
    <n v="23640"/>
    <n v="23230"/>
    <n v="265986"/>
  </r>
  <r>
    <x v="0"/>
    <x v="1"/>
    <x v="5"/>
    <x v="5"/>
    <x v="59"/>
    <n v="6671"/>
    <n v="5815"/>
    <n v="6794"/>
    <n v="6766"/>
    <n v="6877"/>
    <n v="6653"/>
    <n v="7483"/>
    <n v="7595"/>
    <n v="7140"/>
    <n v="7279"/>
    <n v="7141"/>
    <n v="7832"/>
    <n v="84046"/>
  </r>
  <r>
    <x v="1"/>
    <x v="0"/>
    <x v="5"/>
    <x v="5"/>
    <x v="59"/>
    <n v="1190266"/>
    <n v="1119383"/>
    <n v="1367886"/>
    <n v="1373228"/>
    <n v="1516557"/>
    <n v="1420400"/>
    <n v="1653991"/>
    <n v="1566803"/>
    <n v="1417099"/>
    <n v="1570312"/>
    <n v="1595012"/>
    <n v="1670369"/>
    <n v="17461306"/>
  </r>
  <r>
    <x v="1"/>
    <x v="1"/>
    <x v="5"/>
    <x v="5"/>
    <x v="59"/>
    <n v="683037"/>
    <n v="548406"/>
    <n v="661043"/>
    <n v="703378"/>
    <n v="707640"/>
    <n v="709661"/>
    <n v="933667"/>
    <n v="859527"/>
    <n v="717054"/>
    <n v="744620"/>
    <n v="742965"/>
    <n v="893006"/>
    <n v="8904004"/>
  </r>
  <r>
    <x v="2"/>
    <x v="0"/>
    <x v="5"/>
    <x v="5"/>
    <x v="59"/>
    <n v="6867.62"/>
    <n v="6582.25"/>
    <n v="7858.22"/>
    <n v="7105.8"/>
    <n v="6910.26"/>
    <n v="6423.22"/>
    <n v="6072.45"/>
    <n v="6527.59"/>
    <n v="6489.16"/>
    <n v="7031.44"/>
    <n v="7049.46"/>
    <n v="7036.42"/>
    <n v="81953.890000000014"/>
  </r>
  <r>
    <x v="2"/>
    <x v="1"/>
    <x v="5"/>
    <x v="5"/>
    <x v="59"/>
    <n v="23945.55"/>
    <n v="24288.720000000001"/>
    <n v="29957.41"/>
    <n v="27355.55"/>
    <n v="27641.19"/>
    <n v="25938.240000000002"/>
    <n v="28103.52"/>
    <n v="26491.11"/>
    <n v="26491.119999999999"/>
    <n v="28811.279999999999"/>
    <n v="31119.23"/>
    <n v="29359.13"/>
    <n v="329502.04999999993"/>
  </r>
  <r>
    <x v="1"/>
    <x v="0"/>
    <x v="6"/>
    <x v="1"/>
    <x v="9"/>
    <n v="44222"/>
    <n v="37990"/>
    <n v="41630"/>
    <n v="45196"/>
    <n v="37793"/>
    <n v="32610"/>
    <n v="47837"/>
    <n v="39471"/>
    <n v="33677"/>
    <n v="37556"/>
    <n v="42814"/>
    <n v="45472"/>
    <n v="486268"/>
  </r>
  <r>
    <x v="1"/>
    <x v="0"/>
    <x v="6"/>
    <x v="1"/>
    <x v="10"/>
    <n v="54261"/>
    <n v="50824"/>
    <n v="58362"/>
    <n v="52480"/>
    <n v="54973"/>
    <n v="57568"/>
    <n v="71038"/>
    <n v="63371"/>
    <n v="56185"/>
    <n v="58552"/>
    <n v="58250"/>
    <n v="62639"/>
    <n v="698503"/>
  </r>
  <r>
    <x v="1"/>
    <x v="0"/>
    <x v="6"/>
    <x v="1"/>
    <x v="11"/>
    <n v="53626"/>
    <n v="53540"/>
    <n v="63215"/>
    <n v="60784"/>
    <n v="60042"/>
    <n v="60831"/>
    <n v="84949"/>
    <n v="78306"/>
    <n v="64684"/>
    <n v="72356"/>
    <n v="64352"/>
    <n v="63967"/>
    <n v="780652"/>
  </r>
  <r>
    <x v="1"/>
    <x v="0"/>
    <x v="6"/>
    <x v="1"/>
    <x v="12"/>
    <n v="82863"/>
    <n v="82460"/>
    <n v="94477"/>
    <n v="96942"/>
    <n v="96221"/>
    <n v="93789"/>
    <n v="110594"/>
    <n v="100505"/>
    <n v="88454"/>
    <n v="98715"/>
    <n v="100205"/>
    <n v="105580"/>
    <n v="1150805"/>
  </r>
  <r>
    <x v="1"/>
    <x v="0"/>
    <x v="6"/>
    <x v="1"/>
    <x v="13"/>
    <n v="18141"/>
    <n v="16519"/>
    <n v="18439"/>
    <n v="16433"/>
    <n v="18292"/>
    <n v="17914"/>
    <n v="19257"/>
    <n v="18867"/>
    <n v="16375"/>
    <n v="20293"/>
    <n v="18879"/>
    <n v="18643"/>
    <n v="218052"/>
  </r>
  <r>
    <x v="1"/>
    <x v="0"/>
    <x v="6"/>
    <x v="1"/>
    <x v="14"/>
    <n v="28211"/>
    <n v="26154"/>
    <n v="28830"/>
    <n v="34483"/>
    <n v="33263"/>
    <n v="33957"/>
    <n v="52451"/>
    <n v="44675"/>
    <n v="30016"/>
    <n v="31835"/>
    <n v="37156"/>
    <n v="36893"/>
    <n v="417924"/>
  </r>
  <r>
    <x v="1"/>
    <x v="0"/>
    <x v="6"/>
    <x v="1"/>
    <x v="15"/>
    <n v="341475"/>
    <n v="345686"/>
    <n v="401873"/>
    <n v="395938"/>
    <n v="433942"/>
    <n v="446200"/>
    <n v="557934"/>
    <n v="522943"/>
    <n v="423785"/>
    <n v="441301"/>
    <n v="424935"/>
    <n v="427141"/>
    <n v="5163153"/>
  </r>
  <r>
    <x v="1"/>
    <x v="0"/>
    <x v="6"/>
    <x v="1"/>
    <x v="16"/>
    <n v="19281"/>
    <n v="17930"/>
    <n v="22800"/>
    <n v="22902"/>
    <n v="22473"/>
    <n v="26066"/>
    <n v="28509"/>
    <n v="26947"/>
    <n v="25672"/>
    <n v="27885"/>
    <n v="29123"/>
    <n v="32427"/>
    <n v="302015"/>
  </r>
  <r>
    <x v="1"/>
    <x v="0"/>
    <x v="6"/>
    <x v="1"/>
    <x v="17"/>
    <n v="11579"/>
    <n v="15047"/>
    <n v="15435"/>
    <n v="11571"/>
    <n v="15235"/>
    <n v="13559"/>
    <n v="14898"/>
    <n v="14037"/>
    <n v="15497"/>
    <n v="16187"/>
    <n v="14530"/>
    <n v="11372"/>
    <n v="168947"/>
  </r>
  <r>
    <x v="1"/>
    <x v="0"/>
    <x v="6"/>
    <x v="1"/>
    <x v="18"/>
    <n v="41408"/>
    <n v="41614"/>
    <n v="45506"/>
    <n v="43463"/>
    <n v="44599"/>
    <n v="45466"/>
    <n v="49639"/>
    <n v="47472"/>
    <n v="44640"/>
    <n v="50106"/>
    <n v="48787"/>
    <n v="48218"/>
    <n v="550918"/>
  </r>
  <r>
    <x v="1"/>
    <x v="0"/>
    <x v="6"/>
    <x v="1"/>
    <x v="19"/>
    <n v="26609"/>
    <n v="25785"/>
    <n v="29540"/>
    <n v="25526"/>
    <n v="30776"/>
    <n v="29180"/>
    <n v="31851"/>
    <n v="32769"/>
    <n v="29418"/>
    <n v="33040"/>
    <n v="30946"/>
    <n v="28361"/>
    <n v="353801"/>
  </r>
  <r>
    <x v="1"/>
    <x v="0"/>
    <x v="6"/>
    <x v="1"/>
    <x v="20"/>
    <n v="15965"/>
    <n v="12971"/>
    <n v="16765"/>
    <n v="14433"/>
    <n v="15214"/>
    <n v="16680"/>
    <n v="17176"/>
    <n v="18514"/>
    <n v="16117"/>
    <n v="16209"/>
    <n v="16287"/>
    <n v="15535"/>
    <n v="191866"/>
  </r>
  <r>
    <x v="1"/>
    <x v="0"/>
    <x v="6"/>
    <x v="1"/>
    <x v="21"/>
    <n v="29613"/>
    <n v="20378"/>
    <n v="26931"/>
    <n v="25644"/>
    <n v="19960"/>
    <n v="20542"/>
    <n v="29132"/>
    <n v="24630"/>
    <n v="17120"/>
    <n v="19533"/>
    <n v="23274"/>
    <n v="29563"/>
    <n v="286320"/>
  </r>
  <r>
    <x v="1"/>
    <x v="1"/>
    <x v="6"/>
    <x v="1"/>
    <x v="9"/>
    <n v="9338"/>
    <n v="10001"/>
    <n v="9487"/>
    <n v="4149"/>
    <n v="3021"/>
    <n v="3072"/>
    <n v="4715"/>
    <n v="3506"/>
    <n v="1975"/>
    <n v="2774"/>
    <n v="3516"/>
    <n v="5129"/>
    <n v="60683"/>
  </r>
  <r>
    <x v="1"/>
    <x v="1"/>
    <x v="6"/>
    <x v="1"/>
    <x v="10"/>
    <n v="46"/>
    <n v="62"/>
    <n v="39"/>
    <n v="110"/>
    <n v="94"/>
    <n v="71"/>
    <n v="48"/>
    <n v="83"/>
    <n v="113"/>
    <n v="52"/>
    <n v="43"/>
    <n v="130"/>
    <n v="891"/>
  </r>
  <r>
    <x v="1"/>
    <x v="1"/>
    <x v="6"/>
    <x v="1"/>
    <x v="11"/>
    <n v="5337"/>
    <n v="4771"/>
    <n v="6051"/>
    <n v="5962"/>
    <n v="5771"/>
    <n v="6097"/>
    <n v="7099"/>
    <n v="7181"/>
    <n v="6484"/>
    <n v="6852"/>
    <n v="6240"/>
    <n v="6632"/>
    <n v="74477"/>
  </r>
  <r>
    <x v="1"/>
    <x v="1"/>
    <x v="6"/>
    <x v="1"/>
    <x v="12"/>
    <n v="1111"/>
    <n v="1021"/>
    <n v="1045"/>
    <n v="1228"/>
    <n v="1228"/>
    <n v="1139"/>
    <n v="1580"/>
    <n v="1668"/>
    <n v="2060"/>
    <n v="1401"/>
    <n v="1722"/>
    <n v="2372"/>
    <n v="17575"/>
  </r>
  <r>
    <x v="1"/>
    <x v="1"/>
    <x v="6"/>
    <x v="1"/>
    <x v="13"/>
    <n v="1896"/>
    <n v="1180"/>
    <n v="1564"/>
    <n v="1960"/>
    <n v="1526"/>
    <n v="2479"/>
    <n v="4310"/>
    <n v="2611"/>
    <n v="1497"/>
    <n v="1405"/>
    <n v="1209"/>
    <n v="2257"/>
    <n v="23894"/>
  </r>
  <r>
    <x v="1"/>
    <x v="1"/>
    <x v="6"/>
    <x v="1"/>
    <x v="14"/>
    <n v="32919"/>
    <n v="35294"/>
    <n v="41583"/>
    <n v="26055"/>
    <n v="12502"/>
    <n v="12836"/>
    <n v="12629"/>
    <n v="9055"/>
    <n v="6331"/>
    <n v="11448"/>
    <n v="21793"/>
    <n v="29038"/>
    <n v="251483"/>
  </r>
  <r>
    <x v="1"/>
    <x v="1"/>
    <x v="6"/>
    <x v="1"/>
    <x v="15"/>
    <n v="69256"/>
    <n v="57705"/>
    <n v="72820"/>
    <n v="77922"/>
    <n v="71415"/>
    <n v="77717"/>
    <n v="101428"/>
    <n v="86487"/>
    <n v="78981"/>
    <n v="80382"/>
    <n v="78562"/>
    <n v="90082"/>
    <n v="942757"/>
  </r>
  <r>
    <x v="1"/>
    <x v="1"/>
    <x v="6"/>
    <x v="1"/>
    <x v="16"/>
    <n v="73"/>
    <n v="70"/>
    <n v="67"/>
    <n v="98"/>
    <n v="66"/>
    <n v="79"/>
    <n v="77"/>
    <n v="61"/>
    <n v="50"/>
    <n v="105"/>
    <n v="83"/>
    <n v="90"/>
    <n v="919"/>
  </r>
  <r>
    <x v="1"/>
    <x v="1"/>
    <x v="6"/>
    <x v="1"/>
    <x v="17"/>
    <n v="7896"/>
    <n v="6519"/>
    <n v="8448"/>
    <n v="8511"/>
    <n v="8250"/>
    <n v="8950"/>
    <n v="11440"/>
    <n v="10076"/>
    <n v="7403"/>
    <n v="7656"/>
    <n v="7909"/>
    <n v="9102"/>
    <n v="102160"/>
  </r>
  <r>
    <x v="1"/>
    <x v="1"/>
    <x v="6"/>
    <x v="1"/>
    <x v="18"/>
    <n v="4181"/>
    <n v="3083"/>
    <n v="3570"/>
    <n v="3487"/>
    <n v="3608"/>
    <n v="3930"/>
    <n v="5245"/>
    <n v="3905"/>
    <n v="2885"/>
    <n v="3038"/>
    <n v="3102"/>
    <n v="3845"/>
    <n v="43879"/>
  </r>
  <r>
    <x v="1"/>
    <x v="1"/>
    <x v="6"/>
    <x v="1"/>
    <x v="19"/>
    <n v="4589"/>
    <n v="3568"/>
    <n v="4470"/>
    <n v="5159"/>
    <n v="5212"/>
    <n v="4803"/>
    <n v="6871"/>
    <n v="6486"/>
    <n v="4764"/>
    <n v="4574"/>
    <n v="4910"/>
    <n v="6037"/>
    <n v="61443"/>
  </r>
  <r>
    <x v="1"/>
    <x v="1"/>
    <x v="6"/>
    <x v="1"/>
    <x v="20"/>
    <n v="8281"/>
    <n v="4860"/>
    <n v="5613"/>
    <n v="5284"/>
    <n v="4980"/>
    <n v="6245"/>
    <n v="7717"/>
    <n v="7044"/>
    <n v="6204"/>
    <n v="5923"/>
    <n v="4861"/>
    <n v="6386"/>
    <n v="73398"/>
  </r>
  <r>
    <x v="1"/>
    <x v="1"/>
    <x v="6"/>
    <x v="1"/>
    <x v="21"/>
    <n v="27480"/>
    <n v="29564"/>
    <n v="32882"/>
    <n v="15480"/>
    <n v="6855"/>
    <n v="7636"/>
    <n v="8063"/>
    <n v="6122"/>
    <n v="2673"/>
    <n v="5455"/>
    <n v="11031"/>
    <n v="18345"/>
    <n v="171586"/>
  </r>
  <r>
    <x v="0"/>
    <x v="0"/>
    <x v="6"/>
    <x v="1"/>
    <x v="9"/>
    <n v="1990"/>
    <n v="1880"/>
    <n v="2224"/>
    <n v="2299"/>
    <n v="1821"/>
    <n v="1364"/>
    <n v="1735"/>
    <n v="1415"/>
    <n v="1362"/>
    <n v="1470"/>
    <n v="2015"/>
    <n v="1853"/>
    <n v="21428"/>
  </r>
  <r>
    <x v="0"/>
    <x v="0"/>
    <x v="6"/>
    <x v="1"/>
    <x v="10"/>
    <n v="1042"/>
    <n v="1030"/>
    <n v="1067"/>
    <n v="1024"/>
    <n v="1173"/>
    <n v="1157"/>
    <n v="1171"/>
    <n v="1274"/>
    <n v="1129"/>
    <n v="1312"/>
    <n v="1353"/>
    <n v="1175"/>
    <n v="13907"/>
  </r>
  <r>
    <x v="0"/>
    <x v="0"/>
    <x v="6"/>
    <x v="1"/>
    <x v="11"/>
    <n v="2020"/>
    <n v="2211"/>
    <n v="2409"/>
    <n v="2030"/>
    <n v="2269"/>
    <n v="2260"/>
    <n v="2281"/>
    <n v="2288"/>
    <n v="2120"/>
    <n v="2504"/>
    <n v="2233"/>
    <n v="2095"/>
    <n v="26720"/>
  </r>
  <r>
    <x v="0"/>
    <x v="0"/>
    <x v="6"/>
    <x v="1"/>
    <x v="12"/>
    <n v="3768"/>
    <n v="3601"/>
    <n v="3789"/>
    <n v="3415"/>
    <n v="3687"/>
    <n v="3439"/>
    <n v="3397"/>
    <n v="3340"/>
    <n v="3113"/>
    <n v="3701"/>
    <n v="3605"/>
    <n v="3446"/>
    <n v="42301"/>
  </r>
  <r>
    <x v="0"/>
    <x v="0"/>
    <x v="6"/>
    <x v="1"/>
    <x v="13"/>
    <n v="1641"/>
    <n v="1452"/>
    <n v="1593"/>
    <n v="1593"/>
    <n v="1626"/>
    <n v="1576"/>
    <n v="1604"/>
    <n v="1509"/>
    <n v="1379"/>
    <n v="1528"/>
    <n v="1566"/>
    <n v="1377"/>
    <n v="18444"/>
  </r>
  <r>
    <x v="0"/>
    <x v="0"/>
    <x v="6"/>
    <x v="1"/>
    <x v="14"/>
    <n v="1291"/>
    <n v="1208"/>
    <n v="1201"/>
    <n v="1335"/>
    <n v="1342"/>
    <n v="1311"/>
    <n v="1475"/>
    <n v="1403"/>
    <n v="1093"/>
    <n v="1122"/>
    <n v="1420"/>
    <n v="1241"/>
    <n v="15442"/>
  </r>
  <r>
    <x v="0"/>
    <x v="0"/>
    <x v="6"/>
    <x v="1"/>
    <x v="15"/>
    <n v="5483"/>
    <n v="5238"/>
    <n v="5641"/>
    <n v="5353"/>
    <n v="6155"/>
    <n v="6107"/>
    <n v="6526"/>
    <n v="6519"/>
    <n v="5859"/>
    <n v="6051"/>
    <n v="5870"/>
    <n v="5729"/>
    <n v="70531"/>
  </r>
  <r>
    <x v="0"/>
    <x v="0"/>
    <x v="6"/>
    <x v="1"/>
    <x v="16"/>
    <n v="753"/>
    <n v="667"/>
    <n v="791"/>
    <n v="741"/>
    <n v="848"/>
    <n v="954"/>
    <n v="959"/>
    <n v="920"/>
    <n v="988"/>
    <n v="990"/>
    <n v="977"/>
    <n v="941"/>
    <n v="10529"/>
  </r>
  <r>
    <x v="0"/>
    <x v="0"/>
    <x v="6"/>
    <x v="1"/>
    <x v="17"/>
    <n v="1358"/>
    <n v="1434"/>
    <n v="1521"/>
    <n v="1400"/>
    <n v="1771"/>
    <n v="1435"/>
    <n v="1409"/>
    <n v="1494"/>
    <n v="1498"/>
    <n v="1498"/>
    <n v="1368"/>
    <n v="1301"/>
    <n v="17487"/>
  </r>
  <r>
    <x v="0"/>
    <x v="0"/>
    <x v="6"/>
    <x v="1"/>
    <x v="18"/>
    <n v="1503"/>
    <n v="1577"/>
    <n v="1789"/>
    <n v="1679"/>
    <n v="1680"/>
    <n v="1694"/>
    <n v="1589"/>
    <n v="1565"/>
    <n v="1540"/>
    <n v="1677"/>
    <n v="1673"/>
    <n v="1539"/>
    <n v="19505"/>
  </r>
  <r>
    <x v="0"/>
    <x v="0"/>
    <x v="6"/>
    <x v="1"/>
    <x v="19"/>
    <n v="1078"/>
    <n v="964"/>
    <n v="1136"/>
    <n v="978"/>
    <n v="1145"/>
    <n v="1131"/>
    <n v="1056"/>
    <n v="1143"/>
    <n v="980"/>
    <n v="1127"/>
    <n v="1158"/>
    <n v="968"/>
    <n v="12864"/>
  </r>
  <r>
    <x v="0"/>
    <x v="0"/>
    <x v="6"/>
    <x v="1"/>
    <x v="20"/>
    <n v="713"/>
    <n v="666"/>
    <n v="718"/>
    <n v="602"/>
    <n v="664"/>
    <n v="693"/>
    <n v="651"/>
    <n v="808"/>
    <n v="910"/>
    <n v="856"/>
    <n v="941"/>
    <n v="636"/>
    <n v="8858"/>
  </r>
  <r>
    <x v="0"/>
    <x v="0"/>
    <x v="6"/>
    <x v="1"/>
    <x v="21"/>
    <n v="1056"/>
    <n v="841"/>
    <n v="880"/>
    <n v="985"/>
    <n v="733"/>
    <n v="615"/>
    <n v="791"/>
    <n v="736"/>
    <n v="615"/>
    <n v="599"/>
    <n v="876"/>
    <n v="986"/>
    <n v="9713"/>
  </r>
  <r>
    <x v="0"/>
    <x v="1"/>
    <x v="6"/>
    <x v="1"/>
    <x v="9"/>
    <n v="126"/>
    <n v="124"/>
    <n v="138"/>
    <n v="118"/>
    <n v="76"/>
    <n v="58"/>
    <n v="92"/>
    <n v="71"/>
    <n v="44"/>
    <n v="70"/>
    <n v="99"/>
    <n v="151"/>
    <n v="1167"/>
  </r>
  <r>
    <x v="0"/>
    <x v="1"/>
    <x v="6"/>
    <x v="1"/>
    <x v="10"/>
    <n v="47"/>
    <n v="37"/>
    <n v="45"/>
    <n v="38"/>
    <n v="59"/>
    <n v="84"/>
    <n v="48"/>
    <n v="150"/>
    <n v="79"/>
    <n v="73"/>
    <n v="125"/>
    <n v="74"/>
    <n v="859"/>
  </r>
  <r>
    <x v="0"/>
    <x v="1"/>
    <x v="6"/>
    <x v="1"/>
    <x v="11"/>
    <n v="483"/>
    <n v="410"/>
    <n v="455"/>
    <n v="477"/>
    <n v="488"/>
    <n v="436"/>
    <n v="413"/>
    <n v="484"/>
    <n v="437"/>
    <n v="456"/>
    <n v="428"/>
    <n v="442"/>
    <n v="5409"/>
  </r>
  <r>
    <x v="0"/>
    <x v="1"/>
    <x v="6"/>
    <x v="1"/>
    <x v="12"/>
    <n v="48"/>
    <n v="57"/>
    <n v="59"/>
    <n v="53"/>
    <n v="45"/>
    <n v="49"/>
    <n v="54"/>
    <n v="41"/>
    <n v="47"/>
    <n v="54"/>
    <n v="50"/>
    <n v="52"/>
    <n v="609"/>
  </r>
  <r>
    <x v="0"/>
    <x v="1"/>
    <x v="6"/>
    <x v="1"/>
    <x v="13"/>
    <n v="53"/>
    <n v="37"/>
    <n v="43"/>
    <n v="54"/>
    <n v="42"/>
    <n v="75"/>
    <n v="93"/>
    <n v="56"/>
    <n v="50"/>
    <n v="47"/>
    <n v="54"/>
    <n v="69"/>
    <n v="673"/>
  </r>
  <r>
    <x v="0"/>
    <x v="1"/>
    <x v="6"/>
    <x v="1"/>
    <x v="14"/>
    <n v="394"/>
    <n v="399"/>
    <n v="471"/>
    <n v="325"/>
    <n v="166"/>
    <n v="165"/>
    <n v="174"/>
    <n v="134"/>
    <n v="96"/>
    <n v="145"/>
    <n v="263"/>
    <n v="306"/>
    <n v="3038"/>
  </r>
  <r>
    <x v="0"/>
    <x v="1"/>
    <x v="6"/>
    <x v="1"/>
    <x v="15"/>
    <n v="1382"/>
    <n v="1326"/>
    <n v="1455"/>
    <n v="1466"/>
    <n v="1501"/>
    <n v="1507"/>
    <n v="1602"/>
    <n v="1603"/>
    <n v="1524"/>
    <n v="1550"/>
    <n v="1516"/>
    <n v="1641"/>
    <n v="18073"/>
  </r>
  <r>
    <x v="0"/>
    <x v="1"/>
    <x v="6"/>
    <x v="1"/>
    <x v="16"/>
    <n v="80"/>
    <n v="88"/>
    <n v="89"/>
    <n v="92"/>
    <n v="88"/>
    <n v="89"/>
    <n v="80"/>
    <n v="74"/>
    <n v="90"/>
    <n v="106"/>
    <n v="101"/>
    <n v="97"/>
    <n v="1074"/>
  </r>
  <r>
    <x v="0"/>
    <x v="1"/>
    <x v="6"/>
    <x v="1"/>
    <x v="17"/>
    <n v="325"/>
    <n v="307"/>
    <n v="338"/>
    <n v="336"/>
    <n v="350"/>
    <n v="315"/>
    <n v="346"/>
    <n v="349"/>
    <n v="277"/>
    <n v="279"/>
    <n v="348"/>
    <n v="339"/>
    <n v="3909"/>
  </r>
  <r>
    <x v="0"/>
    <x v="1"/>
    <x v="6"/>
    <x v="1"/>
    <x v="18"/>
    <n v="258"/>
    <n v="244"/>
    <n v="290"/>
    <n v="235"/>
    <n v="249"/>
    <n v="248"/>
    <n v="242"/>
    <n v="204"/>
    <n v="174"/>
    <n v="177"/>
    <n v="198"/>
    <n v="275"/>
    <n v="2794"/>
  </r>
  <r>
    <x v="0"/>
    <x v="1"/>
    <x v="6"/>
    <x v="1"/>
    <x v="19"/>
    <n v="328"/>
    <n v="328"/>
    <n v="358"/>
    <n v="321"/>
    <n v="366"/>
    <n v="337"/>
    <n v="337"/>
    <n v="355"/>
    <n v="282"/>
    <n v="282"/>
    <n v="309"/>
    <n v="339"/>
    <n v="3942"/>
  </r>
  <r>
    <x v="0"/>
    <x v="1"/>
    <x v="6"/>
    <x v="1"/>
    <x v="20"/>
    <n v="113"/>
    <n v="64"/>
    <n v="80"/>
    <n v="91"/>
    <n v="61"/>
    <n v="67"/>
    <n v="92"/>
    <n v="82"/>
    <n v="72"/>
    <n v="85"/>
    <n v="74"/>
    <n v="80"/>
    <n v="961"/>
  </r>
  <r>
    <x v="0"/>
    <x v="1"/>
    <x v="6"/>
    <x v="1"/>
    <x v="21"/>
    <n v="287"/>
    <n v="268"/>
    <n v="319"/>
    <n v="206"/>
    <n v="87"/>
    <n v="90"/>
    <n v="81"/>
    <n v="65"/>
    <n v="26"/>
    <n v="57"/>
    <n v="118"/>
    <n v="221"/>
    <n v="1825"/>
  </r>
  <r>
    <x v="2"/>
    <x v="0"/>
    <x v="6"/>
    <x v="1"/>
    <x v="9"/>
    <n v="23.531000000000002"/>
    <n v="28.498999999999999"/>
    <n v="30.64"/>
    <n v="27.939"/>
    <n v="28.01"/>
    <n v="24.425999999999998"/>
    <n v="26.234999999999999"/>
    <n v="22.963999999999999"/>
    <n v="18.060000000000002"/>
    <n v="21.131"/>
    <n v="29.471"/>
    <n v="28.54"/>
    <n v="309.44599999999997"/>
  </r>
  <r>
    <x v="2"/>
    <x v="0"/>
    <x v="6"/>
    <x v="1"/>
    <x v="10"/>
    <n v="226.947"/>
    <n v="223.82300000000001"/>
    <n v="263.15600000000001"/>
    <n v="217.93799999999999"/>
    <n v="282.09399999999999"/>
    <n v="252.21899999999999"/>
    <n v="227.18099999999998"/>
    <n v="271.19600000000003"/>
    <n v="241.83699999999999"/>
    <n v="290.51400000000001"/>
    <n v="294.86200000000002"/>
    <n v="236.18899999999999"/>
    <n v="3027.9560000000001"/>
  </r>
  <r>
    <x v="2"/>
    <x v="0"/>
    <x v="6"/>
    <x v="1"/>
    <x v="11"/>
    <n v="261.75"/>
    <n v="252.53199999999998"/>
    <n v="273.19799999999998"/>
    <n v="240.131"/>
    <n v="270.65499999999997"/>
    <n v="279.96299999999997"/>
    <n v="297.36799999999999"/>
    <n v="342.62400000000002"/>
    <n v="304.80899999999997"/>
    <n v="348.92399999999998"/>
    <n v="425.18399999999997"/>
    <n v="356.76400000000001"/>
    <n v="3653.902"/>
  </r>
  <r>
    <x v="2"/>
    <x v="0"/>
    <x v="6"/>
    <x v="1"/>
    <x v="12"/>
    <n v="280.11799999999999"/>
    <n v="287.572"/>
    <n v="304.31400000000002"/>
    <n v="271.43399999999997"/>
    <n v="313.91800000000001"/>
    <n v="316.51599999999996"/>
    <n v="305.69"/>
    <n v="332.95499999999998"/>
    <n v="275.26600000000002"/>
    <n v="325.87900000000002"/>
    <n v="338.05599999999998"/>
    <n v="312.96699999999998"/>
    <n v="3664.6850000000004"/>
  </r>
  <r>
    <x v="2"/>
    <x v="0"/>
    <x v="6"/>
    <x v="1"/>
    <x v="13"/>
    <n v="15.201000000000001"/>
    <n v="13.350000000000001"/>
    <n v="13.984"/>
    <n v="13.741"/>
    <n v="21.085999999999999"/>
    <n v="19.032"/>
    <n v="20.11"/>
    <n v="21.036999999999999"/>
    <n v="17.571999999999999"/>
    <n v="18.652000000000001"/>
    <n v="18.388999999999999"/>
    <n v="17.808"/>
    <n v="209.96199999999999"/>
  </r>
  <r>
    <x v="2"/>
    <x v="0"/>
    <x v="6"/>
    <x v="1"/>
    <x v="14"/>
    <n v="60.432000000000002"/>
    <n v="69.661000000000001"/>
    <n v="77.018000000000001"/>
    <n v="55.783000000000001"/>
    <n v="73.361000000000004"/>
    <n v="82.652999999999992"/>
    <n v="84.88"/>
    <n v="81.703000000000003"/>
    <n v="80.963999999999999"/>
    <n v="88.63"/>
    <n v="78.63"/>
    <n v="85.198999999999998"/>
    <n v="918.91399999999987"/>
  </r>
  <r>
    <x v="2"/>
    <x v="0"/>
    <x v="6"/>
    <x v="1"/>
    <x v="15"/>
    <n v="1185.896"/>
    <n v="1087.873"/>
    <n v="1195.5630000000001"/>
    <n v="1021.457"/>
    <n v="1212.6569999999999"/>
    <n v="1267.847"/>
    <n v="1161.9270000000001"/>
    <n v="1277.672"/>
    <n v="1169.806"/>
    <n v="1350.5050000000001"/>
    <n v="1333.2449999999999"/>
    <n v="1282.597"/>
    <n v="14547.045"/>
  </r>
  <r>
    <x v="2"/>
    <x v="0"/>
    <x v="6"/>
    <x v="1"/>
    <x v="16"/>
    <n v="33.736999999999995"/>
    <n v="44.331000000000003"/>
    <n v="47.730999999999995"/>
    <n v="49.26"/>
    <n v="52.321999999999996"/>
    <n v="50.198999999999998"/>
    <n v="43.580000000000005"/>
    <n v="27.112000000000002"/>
    <n v="28.014000000000003"/>
    <n v="24.573"/>
    <n v="39.792000000000002"/>
    <n v="36.698"/>
    <n v="477.34899999999993"/>
  </r>
  <r>
    <x v="2"/>
    <x v="0"/>
    <x v="6"/>
    <x v="1"/>
    <x v="17"/>
    <n v="2276.9960000000001"/>
    <n v="2263.8090000000002"/>
    <n v="2481.2739999999999"/>
    <n v="2156.192"/>
    <n v="2467.8159999999998"/>
    <n v="2327.944"/>
    <n v="2317.6549999999997"/>
    <n v="2507.364"/>
    <n v="2292.7669999999998"/>
    <n v="2379.9430000000002"/>
    <n v="2222.1930000000002"/>
    <n v="2252.2510000000002"/>
    <n v="27946.203999999998"/>
  </r>
  <r>
    <x v="2"/>
    <x v="0"/>
    <x v="6"/>
    <x v="1"/>
    <x v="18"/>
    <n v="32.112000000000002"/>
    <n v="40.691000000000003"/>
    <n v="41.067999999999998"/>
    <n v="41.137999999999998"/>
    <n v="52.771999999999998"/>
    <n v="50.606000000000002"/>
    <n v="50.443000000000005"/>
    <n v="50.563000000000002"/>
    <n v="49.402999999999999"/>
    <n v="56.757000000000005"/>
    <n v="55.414999999999999"/>
    <n v="34.271999999999998"/>
    <n v="555.24"/>
  </r>
  <r>
    <x v="2"/>
    <x v="0"/>
    <x v="6"/>
    <x v="1"/>
    <x v="19"/>
    <n v="45.756"/>
    <n v="53.173999999999999"/>
    <n v="63.36"/>
    <n v="57.323"/>
    <n v="68.066000000000003"/>
    <n v="63.823999999999998"/>
    <n v="79.26700000000001"/>
    <n v="58.088999999999999"/>
    <n v="57.221000000000004"/>
    <n v="39.823999999999998"/>
    <n v="38.009"/>
    <n v="36.033000000000001"/>
    <n v="659.94600000000003"/>
  </r>
  <r>
    <x v="2"/>
    <x v="0"/>
    <x v="6"/>
    <x v="1"/>
    <x v="20"/>
    <n v="4.9489999999999998"/>
    <n v="2.7919999999999998"/>
    <n v="7.9379999999999997"/>
    <n v="1.7130000000000001"/>
    <n v="4.931"/>
    <n v="0.58699999999999997"/>
    <n v="0.63300000000000001"/>
    <n v="1.865"/>
    <n v="2.5999999999999999E-2"/>
    <n v="0.96199999999999997"/>
    <n v="4.4189999999999996"/>
    <n v="1.9E-2"/>
    <n v="30.833999999999996"/>
  </r>
  <r>
    <x v="2"/>
    <x v="0"/>
    <x v="6"/>
    <x v="1"/>
    <x v="21"/>
    <n v="7.6039999999999992"/>
    <n v="10.087"/>
    <n v="13.710999999999999"/>
    <n v="12.272"/>
    <n v="9.6999999999999993"/>
    <n v="10.866"/>
    <n v="10.546999999999999"/>
    <n v="8.8949999999999996"/>
    <n v="7.077"/>
    <n v="8.5730000000000004"/>
    <n v="12.957000000000001"/>
    <n v="12.831000000000001"/>
    <n v="125.11999999999999"/>
  </r>
  <r>
    <x v="2"/>
    <x v="1"/>
    <x v="6"/>
    <x v="1"/>
    <x v="9"/>
    <n v="4.2439999999999998"/>
    <n v="7.3879999999999999"/>
    <n v="1.9810000000000001"/>
    <n v="0"/>
    <n v="0"/>
    <n v="0"/>
    <n v="0"/>
    <n v="0"/>
    <n v="0"/>
    <n v="0"/>
    <n v="0"/>
    <n v="0.68"/>
    <n v="14.292999999999999"/>
  </r>
  <r>
    <x v="2"/>
    <x v="1"/>
    <x v="6"/>
    <x v="1"/>
    <x v="10"/>
    <n v="1.5780000000000001"/>
    <n v="0.91500000000000004"/>
    <n v="0.40500000000000003"/>
    <n v="0"/>
    <n v="1.44"/>
    <n v="13.291"/>
    <n v="2.3450000000000002"/>
    <n v="42.488"/>
    <n v="3.0920000000000001"/>
    <n v="5.6749999999999998"/>
    <n v="33.280999999999999"/>
    <n v="7.5410000000000004"/>
    <n v="112.05099999999999"/>
  </r>
  <r>
    <x v="2"/>
    <x v="1"/>
    <x v="6"/>
    <x v="1"/>
    <x v="11"/>
    <n v="110.247"/>
    <n v="109.65199999999999"/>
    <n v="93.387"/>
    <n v="92.218999999999994"/>
    <n v="70.290999999999997"/>
    <n v="68.989999999999995"/>
    <n v="85.649000000000001"/>
    <n v="118.40899999999999"/>
    <n v="92.378"/>
    <n v="107.765"/>
    <n v="98.853999999999999"/>
    <n v="77"/>
    <n v="1124.8409999999999"/>
  </r>
  <r>
    <x v="2"/>
    <x v="1"/>
    <x v="6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3"/>
    <n v="0"/>
    <n v="0"/>
    <n v="0"/>
    <n v="0"/>
    <n v="0"/>
    <n v="0"/>
    <n v="1.4999999999999999E-2"/>
    <n v="0"/>
    <n v="0"/>
    <n v="0"/>
    <n v="0"/>
    <n v="0"/>
    <n v="1.4999999999999999E-2"/>
  </r>
  <r>
    <x v="2"/>
    <x v="1"/>
    <x v="6"/>
    <x v="1"/>
    <x v="14"/>
    <n v="6.8259999999999996"/>
    <n v="10.868"/>
    <n v="10.02"/>
    <n v="12.407999999999999"/>
    <n v="6.6970000000000001"/>
    <n v="6.8369999999999997"/>
    <n v="7.6449999999999996"/>
    <n v="9.5429999999999993"/>
    <n v="11.741"/>
    <n v="13.331"/>
    <n v="14.603999999999999"/>
    <n v="6.2889999999999997"/>
    <n v="116.809"/>
  </r>
  <r>
    <x v="2"/>
    <x v="1"/>
    <x v="6"/>
    <x v="1"/>
    <x v="15"/>
    <n v="2345.2560000000003"/>
    <n v="2468.2470000000003"/>
    <n v="2753.518"/>
    <n v="2496.1840000000002"/>
    <n v="3292.7470000000003"/>
    <n v="2854"/>
    <n v="2738.7420000000002"/>
    <n v="2746.8420000000001"/>
    <n v="2564.739"/>
    <n v="2793.8530000000001"/>
    <n v="2719.5309999999999"/>
    <n v="2327.9850000000001"/>
    <n v="32101.644000000004"/>
  </r>
  <r>
    <x v="2"/>
    <x v="1"/>
    <x v="6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7"/>
    <n v="2"/>
    <n v="0.55600000000000005"/>
    <n v="9.35"/>
    <n v="25.09"/>
    <n v="3.4160000000000004"/>
    <n v="1.02"/>
    <n v="1.909"/>
    <n v="40.765000000000001"/>
    <n v="49.14"/>
    <n v="7.2"/>
    <n v="20.792999999999999"/>
    <n v="4"/>
    <n v="165.23899999999998"/>
  </r>
  <r>
    <x v="2"/>
    <x v="1"/>
    <x v="6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9"/>
    <n v="0.2"/>
    <n v="0"/>
    <n v="9.5000000000000001E-2"/>
    <n v="0"/>
    <n v="0"/>
    <n v="0"/>
    <n v="0"/>
    <n v="0"/>
    <n v="0"/>
    <n v="0"/>
    <n v="0"/>
    <n v="0.53400000000000003"/>
    <n v="0.82900000000000007"/>
  </r>
  <r>
    <x v="2"/>
    <x v="1"/>
    <x v="6"/>
    <x v="1"/>
    <x v="20"/>
    <n v="0.25"/>
    <n v="0.15"/>
    <n v="1.55"/>
    <n v="3.38"/>
    <n v="0.4"/>
    <n v="1.5529999999999999"/>
    <n v="0.19"/>
    <n v="0.9"/>
    <n v="0"/>
    <n v="0.11"/>
    <n v="0.30000000000000004"/>
    <n v="0.3"/>
    <n v="9.083000000000002"/>
  </r>
  <r>
    <x v="2"/>
    <x v="1"/>
    <x v="6"/>
    <x v="1"/>
    <x v="21"/>
    <n v="9.3629999999999995"/>
    <n v="18.952000000000002"/>
    <n v="27.276"/>
    <n v="14.568"/>
    <n v="0.4"/>
    <n v="0"/>
    <n v="0"/>
    <n v="0"/>
    <n v="0"/>
    <n v="3.4350000000000001"/>
    <n v="8.7810000000000006"/>
    <n v="6.524"/>
    <n v="89.299000000000021"/>
  </r>
  <r>
    <x v="0"/>
    <x v="0"/>
    <x v="6"/>
    <x v="2"/>
    <x v="22"/>
    <n v="744"/>
    <n v="775"/>
    <n v="889"/>
    <n v="1018"/>
    <n v="1150"/>
    <n v="975"/>
    <n v="954"/>
    <n v="980"/>
    <n v="906"/>
    <n v="1062"/>
    <n v="1162"/>
    <n v="912"/>
    <n v="11527"/>
  </r>
  <r>
    <x v="0"/>
    <x v="0"/>
    <x v="6"/>
    <x v="2"/>
    <x v="23"/>
    <n v="1416"/>
    <n v="1373"/>
    <n v="2061"/>
    <n v="1483"/>
    <n v="1550"/>
    <n v="1424"/>
    <n v="1388"/>
    <n v="1402"/>
    <n v="1358"/>
    <n v="1467"/>
    <n v="1431"/>
    <n v="1382"/>
    <n v="17735"/>
  </r>
  <r>
    <x v="0"/>
    <x v="0"/>
    <x v="6"/>
    <x v="2"/>
    <x v="24"/>
    <n v="8088"/>
    <n v="7524"/>
    <n v="8842"/>
    <n v="7698"/>
    <n v="8806"/>
    <n v="8474"/>
    <n v="7836"/>
    <n v="8022"/>
    <n v="8048"/>
    <n v="8503"/>
    <n v="8771"/>
    <n v="7820"/>
    <n v="98432"/>
  </r>
  <r>
    <x v="0"/>
    <x v="0"/>
    <x v="6"/>
    <x v="2"/>
    <x v="25"/>
    <n v="3363"/>
    <n v="3135"/>
    <n v="3494"/>
    <n v="3147"/>
    <n v="3670"/>
    <n v="3469"/>
    <n v="3375"/>
    <n v="3422"/>
    <n v="3304"/>
    <n v="3808"/>
    <n v="3638"/>
    <n v="3054"/>
    <n v="40879"/>
  </r>
  <r>
    <x v="0"/>
    <x v="0"/>
    <x v="6"/>
    <x v="2"/>
    <x v="26"/>
    <n v="1356"/>
    <n v="1260"/>
    <n v="1391"/>
    <n v="1395"/>
    <n v="1353"/>
    <n v="1383"/>
    <n v="1423"/>
    <n v="1375"/>
    <n v="1168"/>
    <n v="1287"/>
    <n v="1256"/>
    <n v="1324"/>
    <n v="15971"/>
  </r>
  <r>
    <x v="0"/>
    <x v="0"/>
    <x v="6"/>
    <x v="2"/>
    <x v="27"/>
    <n v="1055"/>
    <n v="1090"/>
    <n v="1170"/>
    <n v="1222"/>
    <n v="1161"/>
    <n v="1091"/>
    <n v="1047"/>
    <n v="1054"/>
    <n v="941"/>
    <n v="1163"/>
    <n v="1100"/>
    <n v="1106"/>
    <n v="13200"/>
  </r>
  <r>
    <x v="0"/>
    <x v="0"/>
    <x v="6"/>
    <x v="2"/>
    <x v="28"/>
    <n v="528"/>
    <n v="556"/>
    <n v="528"/>
    <n v="550"/>
    <n v="481"/>
    <n v="406"/>
    <n v="562"/>
    <n v="524"/>
    <n v="442"/>
    <n v="496"/>
    <n v="538"/>
    <n v="561"/>
    <n v="6172"/>
  </r>
  <r>
    <x v="0"/>
    <x v="0"/>
    <x v="6"/>
    <x v="2"/>
    <x v="29"/>
    <n v="776"/>
    <n v="745"/>
    <n v="844"/>
    <n v="832"/>
    <n v="895"/>
    <n v="979"/>
    <n v="835"/>
    <n v="749"/>
    <n v="661"/>
    <n v="761"/>
    <n v="764"/>
    <n v="711"/>
    <n v="9552"/>
  </r>
  <r>
    <x v="0"/>
    <x v="0"/>
    <x v="6"/>
    <x v="2"/>
    <x v="30"/>
    <n v="820"/>
    <n v="919"/>
    <n v="971"/>
    <n v="778"/>
    <n v="968"/>
    <n v="862"/>
    <n v="833"/>
    <n v="856"/>
    <n v="1002"/>
    <n v="854"/>
    <n v="1020"/>
    <n v="737"/>
    <n v="10620"/>
  </r>
  <r>
    <x v="0"/>
    <x v="0"/>
    <x v="6"/>
    <x v="2"/>
    <x v="31"/>
    <n v="1846"/>
    <n v="1571"/>
    <n v="2149"/>
    <n v="2247"/>
    <n v="1765"/>
    <n v="1687"/>
    <n v="2110"/>
    <n v="1829"/>
    <n v="1564"/>
    <n v="1581"/>
    <n v="2091"/>
    <n v="2071"/>
    <n v="22511"/>
  </r>
  <r>
    <x v="0"/>
    <x v="0"/>
    <x v="6"/>
    <x v="2"/>
    <x v="32"/>
    <n v="905"/>
    <n v="743"/>
    <n v="810"/>
    <n v="1031"/>
    <n v="1027"/>
    <n v="1188"/>
    <n v="1212"/>
    <n v="1051"/>
    <n v="848"/>
    <n v="837"/>
    <n v="950"/>
    <n v="942"/>
    <n v="11544"/>
  </r>
  <r>
    <x v="0"/>
    <x v="0"/>
    <x v="6"/>
    <x v="2"/>
    <x v="33"/>
    <n v="3415"/>
    <n v="3051"/>
    <n v="3290"/>
    <n v="3258"/>
    <n v="3441"/>
    <n v="3404"/>
    <n v="3746"/>
    <n v="3837"/>
    <n v="3183"/>
    <n v="3228"/>
    <n v="3362"/>
    <n v="3677"/>
    <n v="40892"/>
  </r>
  <r>
    <x v="0"/>
    <x v="1"/>
    <x v="6"/>
    <x v="2"/>
    <x v="22"/>
    <n v="205"/>
    <n v="215"/>
    <n v="220"/>
    <n v="255"/>
    <n v="288"/>
    <n v="300"/>
    <n v="311"/>
    <n v="311"/>
    <n v="319"/>
    <n v="289"/>
    <n v="248"/>
    <n v="229"/>
    <n v="3190"/>
  </r>
  <r>
    <x v="0"/>
    <x v="1"/>
    <x v="6"/>
    <x v="2"/>
    <x v="23"/>
    <n v="631"/>
    <n v="609"/>
    <n v="636"/>
    <n v="627"/>
    <n v="663"/>
    <n v="688"/>
    <n v="665"/>
    <n v="631"/>
    <n v="597"/>
    <n v="720"/>
    <n v="684"/>
    <n v="711"/>
    <n v="7862"/>
  </r>
  <r>
    <x v="0"/>
    <x v="1"/>
    <x v="6"/>
    <x v="2"/>
    <x v="24"/>
    <n v="2452"/>
    <n v="2130"/>
    <n v="2391"/>
    <n v="2327"/>
    <n v="2288"/>
    <n v="2371"/>
    <n v="2702"/>
    <n v="2579"/>
    <n v="2163"/>
    <n v="2242"/>
    <n v="2290"/>
    <n v="2624"/>
    <n v="28559"/>
  </r>
  <r>
    <x v="0"/>
    <x v="1"/>
    <x v="6"/>
    <x v="2"/>
    <x v="25"/>
    <n v="490"/>
    <n v="426"/>
    <n v="495"/>
    <n v="485"/>
    <n v="465"/>
    <n v="397"/>
    <n v="423"/>
    <n v="450"/>
    <n v="516"/>
    <n v="549"/>
    <n v="568"/>
    <n v="475"/>
    <n v="5739"/>
  </r>
  <r>
    <x v="0"/>
    <x v="1"/>
    <x v="6"/>
    <x v="2"/>
    <x v="26"/>
    <n v="93"/>
    <n v="91"/>
    <n v="102"/>
    <n v="105"/>
    <n v="115"/>
    <n v="102"/>
    <n v="90"/>
    <n v="69"/>
    <n v="80"/>
    <n v="67"/>
    <n v="142"/>
    <n v="73"/>
    <n v="1129"/>
  </r>
  <r>
    <x v="0"/>
    <x v="1"/>
    <x v="6"/>
    <x v="2"/>
    <x v="27"/>
    <n v="34"/>
    <n v="32"/>
    <n v="28"/>
    <n v="20"/>
    <n v="30"/>
    <n v="36"/>
    <n v="22"/>
    <n v="26"/>
    <n v="28"/>
    <n v="29"/>
    <n v="36"/>
    <n v="52"/>
    <n v="373"/>
  </r>
  <r>
    <x v="0"/>
    <x v="1"/>
    <x v="6"/>
    <x v="2"/>
    <x v="28"/>
    <n v="177"/>
    <n v="145"/>
    <n v="143"/>
    <n v="83"/>
    <n v="45"/>
    <n v="34"/>
    <n v="29"/>
    <n v="28"/>
    <n v="21"/>
    <n v="17"/>
    <n v="63"/>
    <n v="103"/>
    <n v="888"/>
  </r>
  <r>
    <x v="0"/>
    <x v="1"/>
    <x v="6"/>
    <x v="2"/>
    <x v="29"/>
    <n v="76"/>
    <n v="67"/>
    <n v="89"/>
    <n v="78"/>
    <n v="72"/>
    <n v="64"/>
    <n v="37"/>
    <n v="31"/>
    <n v="65"/>
    <n v="39"/>
    <n v="82"/>
    <n v="56"/>
    <n v="756"/>
  </r>
  <r>
    <x v="0"/>
    <x v="1"/>
    <x v="6"/>
    <x v="2"/>
    <x v="30"/>
    <n v="300"/>
    <n v="253"/>
    <n v="281"/>
    <n v="280"/>
    <n v="271"/>
    <n v="270"/>
    <n v="308"/>
    <n v="249"/>
    <n v="225"/>
    <n v="209"/>
    <n v="225"/>
    <n v="256"/>
    <n v="3127"/>
  </r>
  <r>
    <x v="0"/>
    <x v="1"/>
    <x v="6"/>
    <x v="2"/>
    <x v="31"/>
    <n v="1996"/>
    <n v="1753"/>
    <n v="2033"/>
    <n v="1301"/>
    <n v="821"/>
    <n v="862"/>
    <n v="856"/>
    <n v="762"/>
    <n v="521"/>
    <n v="792"/>
    <n v="1282"/>
    <n v="1708"/>
    <n v="14687"/>
  </r>
  <r>
    <x v="0"/>
    <x v="1"/>
    <x v="6"/>
    <x v="2"/>
    <x v="32"/>
    <n v="2451"/>
    <n v="1667"/>
    <n v="1984"/>
    <n v="1626"/>
    <n v="1334"/>
    <n v="1484"/>
    <n v="1360"/>
    <n v="1284"/>
    <n v="1013"/>
    <n v="1331"/>
    <n v="1615"/>
    <n v="1871"/>
    <n v="19020"/>
  </r>
  <r>
    <x v="0"/>
    <x v="1"/>
    <x v="6"/>
    <x v="2"/>
    <x v="33"/>
    <n v="180"/>
    <n v="154"/>
    <n v="133"/>
    <n v="157"/>
    <n v="166"/>
    <n v="166"/>
    <n v="180"/>
    <n v="199"/>
    <n v="154"/>
    <n v="213"/>
    <n v="209"/>
    <n v="156"/>
    <n v="2067"/>
  </r>
  <r>
    <x v="2"/>
    <x v="0"/>
    <x v="6"/>
    <x v="2"/>
    <x v="22"/>
    <n v="16.34"/>
    <n v="17.943000000000001"/>
    <n v="20.295999999999999"/>
    <n v="19.532"/>
    <n v="16.361000000000001"/>
    <n v="17.888999999999999"/>
    <n v="16.053000000000001"/>
    <n v="19.542999999999999"/>
    <n v="17.486000000000001"/>
    <n v="22.724"/>
    <n v="21.568000000000001"/>
    <n v="18.850999999999999"/>
    <n v="224.58599999999998"/>
  </r>
  <r>
    <x v="2"/>
    <x v="0"/>
    <x v="6"/>
    <x v="2"/>
    <x v="23"/>
    <n v="45.374000000000002"/>
    <n v="37.540999999999997"/>
    <n v="57.963999999999999"/>
    <n v="56.569000000000003"/>
    <n v="57.703000000000003"/>
    <n v="46.238999999999997"/>
    <n v="48.649000000000001"/>
    <n v="45.719000000000001"/>
    <n v="50.328000000000003"/>
    <n v="62.887999999999998"/>
    <n v="46.247"/>
    <n v="52.735999999999997"/>
    <n v="607.95699999999999"/>
  </r>
  <r>
    <x v="2"/>
    <x v="0"/>
    <x v="6"/>
    <x v="2"/>
    <x v="24"/>
    <n v="2012.511"/>
    <n v="2361.509"/>
    <n v="2442.6819999999998"/>
    <n v="2055.527"/>
    <n v="2493.8710000000001"/>
    <n v="2272.0630000000001"/>
    <n v="2249.9119999999998"/>
    <n v="2480.7910000000002"/>
    <n v="2565.4540000000002"/>
    <n v="2615.1979999999999"/>
    <n v="2704.65"/>
    <n v="2544.8960000000002"/>
    <n v="28799.064000000002"/>
  </r>
  <r>
    <x v="2"/>
    <x v="0"/>
    <x v="6"/>
    <x v="2"/>
    <x v="25"/>
    <n v="533.95600000000002"/>
    <n v="537.46299999999997"/>
    <n v="596.36400000000003"/>
    <n v="504.80599999999998"/>
    <n v="595.10900000000004"/>
    <n v="607.23"/>
    <n v="579.95500000000004"/>
    <n v="703.66"/>
    <n v="657.70600000000002"/>
    <n v="797.22299999999996"/>
    <n v="770.21"/>
    <n v="644.62199999999996"/>
    <n v="7528.3040000000001"/>
  </r>
  <r>
    <x v="2"/>
    <x v="0"/>
    <x v="6"/>
    <x v="2"/>
    <x v="26"/>
    <n v="212.24600000000001"/>
    <n v="184.53700000000001"/>
    <n v="198.911"/>
    <n v="182.51400000000001"/>
    <n v="207.92"/>
    <n v="207.80099999999999"/>
    <n v="183.76300000000001"/>
    <n v="193.393"/>
    <n v="182.39400000000001"/>
    <n v="217.761"/>
    <n v="234.15799999999999"/>
    <n v="242.203"/>
    <n v="2447.6009999999997"/>
  </r>
  <r>
    <x v="2"/>
    <x v="0"/>
    <x v="6"/>
    <x v="2"/>
    <x v="27"/>
    <n v="0"/>
    <n v="0"/>
    <n v="0"/>
    <n v="0"/>
    <n v="0"/>
    <n v="0"/>
    <n v="0"/>
    <n v="0"/>
    <n v="0.02"/>
    <n v="4.4999999999999998E-2"/>
    <n v="0"/>
    <n v="0"/>
    <n v="6.5000000000000002E-2"/>
  </r>
  <r>
    <x v="2"/>
    <x v="0"/>
    <x v="6"/>
    <x v="2"/>
    <x v="28"/>
    <n v="4.5650000000000004"/>
    <n v="4.992"/>
    <n v="6.0570000000000004"/>
    <n v="5.5439999999999996"/>
    <n v="5.93"/>
    <n v="4.53"/>
    <n v="4.3970000000000002"/>
    <n v="5.9729999999999999"/>
    <n v="4.758"/>
    <n v="8.2490000000000006"/>
    <n v="5.133"/>
    <n v="4.9029999999999996"/>
    <n v="65.031000000000006"/>
  </r>
  <r>
    <x v="2"/>
    <x v="0"/>
    <x v="6"/>
    <x v="2"/>
    <x v="29"/>
    <n v="123.696"/>
    <n v="158.595"/>
    <n v="151.40199999999999"/>
    <n v="114.66"/>
    <n v="119.05500000000001"/>
    <n v="109.185"/>
    <n v="114.593"/>
    <n v="171.84"/>
    <n v="158.48400000000001"/>
    <n v="182.30099999999999"/>
    <n v="190.495"/>
    <n v="172.089"/>
    <n v="1766.3949999999995"/>
  </r>
  <r>
    <x v="2"/>
    <x v="0"/>
    <x v="6"/>
    <x v="2"/>
    <x v="30"/>
    <n v="13.052"/>
    <n v="7.407"/>
    <n v="10.726000000000001"/>
    <n v="9.0129999999999999"/>
    <n v="14.749000000000001"/>
    <n v="15.75"/>
    <n v="16.335999999999999"/>
    <n v="13.949"/>
    <n v="10.503"/>
    <n v="15.707000000000001"/>
    <n v="16.292999999999999"/>
    <n v="14.669"/>
    <n v="158.15400000000002"/>
  </r>
  <r>
    <x v="2"/>
    <x v="0"/>
    <x v="6"/>
    <x v="2"/>
    <x v="31"/>
    <n v="37.712000000000003"/>
    <n v="40.558"/>
    <n v="47.357999999999997"/>
    <n v="40.359000000000002"/>
    <n v="37.707000000000001"/>
    <n v="26.37"/>
    <n v="34.460999999999999"/>
    <n v="24.97"/>
    <n v="25.071000000000002"/>
    <n v="36.860999999999997"/>
    <n v="41.05"/>
    <n v="41.89"/>
    <n v="434.36700000000002"/>
  </r>
  <r>
    <x v="2"/>
    <x v="0"/>
    <x v="6"/>
    <x v="2"/>
    <x v="32"/>
    <n v="91.132000000000005"/>
    <n v="104.39400000000001"/>
    <n v="126.092"/>
    <n v="112.39400000000001"/>
    <n v="138.94300000000001"/>
    <n v="140.96299999999999"/>
    <n v="96.159000000000006"/>
    <n v="85.138000000000005"/>
    <n v="87.834999999999994"/>
    <n v="121.395"/>
    <n v="132.583"/>
    <n v="116.122"/>
    <n v="1353.1500000000003"/>
  </r>
  <r>
    <x v="2"/>
    <x v="0"/>
    <x v="6"/>
    <x v="2"/>
    <x v="33"/>
    <n v="1087.597"/>
    <n v="1166.4590000000001"/>
    <n v="1346.1859999999999"/>
    <n v="1151.788"/>
    <n v="1320.759"/>
    <n v="1213.4649999999999"/>
    <n v="1183.434"/>
    <n v="1292.4880000000001"/>
    <n v="1232.2550000000001"/>
    <n v="1494.35"/>
    <n v="1384.2439999999999"/>
    <n v="1348.298"/>
    <n v="15221.323000000002"/>
  </r>
  <r>
    <x v="2"/>
    <x v="1"/>
    <x v="6"/>
    <x v="2"/>
    <x v="22"/>
    <n v="2.371"/>
    <n v="2.8679999999999999"/>
    <n v="2.2229999999999999"/>
    <n v="3.8919999999999999"/>
    <n v="17.491"/>
    <n v="9.3510000000000009"/>
    <n v="1.157"/>
    <n v="3.4780000000000002"/>
    <n v="24.722999999999999"/>
    <n v="12.9"/>
    <n v="73.441999999999993"/>
    <n v="31.346"/>
    <n v="185.24200000000002"/>
  </r>
  <r>
    <x v="2"/>
    <x v="1"/>
    <x v="6"/>
    <x v="2"/>
    <x v="23"/>
    <n v="11.547000000000001"/>
    <n v="17.123000000000001"/>
    <n v="20.024000000000001"/>
    <n v="15.003"/>
    <n v="22.146000000000001"/>
    <n v="19.766999999999999"/>
    <n v="18.349"/>
    <n v="20.469000000000001"/>
    <n v="15.08"/>
    <n v="19.02"/>
    <n v="17.407"/>
    <n v="5.5860000000000003"/>
    <n v="201.52100000000004"/>
  </r>
  <r>
    <x v="2"/>
    <x v="1"/>
    <x v="6"/>
    <x v="2"/>
    <x v="24"/>
    <n v="6248.7120000000004"/>
    <n v="6902.7150000000001"/>
    <n v="8391.4279999999999"/>
    <n v="7531.5619999999999"/>
    <n v="8743.8130000000001"/>
    <n v="9155.4709999999995"/>
    <n v="8713.3310000000001"/>
    <n v="9134.2119999999995"/>
    <n v="8574.1949999999997"/>
    <n v="8499.5390000000007"/>
    <n v="8597.3919999999998"/>
    <n v="8441.5220000000008"/>
    <n v="98933.891999999993"/>
  </r>
  <r>
    <x v="2"/>
    <x v="1"/>
    <x v="6"/>
    <x v="2"/>
    <x v="25"/>
    <n v="82.405000000000001"/>
    <n v="93.033000000000001"/>
    <n v="171.32"/>
    <n v="219.27199999999999"/>
    <n v="155.643"/>
    <n v="74.814999999999998"/>
    <n v="81.507000000000005"/>
    <n v="84.381"/>
    <n v="228.75399999999999"/>
    <n v="182.37200000000001"/>
    <n v="171.096"/>
    <n v="96.471999999999994"/>
    <n v="1641.0700000000002"/>
  </r>
  <r>
    <x v="2"/>
    <x v="1"/>
    <x v="6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30"/>
    <n v="0"/>
    <n v="0"/>
    <n v="0"/>
    <n v="0"/>
    <n v="0"/>
    <n v="0"/>
    <n v="6.0000000000000001E-3"/>
    <n v="0"/>
    <n v="0"/>
    <n v="9.7000000000000003E-2"/>
    <n v="0"/>
    <n v="0"/>
    <n v="0.10300000000000001"/>
  </r>
  <r>
    <x v="2"/>
    <x v="1"/>
    <x v="6"/>
    <x v="2"/>
    <x v="31"/>
    <n v="148.60900000000001"/>
    <n v="148.30799999999999"/>
    <n v="209.352"/>
    <n v="121.157"/>
    <n v="116.733"/>
    <n v="110.61799999999999"/>
    <n v="106.795"/>
    <n v="113.15900000000001"/>
    <n v="82.100999999999999"/>
    <n v="92.063999999999993"/>
    <n v="117.38500000000001"/>
    <n v="100.964"/>
    <n v="1467.2449999999999"/>
  </r>
  <r>
    <x v="2"/>
    <x v="1"/>
    <x v="6"/>
    <x v="2"/>
    <x v="32"/>
    <n v="10.903"/>
    <n v="11.541"/>
    <n v="13.859"/>
    <n v="8.1660000000000004"/>
    <n v="11.224"/>
    <n v="15.579000000000001"/>
    <n v="6.0609999999999999"/>
    <n v="19.721"/>
    <n v="25.067"/>
    <n v="17.363"/>
    <n v="15.351000000000001"/>
    <n v="6.835"/>
    <n v="161.67000000000004"/>
  </r>
  <r>
    <x v="2"/>
    <x v="1"/>
    <x v="6"/>
    <x v="2"/>
    <x v="33"/>
    <n v="37.088999999999999"/>
    <n v="36.369"/>
    <n v="39.694000000000003"/>
    <n v="39.204000000000001"/>
    <n v="45.991999999999997"/>
    <n v="67.326999999999998"/>
    <n v="56.363999999999997"/>
    <n v="62.497"/>
    <n v="61.982999999999997"/>
    <n v="54.530999999999999"/>
    <n v="53.737000000000002"/>
    <n v="43.58"/>
    <n v="598.36699999999996"/>
  </r>
  <r>
    <x v="2"/>
    <x v="0"/>
    <x v="6"/>
    <x v="0"/>
    <x v="0"/>
    <n v="629.57600000000002"/>
    <n v="692.19500000000005"/>
    <n v="725.78"/>
    <n v="595.73199999999997"/>
    <n v="681.92899999999997"/>
    <n v="646.73400000000004"/>
    <n v="922.06200000000001"/>
    <n v="696.83100000000002"/>
    <n v="596.928"/>
    <n v="734.19"/>
    <n v="721.726"/>
    <n v="709.43899999999996"/>
    <n v="8353.1219999999994"/>
  </r>
  <r>
    <x v="2"/>
    <x v="0"/>
    <x v="6"/>
    <x v="0"/>
    <x v="1"/>
    <n v="2.6440000000000001"/>
    <n v="2.927"/>
    <n v="3.097"/>
    <n v="2.782"/>
    <n v="3.0939999999999999"/>
    <n v="2.9660000000000002"/>
    <n v="5.74"/>
    <n v="1.752"/>
    <n v="3.069"/>
    <n v="2.4790000000000001"/>
    <n v="2.7679999999999998"/>
    <n v="5.0000000000000001E-3"/>
    <n v="33.323"/>
  </r>
  <r>
    <x v="2"/>
    <x v="0"/>
    <x v="6"/>
    <x v="0"/>
    <x v="2"/>
    <n v="0.66300000000000003"/>
    <n v="1.093"/>
    <n v="1.0860000000000001"/>
    <n v="1.38"/>
    <n v="1.752"/>
    <n v="1.127"/>
    <n v="0.03"/>
    <n v="0"/>
    <n v="0"/>
    <n v="0"/>
    <n v="0"/>
    <n v="0"/>
    <n v="7.1309999999999993"/>
  </r>
  <r>
    <x v="2"/>
    <x v="0"/>
    <x v="6"/>
    <x v="0"/>
    <x v="3"/>
    <n v="916.23400000000004"/>
    <n v="829.46799999999996"/>
    <n v="870.36599999999999"/>
    <n v="817.68499999999995"/>
    <n v="936.20699999999999"/>
    <n v="930.55799999999999"/>
    <n v="512.62800000000004"/>
    <n v="898.97"/>
    <n v="875.06700000000001"/>
    <n v="968.63499999999999"/>
    <n v="960.82799999999997"/>
    <n v="815.36900000000003"/>
    <n v="10332.014999999999"/>
  </r>
  <r>
    <x v="2"/>
    <x v="0"/>
    <x v="6"/>
    <x v="0"/>
    <x v="4"/>
    <n v="19.693000000000001"/>
    <n v="23.605"/>
    <n v="25.373000000000001"/>
    <n v="17.497"/>
    <n v="19.8"/>
    <n v="20.256"/>
    <n v="15.032999999999999"/>
    <n v="19.599"/>
    <n v="20.463999999999999"/>
    <n v="22.579000000000001"/>
    <n v="20.146000000000001"/>
    <n v="19.125"/>
    <n v="243.17000000000002"/>
  </r>
  <r>
    <x v="2"/>
    <x v="0"/>
    <x v="6"/>
    <x v="0"/>
    <x v="5"/>
    <n v="82.022999999999996"/>
    <n v="81.790000000000006"/>
    <n v="81.709000000000003"/>
    <n v="77.468000000000004"/>
    <n v="93.337000000000003"/>
    <n v="83.222999999999999"/>
    <n v="22.888000000000002"/>
    <n v="94.67"/>
    <n v="69.872"/>
    <n v="107.861"/>
    <n v="86.888000000000005"/>
    <n v="102.23099999999999"/>
    <n v="983.95999999999992"/>
  </r>
  <r>
    <x v="2"/>
    <x v="0"/>
    <x v="6"/>
    <x v="0"/>
    <x v="6"/>
    <n v="65.831000000000003"/>
    <n v="67.42"/>
    <n v="76.096000000000004"/>
    <n v="53.264000000000003"/>
    <n v="73.572999999999993"/>
    <n v="63.447000000000003"/>
    <n v="18.713999999999999"/>
    <n v="71.89"/>
    <n v="60.527000000000001"/>
    <n v="69.736999999999995"/>
    <n v="63.064"/>
    <n v="54.112000000000002"/>
    <n v="737.67499999999984"/>
  </r>
  <r>
    <x v="2"/>
    <x v="0"/>
    <x v="6"/>
    <x v="0"/>
    <x v="7"/>
    <n v="43.646000000000001"/>
    <n v="43.372999999999998"/>
    <n v="50.127000000000002"/>
    <n v="42.045999999999999"/>
    <n v="52.23"/>
    <n v="54.256999999999998"/>
    <n v="38.796999999999997"/>
    <n v="38.771000000000001"/>
    <n v="40.875999999999998"/>
    <n v="56.063000000000002"/>
    <n v="57.883000000000003"/>
    <n v="54.701000000000001"/>
    <n v="572.77"/>
  </r>
  <r>
    <x v="2"/>
    <x v="0"/>
    <x v="6"/>
    <x v="0"/>
    <x v="8"/>
    <n v="317.23500000000001"/>
    <n v="317.47800000000001"/>
    <n v="328.11099999999999"/>
    <n v="282.73399999999998"/>
    <n v="339.27600000000001"/>
    <n v="306.428"/>
    <n v="221.28200000000001"/>
    <n v="327.75"/>
    <n v="260.74700000000001"/>
    <n v="304.29599999999999"/>
    <n v="309.21499999999997"/>
    <n v="266.32499999999999"/>
    <n v="3580.877"/>
  </r>
  <r>
    <x v="2"/>
    <x v="1"/>
    <x v="6"/>
    <x v="0"/>
    <x v="0"/>
    <n v="1949.9059999999999"/>
    <n v="1905.5"/>
    <n v="1679.981"/>
    <n v="1630.192"/>
    <n v="1567.778"/>
    <n v="1369.107"/>
    <n v="1290.2370000000001"/>
    <n v="1334.922"/>
    <n v="1396.049"/>
    <n v="1433.3309999999999"/>
    <n v="1519.681"/>
    <n v="1902.579"/>
    <n v="18979.263000000003"/>
  </r>
  <r>
    <x v="2"/>
    <x v="1"/>
    <x v="6"/>
    <x v="0"/>
    <x v="1"/>
    <n v="7.9950000000000001"/>
    <n v="3.4809999999999999"/>
    <n v="7.29"/>
    <n v="7.96"/>
    <n v="4.899"/>
    <n v="3.7629999999999999"/>
    <n v="0"/>
    <n v="1.9850000000000001"/>
    <n v="3.7999999999999999E-2"/>
    <n v="0.49"/>
    <n v="4.1859999999999999"/>
    <n v="2.0840000000000001"/>
    <n v="44.170999999999999"/>
  </r>
  <r>
    <x v="2"/>
    <x v="1"/>
    <x v="6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6"/>
    <x v="0"/>
    <x v="3"/>
    <n v="825.64499999999998"/>
    <n v="699.23800000000006"/>
    <n v="350.75599999999997"/>
    <n v="704.95299999999997"/>
    <n v="625.29499999999996"/>
    <n v="598.79399999999998"/>
    <n v="1011.424"/>
    <n v="387.68"/>
    <n v="471.87400000000002"/>
    <n v="523.76099999999997"/>
    <n v="612.73400000000004"/>
    <n v="568.61900000000003"/>
    <n v="7380.7730000000001"/>
  </r>
  <r>
    <x v="2"/>
    <x v="1"/>
    <x v="6"/>
    <x v="0"/>
    <x v="4"/>
    <n v="0"/>
    <n v="0"/>
    <n v="0"/>
    <n v="0.14099999999999999"/>
    <n v="0"/>
    <n v="0"/>
    <n v="2.0950000000000002"/>
    <n v="0"/>
    <n v="0"/>
    <n v="0"/>
    <n v="0"/>
    <n v="0"/>
    <n v="2.2360000000000002"/>
  </r>
  <r>
    <x v="2"/>
    <x v="1"/>
    <x v="6"/>
    <x v="0"/>
    <x v="5"/>
    <n v="0"/>
    <n v="0"/>
    <n v="0"/>
    <n v="0"/>
    <n v="0"/>
    <n v="0"/>
    <n v="61.52"/>
    <n v="0"/>
    <n v="0"/>
    <n v="0"/>
    <n v="0"/>
    <n v="0"/>
    <n v="61.52"/>
  </r>
  <r>
    <x v="2"/>
    <x v="1"/>
    <x v="6"/>
    <x v="0"/>
    <x v="6"/>
    <n v="0"/>
    <n v="0"/>
    <n v="0"/>
    <n v="0"/>
    <n v="0"/>
    <n v="0"/>
    <n v="41.524000000000001"/>
    <n v="0"/>
    <n v="0"/>
    <n v="0"/>
    <n v="0"/>
    <n v="0"/>
    <n v="41.524000000000001"/>
  </r>
  <r>
    <x v="2"/>
    <x v="1"/>
    <x v="6"/>
    <x v="0"/>
    <x v="7"/>
    <n v="0.115"/>
    <n v="1.4E-2"/>
    <n v="2.1999999999999999E-2"/>
    <n v="4.0000000000000001E-3"/>
    <n v="0"/>
    <n v="0"/>
    <n v="9.6809999999999992"/>
    <n v="0.125"/>
    <n v="3.2000000000000001E-2"/>
    <n v="7.3999999999999996E-2"/>
    <n v="40.043999999999997"/>
    <n v="2E-3"/>
    <n v="50.113"/>
  </r>
  <r>
    <x v="2"/>
    <x v="1"/>
    <x v="6"/>
    <x v="0"/>
    <x v="8"/>
    <n v="0"/>
    <n v="0"/>
    <n v="0"/>
    <n v="0"/>
    <n v="0"/>
    <n v="0.55000000000000004"/>
    <n v="90.355999999999995"/>
    <n v="0"/>
    <n v="0"/>
    <n v="0"/>
    <n v="0"/>
    <n v="0"/>
    <n v="90.905999999999992"/>
  </r>
  <r>
    <x v="1"/>
    <x v="0"/>
    <x v="6"/>
    <x v="0"/>
    <x v="0"/>
    <n v="297249"/>
    <n v="256810"/>
    <n v="308836"/>
    <n v="387112"/>
    <n v="379134"/>
    <n v="402789"/>
    <n v="596191"/>
    <n v="503274"/>
    <n v="335135"/>
    <n v="356043"/>
    <n v="365624"/>
    <n v="426573"/>
    <n v="4614770"/>
  </r>
  <r>
    <x v="1"/>
    <x v="0"/>
    <x v="6"/>
    <x v="0"/>
    <x v="1"/>
    <n v="7483"/>
    <n v="5529"/>
    <n v="7246"/>
    <n v="7795"/>
    <n v="7119"/>
    <n v="6597"/>
    <n v="10944"/>
    <n v="9692"/>
    <n v="9758"/>
    <n v="5817"/>
    <n v="7276"/>
    <n v="9697"/>
    <n v="94953"/>
  </r>
  <r>
    <x v="1"/>
    <x v="0"/>
    <x v="6"/>
    <x v="0"/>
    <x v="2"/>
    <n v="34601"/>
    <n v="27165"/>
    <n v="31915"/>
    <n v="35540"/>
    <n v="31690"/>
    <n v="32629"/>
    <n v="45192"/>
    <n v="39785"/>
    <n v="38315"/>
    <n v="27948"/>
    <n v="31822"/>
    <n v="40666"/>
    <n v="417268"/>
  </r>
  <r>
    <x v="1"/>
    <x v="0"/>
    <x v="6"/>
    <x v="0"/>
    <x v="3"/>
    <n v="91988"/>
    <n v="86378"/>
    <n v="101090"/>
    <n v="92060"/>
    <n v="91778"/>
    <n v="90634"/>
    <n v="102273"/>
    <n v="96153"/>
    <n v="130187"/>
    <n v="92691"/>
    <n v="98656"/>
    <n v="102511"/>
    <n v="1176399"/>
  </r>
  <r>
    <x v="1"/>
    <x v="0"/>
    <x v="6"/>
    <x v="0"/>
    <x v="4"/>
    <n v="9563"/>
    <n v="9589"/>
    <n v="11162"/>
    <n v="9118"/>
    <n v="10798"/>
    <n v="11197"/>
    <n v="10465"/>
    <n v="10709"/>
    <n v="16508"/>
    <n v="12020"/>
    <n v="11582"/>
    <n v="10568"/>
    <n v="133279"/>
  </r>
  <r>
    <x v="1"/>
    <x v="0"/>
    <x v="6"/>
    <x v="0"/>
    <x v="5"/>
    <n v="30401"/>
    <n v="28792"/>
    <n v="35625"/>
    <n v="33109"/>
    <n v="34278"/>
    <n v="34241"/>
    <n v="41297"/>
    <n v="39892"/>
    <n v="50692"/>
    <n v="36459"/>
    <n v="37050"/>
    <n v="37430"/>
    <n v="439266"/>
  </r>
  <r>
    <x v="1"/>
    <x v="0"/>
    <x v="6"/>
    <x v="0"/>
    <x v="6"/>
    <n v="12387"/>
    <n v="11664"/>
    <n v="13636"/>
    <n v="11461"/>
    <n v="12577"/>
    <n v="12322"/>
    <n v="12738"/>
    <n v="12482"/>
    <n v="16825"/>
    <n v="12330"/>
    <n v="13175"/>
    <n v="14815"/>
    <n v="156412"/>
  </r>
  <r>
    <x v="1"/>
    <x v="0"/>
    <x v="6"/>
    <x v="0"/>
    <x v="7"/>
    <n v="56631"/>
    <n v="56213"/>
    <n v="63148"/>
    <n v="62517"/>
    <n v="64067"/>
    <n v="64451"/>
    <n v="74000"/>
    <n v="70934"/>
    <n v="96493"/>
    <n v="75465"/>
    <n v="68860"/>
    <n v="72372"/>
    <n v="825151"/>
  </r>
  <r>
    <x v="1"/>
    <x v="0"/>
    <x v="6"/>
    <x v="0"/>
    <x v="8"/>
    <n v="66884"/>
    <n v="64734"/>
    <n v="76183"/>
    <n v="69579"/>
    <n v="76474"/>
    <n v="74964"/>
    <n v="78268"/>
    <n v="76469"/>
    <n v="113001"/>
    <n v="82504"/>
    <n v="79551"/>
    <n v="81657"/>
    <n v="940268"/>
  </r>
  <r>
    <x v="1"/>
    <x v="1"/>
    <x v="6"/>
    <x v="0"/>
    <x v="0"/>
    <n v="976746"/>
    <n v="967002"/>
    <n v="1096331"/>
    <n v="905693"/>
    <n v="724077"/>
    <n v="769312"/>
    <n v="852046"/>
    <n v="750920"/>
    <n v="533792"/>
    <n v="577187"/>
    <n v="750407"/>
    <n v="945152"/>
    <n v="9848665"/>
  </r>
  <r>
    <x v="1"/>
    <x v="1"/>
    <x v="6"/>
    <x v="0"/>
    <x v="1"/>
    <n v="35676"/>
    <n v="42394"/>
    <n v="58108"/>
    <n v="37601"/>
    <n v="25679"/>
    <n v="36990"/>
    <n v="36562"/>
    <n v="20938"/>
    <n v="9175"/>
    <n v="11990"/>
    <n v="20675"/>
    <n v="29742"/>
    <n v="365530"/>
  </r>
  <r>
    <x v="1"/>
    <x v="1"/>
    <x v="6"/>
    <x v="0"/>
    <x v="2"/>
    <n v="14054"/>
    <n v="12037"/>
    <n v="12090"/>
    <n v="7432"/>
    <n v="1208"/>
    <n v="2009"/>
    <n v="2154"/>
    <n v="1655"/>
    <n v="874"/>
    <n v="956"/>
    <n v="4639"/>
    <n v="9589"/>
    <n v="68697"/>
  </r>
  <r>
    <x v="1"/>
    <x v="1"/>
    <x v="6"/>
    <x v="0"/>
    <x v="3"/>
    <n v="9509"/>
    <n v="8381"/>
    <n v="9633"/>
    <n v="7280"/>
    <n v="6685"/>
    <n v="8625"/>
    <n v="11691"/>
    <n v="9698"/>
    <n v="5123"/>
    <n v="6230"/>
    <n v="9342"/>
    <n v="9492"/>
    <n v="101689"/>
  </r>
  <r>
    <x v="1"/>
    <x v="1"/>
    <x v="6"/>
    <x v="0"/>
    <x v="4"/>
    <n v="535"/>
    <n v="383"/>
    <n v="532"/>
    <n v="643"/>
    <n v="415"/>
    <n v="433"/>
    <n v="500"/>
    <n v="622"/>
    <n v="439"/>
    <n v="418"/>
    <n v="451"/>
    <n v="423"/>
    <n v="5794"/>
  </r>
  <r>
    <x v="1"/>
    <x v="1"/>
    <x v="6"/>
    <x v="0"/>
    <x v="5"/>
    <n v="5846"/>
    <n v="4471"/>
    <n v="4620"/>
    <n v="4240"/>
    <n v="3541"/>
    <n v="3754"/>
    <n v="5594"/>
    <n v="5901"/>
    <n v="2658"/>
    <n v="2899"/>
    <n v="4188"/>
    <n v="3709"/>
    <n v="51421"/>
  </r>
  <r>
    <x v="1"/>
    <x v="1"/>
    <x v="6"/>
    <x v="0"/>
    <x v="6"/>
    <n v="826"/>
    <n v="590"/>
    <n v="736"/>
    <n v="699"/>
    <n v="677"/>
    <n v="552"/>
    <n v="645"/>
    <n v="639"/>
    <n v="475"/>
    <n v="453"/>
    <n v="479"/>
    <n v="499"/>
    <n v="7270"/>
  </r>
  <r>
    <x v="1"/>
    <x v="1"/>
    <x v="6"/>
    <x v="0"/>
    <x v="7"/>
    <n v="8236"/>
    <n v="7795"/>
    <n v="8226"/>
    <n v="8476"/>
    <n v="8207"/>
    <n v="8101"/>
    <n v="11455"/>
    <n v="9180"/>
    <n v="7659"/>
    <n v="7231"/>
    <n v="7819"/>
    <n v="9922"/>
    <n v="102307"/>
  </r>
  <r>
    <x v="1"/>
    <x v="1"/>
    <x v="6"/>
    <x v="0"/>
    <x v="8"/>
    <n v="4368"/>
    <n v="3859"/>
    <n v="4679"/>
    <n v="4358"/>
    <n v="4532"/>
    <n v="4768"/>
    <n v="7166"/>
    <n v="5537"/>
    <n v="4342"/>
    <n v="4482"/>
    <n v="4700"/>
    <n v="5251"/>
    <n v="58042"/>
  </r>
  <r>
    <x v="0"/>
    <x v="1"/>
    <x v="6"/>
    <x v="0"/>
    <x v="0"/>
    <n v="6832"/>
    <n v="6603"/>
    <n v="7635"/>
    <n v="6247"/>
    <n v="4963"/>
    <n v="5249"/>
    <n v="6077"/>
    <n v="5422"/>
    <n v="3789"/>
    <n v="4033"/>
    <n v="5173"/>
    <n v="6881"/>
    <n v="68904"/>
  </r>
  <r>
    <x v="0"/>
    <x v="1"/>
    <x v="6"/>
    <x v="0"/>
    <x v="1"/>
    <n v="479"/>
    <n v="464"/>
    <n v="618"/>
    <n v="478"/>
    <n v="297"/>
    <n v="386"/>
    <n v="611"/>
    <n v="597"/>
    <n v="134"/>
    <n v="191"/>
    <n v="284"/>
    <n v="390"/>
    <n v="4929"/>
  </r>
  <r>
    <x v="0"/>
    <x v="1"/>
    <x v="6"/>
    <x v="0"/>
    <x v="2"/>
    <n v="123"/>
    <n v="110"/>
    <n v="122"/>
    <n v="94"/>
    <n v="28"/>
    <n v="27"/>
    <n v="293"/>
    <n v="492"/>
    <n v="25"/>
    <n v="19"/>
    <n v="51"/>
    <n v="103"/>
    <n v="1487"/>
  </r>
  <r>
    <x v="0"/>
    <x v="1"/>
    <x v="6"/>
    <x v="0"/>
    <x v="3"/>
    <n v="259"/>
    <n v="221"/>
    <n v="247"/>
    <n v="215"/>
    <n v="200"/>
    <n v="187"/>
    <n v="1222"/>
    <n v="1614"/>
    <n v="158"/>
    <n v="162"/>
    <n v="202"/>
    <n v="228"/>
    <n v="4915"/>
  </r>
  <r>
    <x v="0"/>
    <x v="1"/>
    <x v="6"/>
    <x v="0"/>
    <x v="4"/>
    <n v="7"/>
    <n v="3"/>
    <n v="6"/>
    <n v="7"/>
    <n v="2"/>
    <n v="1"/>
    <n v="251"/>
    <n v="287"/>
    <n v="2"/>
    <n v="6"/>
    <n v="0"/>
    <n v="5"/>
    <n v="577"/>
  </r>
  <r>
    <x v="0"/>
    <x v="1"/>
    <x v="6"/>
    <x v="0"/>
    <x v="5"/>
    <n v="68"/>
    <n v="68"/>
    <n v="74"/>
    <n v="63"/>
    <n v="55"/>
    <n v="62"/>
    <n v="642"/>
    <n v="938"/>
    <n v="38"/>
    <n v="49"/>
    <n v="48"/>
    <n v="57"/>
    <n v="2162"/>
  </r>
  <r>
    <x v="0"/>
    <x v="1"/>
    <x v="6"/>
    <x v="0"/>
    <x v="6"/>
    <n v="112"/>
    <n v="97"/>
    <n v="137"/>
    <n v="96"/>
    <n v="96"/>
    <n v="84"/>
    <n v="267"/>
    <n v="238"/>
    <n v="63"/>
    <n v="112"/>
    <n v="99"/>
    <n v="90"/>
    <n v="1491"/>
  </r>
  <r>
    <x v="0"/>
    <x v="1"/>
    <x v="6"/>
    <x v="0"/>
    <x v="7"/>
    <n v="260"/>
    <n v="246"/>
    <n v="250"/>
    <n v="248"/>
    <n v="226"/>
    <n v="226"/>
    <n v="1187"/>
    <n v="1467"/>
    <n v="261"/>
    <n v="275"/>
    <n v="254"/>
    <n v="268"/>
    <n v="5168"/>
  </r>
  <r>
    <x v="0"/>
    <x v="1"/>
    <x v="6"/>
    <x v="0"/>
    <x v="8"/>
    <n v="111"/>
    <n v="102"/>
    <n v="109"/>
    <n v="90"/>
    <n v="105"/>
    <n v="103"/>
    <n v="932"/>
    <n v="1431"/>
    <n v="87"/>
    <n v="90"/>
    <n v="84"/>
    <n v="89"/>
    <n v="3333"/>
  </r>
  <r>
    <x v="0"/>
    <x v="0"/>
    <x v="6"/>
    <x v="0"/>
    <x v="0"/>
    <n v="4602"/>
    <n v="4001"/>
    <n v="4487"/>
    <n v="5137"/>
    <n v="4931"/>
    <n v="4903"/>
    <n v="6073"/>
    <n v="4899"/>
    <n v="4528"/>
    <n v="4745"/>
    <n v="4888"/>
    <n v="5237"/>
    <n v="58431"/>
  </r>
  <r>
    <x v="0"/>
    <x v="0"/>
    <x v="6"/>
    <x v="0"/>
    <x v="1"/>
    <n v="918"/>
    <n v="944"/>
    <n v="983"/>
    <n v="951"/>
    <n v="914"/>
    <n v="788"/>
    <n v="608"/>
    <n v="190"/>
    <n v="832"/>
    <n v="767"/>
    <n v="850"/>
    <n v="881"/>
    <n v="9626"/>
  </r>
  <r>
    <x v="0"/>
    <x v="0"/>
    <x v="6"/>
    <x v="0"/>
    <x v="2"/>
    <n v="581"/>
    <n v="474"/>
    <n v="528"/>
    <n v="624"/>
    <n v="516"/>
    <n v="521"/>
    <n v="293"/>
    <n v="26"/>
    <n v="457"/>
    <n v="483"/>
    <n v="553"/>
    <n v="613"/>
    <n v="5669"/>
  </r>
  <r>
    <x v="0"/>
    <x v="0"/>
    <x v="6"/>
    <x v="0"/>
    <x v="3"/>
    <n v="2164"/>
    <n v="1977"/>
    <n v="2224"/>
    <n v="1987"/>
    <n v="2267"/>
    <n v="2137"/>
    <n v="1220"/>
    <n v="148"/>
    <n v="2082"/>
    <n v="2235"/>
    <n v="2184"/>
    <n v="2083"/>
    <n v="22708"/>
  </r>
  <r>
    <x v="0"/>
    <x v="0"/>
    <x v="6"/>
    <x v="0"/>
    <x v="4"/>
    <n v="539"/>
    <n v="455"/>
    <n v="588"/>
    <n v="561"/>
    <n v="562"/>
    <n v="657"/>
    <n v="252"/>
    <n v="3"/>
    <n v="436"/>
    <n v="470"/>
    <n v="480"/>
    <n v="447"/>
    <n v="5450"/>
  </r>
  <r>
    <x v="0"/>
    <x v="0"/>
    <x v="6"/>
    <x v="0"/>
    <x v="5"/>
    <n v="1314"/>
    <n v="1156"/>
    <n v="1409"/>
    <n v="1353"/>
    <n v="1342"/>
    <n v="1194"/>
    <n v="641"/>
    <n v="59"/>
    <n v="1079"/>
    <n v="1222"/>
    <n v="1360"/>
    <n v="1264"/>
    <n v="13393"/>
  </r>
  <r>
    <x v="0"/>
    <x v="0"/>
    <x v="6"/>
    <x v="0"/>
    <x v="6"/>
    <n v="480"/>
    <n v="429"/>
    <n v="586"/>
    <n v="502"/>
    <n v="570"/>
    <n v="530"/>
    <n v="268"/>
    <n v="22"/>
    <n v="424"/>
    <n v="486"/>
    <n v="522"/>
    <n v="568"/>
    <n v="5387"/>
  </r>
  <r>
    <x v="0"/>
    <x v="0"/>
    <x v="6"/>
    <x v="0"/>
    <x v="7"/>
    <n v="1986"/>
    <n v="2104"/>
    <n v="2289"/>
    <n v="2098"/>
    <n v="2268"/>
    <n v="2439"/>
    <n v="1188"/>
    <n v="195"/>
    <n v="2309"/>
    <n v="2511"/>
    <n v="2748"/>
    <n v="2320"/>
    <n v="24455"/>
  </r>
  <r>
    <x v="0"/>
    <x v="0"/>
    <x v="6"/>
    <x v="0"/>
    <x v="8"/>
    <n v="1605"/>
    <n v="1494"/>
    <n v="1792"/>
    <n v="1659"/>
    <n v="1957"/>
    <n v="1961"/>
    <n v="933"/>
    <n v="87"/>
    <n v="1691"/>
    <n v="1804"/>
    <n v="1863"/>
    <n v="1761"/>
    <n v="18607"/>
  </r>
  <r>
    <x v="1"/>
    <x v="0"/>
    <x v="6"/>
    <x v="2"/>
    <x v="22"/>
    <n v="17091"/>
    <n v="15928"/>
    <n v="19547"/>
    <n v="20189"/>
    <n v="22969"/>
    <n v="22438"/>
    <n v="24940"/>
    <n v="22911"/>
    <n v="20984"/>
    <n v="22547"/>
    <n v="21889"/>
    <n v="22135"/>
    <n v="253568"/>
  </r>
  <r>
    <x v="1"/>
    <x v="0"/>
    <x v="6"/>
    <x v="2"/>
    <x v="23"/>
    <n v="37914"/>
    <n v="36522"/>
    <n v="41775"/>
    <n v="39055"/>
    <n v="45576"/>
    <n v="47786"/>
    <n v="48450"/>
    <n v="46327"/>
    <n v="42292"/>
    <n v="45091"/>
    <n v="46554"/>
    <n v="52611"/>
    <n v="529953"/>
  </r>
  <r>
    <x v="1"/>
    <x v="0"/>
    <x v="6"/>
    <x v="2"/>
    <x v="24"/>
    <n v="382539"/>
    <n v="358551"/>
    <n v="397266"/>
    <n v="377101"/>
    <n v="413220"/>
    <n v="419562"/>
    <n v="460953"/>
    <n v="442927"/>
    <n v="403286"/>
    <n v="422171"/>
    <n v="424506"/>
    <n v="446969"/>
    <n v="4949051"/>
  </r>
  <r>
    <x v="1"/>
    <x v="0"/>
    <x v="6"/>
    <x v="2"/>
    <x v="25"/>
    <n v="89177"/>
    <n v="84730"/>
    <n v="99279"/>
    <n v="95042"/>
    <n v="95213"/>
    <n v="96125"/>
    <n v="104693"/>
    <n v="94803"/>
    <n v="94891"/>
    <n v="101432"/>
    <n v="96776"/>
    <n v="100744"/>
    <n v="1152905"/>
  </r>
  <r>
    <x v="1"/>
    <x v="0"/>
    <x v="6"/>
    <x v="2"/>
    <x v="26"/>
    <n v="36567"/>
    <n v="33897"/>
    <n v="37176"/>
    <n v="38586"/>
    <n v="38002"/>
    <n v="37791"/>
    <n v="45163"/>
    <n v="39319"/>
    <n v="32878"/>
    <n v="38599"/>
    <n v="38416"/>
    <n v="41749"/>
    <n v="458143"/>
  </r>
  <r>
    <x v="1"/>
    <x v="0"/>
    <x v="6"/>
    <x v="2"/>
    <x v="27"/>
    <n v="10280"/>
    <n v="9920"/>
    <n v="11352"/>
    <n v="10792"/>
    <n v="11743"/>
    <n v="11554"/>
    <n v="12636"/>
    <n v="12117"/>
    <n v="11051"/>
    <n v="12146"/>
    <n v="13474"/>
    <n v="12523"/>
    <n v="139588"/>
  </r>
  <r>
    <x v="1"/>
    <x v="0"/>
    <x v="6"/>
    <x v="2"/>
    <x v="28"/>
    <n v="4602"/>
    <n v="4974"/>
    <n v="5653"/>
    <n v="5955"/>
    <n v="4883"/>
    <n v="4611"/>
    <n v="8209"/>
    <n v="7875"/>
    <n v="6587"/>
    <n v="8255"/>
    <n v="8233"/>
    <n v="8200"/>
    <n v="78037"/>
  </r>
  <r>
    <x v="1"/>
    <x v="0"/>
    <x v="6"/>
    <x v="2"/>
    <x v="29"/>
    <n v="39678"/>
    <n v="34755"/>
    <n v="41269"/>
    <n v="39310"/>
    <n v="39042"/>
    <n v="46789"/>
    <n v="59221"/>
    <n v="50521"/>
    <n v="38503"/>
    <n v="39359"/>
    <n v="39705"/>
    <n v="42929"/>
    <n v="511081"/>
  </r>
  <r>
    <x v="1"/>
    <x v="0"/>
    <x v="6"/>
    <x v="2"/>
    <x v="30"/>
    <n v="18127"/>
    <n v="16126"/>
    <n v="16746"/>
    <n v="14805"/>
    <n v="15434"/>
    <n v="17560"/>
    <n v="19896"/>
    <n v="17743"/>
    <n v="14643"/>
    <n v="14133"/>
    <n v="15747"/>
    <n v="20591"/>
    <n v="201551"/>
  </r>
  <r>
    <x v="1"/>
    <x v="0"/>
    <x v="6"/>
    <x v="2"/>
    <x v="31"/>
    <n v="52637"/>
    <n v="44573"/>
    <n v="61475"/>
    <n v="69490"/>
    <n v="61758"/>
    <n v="62284"/>
    <n v="96056"/>
    <n v="76666"/>
    <n v="52644"/>
    <n v="56534"/>
    <n v="63451"/>
    <n v="68156"/>
    <n v="765724"/>
  </r>
  <r>
    <x v="1"/>
    <x v="0"/>
    <x v="6"/>
    <x v="2"/>
    <x v="32"/>
    <n v="62342"/>
    <n v="53196"/>
    <n v="61997"/>
    <n v="72365"/>
    <n v="68639"/>
    <n v="72105"/>
    <n v="111802"/>
    <n v="86738"/>
    <n v="62109"/>
    <n v="61672"/>
    <n v="64689"/>
    <n v="76476"/>
    <n v="854130"/>
  </r>
  <r>
    <x v="1"/>
    <x v="0"/>
    <x v="6"/>
    <x v="2"/>
    <x v="33"/>
    <n v="304377"/>
    <n v="251480"/>
    <n v="290292"/>
    <n v="294899"/>
    <n v="294455"/>
    <n v="331332"/>
    <n v="387952"/>
    <n v="342849"/>
    <n v="273853"/>
    <n v="274924"/>
    <n v="297783"/>
    <n v="386172"/>
    <n v="3730368"/>
  </r>
  <r>
    <x v="1"/>
    <x v="1"/>
    <x v="6"/>
    <x v="2"/>
    <x v="22"/>
    <n v="9659"/>
    <n v="8141"/>
    <n v="9613"/>
    <n v="11720"/>
    <n v="11654"/>
    <n v="11735"/>
    <n v="15578"/>
    <n v="13336"/>
    <n v="9672"/>
    <n v="9352"/>
    <n v="10069"/>
    <n v="11306"/>
    <n v="131835"/>
  </r>
  <r>
    <x v="1"/>
    <x v="1"/>
    <x v="6"/>
    <x v="2"/>
    <x v="23"/>
    <n v="37200"/>
    <n v="28505"/>
    <n v="33397"/>
    <n v="33108"/>
    <n v="31077"/>
    <n v="33730"/>
    <n v="43506"/>
    <n v="36065"/>
    <n v="27151"/>
    <n v="27342"/>
    <n v="29667"/>
    <n v="34849"/>
    <n v="395597"/>
  </r>
  <r>
    <x v="1"/>
    <x v="1"/>
    <x v="6"/>
    <x v="2"/>
    <x v="24"/>
    <n v="231763"/>
    <n v="174392"/>
    <n v="188225"/>
    <n v="196852"/>
    <n v="189757"/>
    <n v="198950"/>
    <n v="261420"/>
    <n v="236449"/>
    <n v="172366"/>
    <n v="179096"/>
    <n v="181470"/>
    <n v="230106"/>
    <n v="2440846"/>
  </r>
  <r>
    <x v="1"/>
    <x v="1"/>
    <x v="6"/>
    <x v="2"/>
    <x v="25"/>
    <n v="6575"/>
    <n v="5913"/>
    <n v="5711"/>
    <n v="5175"/>
    <n v="5548"/>
    <n v="5667"/>
    <n v="5354"/>
    <n v="5399"/>
    <n v="5056"/>
    <n v="6156"/>
    <n v="6134"/>
    <n v="6266"/>
    <n v="68954"/>
  </r>
  <r>
    <x v="1"/>
    <x v="1"/>
    <x v="6"/>
    <x v="2"/>
    <x v="26"/>
    <n v="2118"/>
    <n v="2167"/>
    <n v="2375"/>
    <n v="2205"/>
    <n v="1936"/>
    <n v="2007"/>
    <n v="1913"/>
    <n v="1819"/>
    <n v="1703"/>
    <n v="2174"/>
    <n v="2127"/>
    <n v="1964"/>
    <n v="24508"/>
  </r>
  <r>
    <x v="1"/>
    <x v="1"/>
    <x v="6"/>
    <x v="2"/>
    <x v="27"/>
    <n v="408"/>
    <n v="226"/>
    <n v="295"/>
    <n v="265"/>
    <n v="288"/>
    <n v="311"/>
    <n v="332"/>
    <n v="271"/>
    <n v="241"/>
    <n v="255"/>
    <n v="299"/>
    <n v="282"/>
    <n v="3473"/>
  </r>
  <r>
    <x v="1"/>
    <x v="1"/>
    <x v="6"/>
    <x v="2"/>
    <x v="28"/>
    <n v="8719"/>
    <n v="7807"/>
    <n v="8437"/>
    <n v="5011"/>
    <n v="2007"/>
    <n v="2391"/>
    <n v="2240"/>
    <n v="2021"/>
    <n v="1530"/>
    <n v="1523"/>
    <n v="3331"/>
    <n v="7205"/>
    <n v="52222"/>
  </r>
  <r>
    <x v="1"/>
    <x v="1"/>
    <x v="6"/>
    <x v="2"/>
    <x v="29"/>
    <n v="132"/>
    <n v="113"/>
    <n v="172"/>
    <n v="134"/>
    <n v="180"/>
    <n v="217"/>
    <n v="218"/>
    <n v="192"/>
    <n v="159"/>
    <n v="158"/>
    <n v="141"/>
    <n v="223"/>
    <n v="2039"/>
  </r>
  <r>
    <x v="1"/>
    <x v="1"/>
    <x v="6"/>
    <x v="2"/>
    <x v="30"/>
    <n v="19039"/>
    <n v="13868"/>
    <n v="16081"/>
    <n v="15573"/>
    <n v="14852"/>
    <n v="16501"/>
    <n v="20823"/>
    <n v="16565"/>
    <n v="12801"/>
    <n v="12335"/>
    <n v="13453"/>
    <n v="17841"/>
    <n v="189732"/>
  </r>
  <r>
    <x v="1"/>
    <x v="1"/>
    <x v="6"/>
    <x v="2"/>
    <x v="31"/>
    <n v="215146"/>
    <n v="215558"/>
    <n v="246774"/>
    <n v="160534"/>
    <n v="97342"/>
    <n v="99684"/>
    <n v="95823"/>
    <n v="83418"/>
    <n v="54439"/>
    <n v="88772"/>
    <n v="157177"/>
    <n v="199604"/>
    <n v="1714271"/>
  </r>
  <r>
    <x v="1"/>
    <x v="1"/>
    <x v="6"/>
    <x v="2"/>
    <x v="32"/>
    <n v="163200"/>
    <n v="177063"/>
    <n v="217270"/>
    <n v="188415"/>
    <n v="151537"/>
    <n v="156638"/>
    <n v="165424"/>
    <n v="144049"/>
    <n v="100901"/>
    <n v="155036"/>
    <n v="178643"/>
    <n v="188996"/>
    <n v="1987172"/>
  </r>
  <r>
    <x v="1"/>
    <x v="1"/>
    <x v="6"/>
    <x v="2"/>
    <x v="33"/>
    <n v="1571"/>
    <n v="1333"/>
    <n v="1692"/>
    <n v="1674"/>
    <n v="1845"/>
    <n v="2084"/>
    <n v="2100"/>
    <n v="1768"/>
    <n v="1594"/>
    <n v="1561"/>
    <n v="1701"/>
    <n v="1637"/>
    <n v="20560"/>
  </r>
  <r>
    <x v="1"/>
    <x v="0"/>
    <x v="6"/>
    <x v="3"/>
    <x v="35"/>
    <n v="9603"/>
    <n v="10387"/>
    <n v="13912"/>
    <n v="10903"/>
    <n v="10984"/>
    <n v="11373"/>
    <n v="12232"/>
    <n v="12429"/>
    <n v="12598"/>
    <n v="14497"/>
    <n v="15848"/>
    <n v="13184"/>
    <n v="147950"/>
  </r>
  <r>
    <x v="1"/>
    <x v="0"/>
    <x v="6"/>
    <x v="3"/>
    <x v="36"/>
    <n v="44209"/>
    <n v="42674"/>
    <n v="45257"/>
    <n v="61695"/>
    <n v="44492"/>
    <n v="40195"/>
    <n v="46121"/>
    <n v="42693"/>
    <n v="40364"/>
    <n v="48687"/>
    <n v="45985"/>
    <n v="48077"/>
    <n v="550449"/>
  </r>
  <r>
    <x v="1"/>
    <x v="0"/>
    <x v="6"/>
    <x v="3"/>
    <x v="37"/>
    <n v="14565"/>
    <n v="12620"/>
    <n v="15271"/>
    <n v="14486"/>
    <n v="14314"/>
    <n v="14058"/>
    <n v="15221"/>
    <n v="14740"/>
    <n v="13624"/>
    <n v="15590"/>
    <n v="14723"/>
    <n v="15944"/>
    <n v="175156"/>
  </r>
  <r>
    <x v="1"/>
    <x v="0"/>
    <x v="6"/>
    <x v="3"/>
    <x v="38"/>
    <n v="5721"/>
    <n v="6212"/>
    <n v="8382"/>
    <n v="6680"/>
    <n v="7098"/>
    <n v="6249"/>
    <n v="5794"/>
    <n v="7158"/>
    <n v="6988"/>
    <n v="8262"/>
    <n v="6872"/>
    <n v="6433"/>
    <n v="81849"/>
  </r>
  <r>
    <x v="1"/>
    <x v="0"/>
    <x v="6"/>
    <x v="3"/>
    <x v="39"/>
    <n v="12119"/>
    <n v="10012"/>
    <n v="11590"/>
    <n v="11026"/>
    <n v="12402"/>
    <n v="11855"/>
    <n v="15691"/>
    <n v="14299"/>
    <n v="13139"/>
    <n v="13665"/>
    <n v="14992"/>
    <n v="15358"/>
    <n v="156148"/>
  </r>
  <r>
    <x v="1"/>
    <x v="0"/>
    <x v="6"/>
    <x v="3"/>
    <x v="40"/>
    <n v="7166"/>
    <n v="7027"/>
    <n v="9636"/>
    <n v="9245"/>
    <n v="8032"/>
    <n v="9421"/>
    <n v="9153"/>
    <n v="7930"/>
    <n v="8850"/>
    <n v="9902"/>
    <n v="9456"/>
    <n v="9260"/>
    <n v="105078"/>
  </r>
  <r>
    <x v="1"/>
    <x v="0"/>
    <x v="6"/>
    <x v="3"/>
    <x v="42"/>
    <n v="2824"/>
    <n v="2564"/>
    <n v="2905"/>
    <n v="2583"/>
    <n v="2493"/>
    <n v="2442"/>
    <n v="2904"/>
    <n v="2424"/>
    <n v="2077"/>
    <n v="2044"/>
    <n v="2340"/>
    <n v="2667"/>
    <n v="30267"/>
  </r>
  <r>
    <x v="1"/>
    <x v="0"/>
    <x v="6"/>
    <x v="3"/>
    <x v="43"/>
    <n v="509"/>
    <n v="582"/>
    <n v="724"/>
    <n v="742"/>
    <n v="474"/>
    <n v="408"/>
    <n v="582"/>
    <n v="622"/>
    <n v="539"/>
    <n v="592"/>
    <n v="582"/>
    <n v="475"/>
    <n v="6831"/>
  </r>
  <r>
    <x v="1"/>
    <x v="0"/>
    <x v="6"/>
    <x v="3"/>
    <x v="44"/>
    <n v="6606"/>
    <n v="5417"/>
    <n v="7328"/>
    <n v="6593"/>
    <n v="7605"/>
    <n v="8185"/>
    <n v="9344"/>
    <n v="10108"/>
    <n v="8945"/>
    <n v="11419"/>
    <n v="9624"/>
    <n v="9991"/>
    <n v="101165"/>
  </r>
  <r>
    <x v="1"/>
    <x v="0"/>
    <x v="6"/>
    <x v="3"/>
    <x v="45"/>
    <n v="271"/>
    <n v="360"/>
    <n v="465"/>
    <n v="230"/>
    <n v="368"/>
    <n v="432"/>
    <n v="355"/>
    <n v="299"/>
    <n v="193"/>
    <n v="249"/>
    <n v="244"/>
    <n v="110"/>
    <n v="3576"/>
  </r>
  <r>
    <x v="1"/>
    <x v="0"/>
    <x v="6"/>
    <x v="3"/>
    <x v="46"/>
    <n v="5814"/>
    <n v="6752"/>
    <n v="7803"/>
    <n v="6556"/>
    <n v="7310"/>
    <n v="7228"/>
    <n v="6775"/>
    <n v="7531"/>
    <n v="6303"/>
    <n v="7680"/>
    <n v="7289"/>
    <n v="7194"/>
    <n v="84235"/>
  </r>
  <r>
    <x v="1"/>
    <x v="0"/>
    <x v="6"/>
    <x v="3"/>
    <x v="47"/>
    <n v="84"/>
    <n v="103"/>
    <n v="196"/>
    <n v="187"/>
    <n v="62"/>
    <n v="133"/>
    <n v="166"/>
    <n v="237"/>
    <n v="104"/>
    <n v="102"/>
    <n v="339"/>
    <n v="59"/>
    <n v="1772"/>
  </r>
  <r>
    <x v="1"/>
    <x v="0"/>
    <x v="6"/>
    <x v="3"/>
    <x v="48"/>
    <n v="9727"/>
    <n v="9954"/>
    <n v="11399"/>
    <n v="9612"/>
    <n v="10909"/>
    <n v="10955"/>
    <n v="11059"/>
    <n v="11436"/>
    <n v="10412"/>
    <n v="11846"/>
    <n v="10838"/>
    <n v="9598"/>
    <n v="127745"/>
  </r>
  <r>
    <x v="1"/>
    <x v="0"/>
    <x v="6"/>
    <x v="3"/>
    <x v="49"/>
    <n v="6665"/>
    <n v="4679"/>
    <n v="4779"/>
    <n v="7049"/>
    <n v="6212"/>
    <n v="6731"/>
    <n v="5676"/>
    <n v="5704"/>
    <n v="5891"/>
    <n v="5768"/>
    <n v="7490"/>
    <n v="9074"/>
    <n v="75718"/>
  </r>
  <r>
    <x v="1"/>
    <x v="0"/>
    <x v="6"/>
    <x v="3"/>
    <x v="51"/>
    <n v="187"/>
    <n v="175"/>
    <n v="180"/>
    <n v="229"/>
    <n v="250"/>
    <n v="206"/>
    <n v="158"/>
    <n v="148"/>
    <n v="118"/>
    <n v="140"/>
    <n v="168"/>
    <n v="170"/>
    <n v="2129"/>
  </r>
  <r>
    <x v="1"/>
    <x v="0"/>
    <x v="6"/>
    <x v="3"/>
    <x v="52"/>
    <n v="263"/>
    <n v="244"/>
    <n v="385"/>
    <n v="251"/>
    <n v="287"/>
    <n v="256"/>
    <n v="223"/>
    <n v="200"/>
    <n v="187"/>
    <n v="363"/>
    <n v="328"/>
    <n v="245"/>
    <n v="3232"/>
  </r>
  <r>
    <x v="1"/>
    <x v="0"/>
    <x v="6"/>
    <x v="3"/>
    <x v="53"/>
    <n v="3044"/>
    <n v="5095"/>
    <n v="4585"/>
    <n v="2999"/>
    <n v="4039"/>
    <n v="3835"/>
    <n v="3012"/>
    <n v="3268"/>
    <n v="3171"/>
    <n v="4725"/>
    <n v="7212"/>
    <n v="5757"/>
    <n v="50742"/>
  </r>
  <r>
    <x v="1"/>
    <x v="0"/>
    <x v="6"/>
    <x v="3"/>
    <x v="56"/>
    <n v="8973"/>
    <n v="8065"/>
    <n v="9700"/>
    <n v="8619"/>
    <n v="9602"/>
    <n v="9590"/>
    <n v="11454"/>
    <n v="9718"/>
    <n v="7112"/>
    <n v="7664"/>
    <n v="7447"/>
    <n v="11635"/>
    <n v="109579"/>
  </r>
  <r>
    <x v="1"/>
    <x v="0"/>
    <x v="6"/>
    <x v="3"/>
    <x v="57"/>
    <n v="17088"/>
    <n v="17137"/>
    <n v="19633"/>
    <n v="16717"/>
    <n v="16675"/>
    <n v="20102"/>
    <n v="22487"/>
    <n v="21695"/>
    <n v="16684"/>
    <n v="17859"/>
    <n v="18994"/>
    <n v="22191"/>
    <n v="227262"/>
  </r>
  <r>
    <x v="0"/>
    <x v="0"/>
    <x v="6"/>
    <x v="3"/>
    <x v="35"/>
    <n v="404"/>
    <n v="420"/>
    <n v="561"/>
    <n v="406"/>
    <n v="415"/>
    <n v="368"/>
    <n v="397"/>
    <n v="465"/>
    <n v="409"/>
    <n v="419"/>
    <n v="446"/>
    <n v="366"/>
    <n v="5076"/>
  </r>
  <r>
    <x v="0"/>
    <x v="0"/>
    <x v="6"/>
    <x v="3"/>
    <x v="36"/>
    <n v="4609"/>
    <n v="4598"/>
    <n v="5029"/>
    <n v="7413"/>
    <n v="4343"/>
    <n v="4157"/>
    <n v="4493"/>
    <n v="4196"/>
    <n v="4013"/>
    <n v="4802"/>
    <n v="4623"/>
    <n v="4541"/>
    <n v="56817"/>
  </r>
  <r>
    <x v="0"/>
    <x v="0"/>
    <x v="6"/>
    <x v="3"/>
    <x v="37"/>
    <n v="993"/>
    <n v="878"/>
    <n v="972"/>
    <n v="847"/>
    <n v="912"/>
    <n v="865"/>
    <n v="749"/>
    <n v="713"/>
    <n v="713"/>
    <n v="838"/>
    <n v="839"/>
    <n v="729"/>
    <n v="10048"/>
  </r>
  <r>
    <x v="0"/>
    <x v="0"/>
    <x v="6"/>
    <x v="3"/>
    <x v="38"/>
    <n v="906"/>
    <n v="898"/>
    <n v="1084"/>
    <n v="969"/>
    <n v="1080"/>
    <n v="1004"/>
    <n v="811"/>
    <n v="996"/>
    <n v="932"/>
    <n v="1015"/>
    <n v="977"/>
    <n v="856"/>
    <n v="11528"/>
  </r>
  <r>
    <x v="0"/>
    <x v="0"/>
    <x v="6"/>
    <x v="3"/>
    <x v="39"/>
    <n v="436"/>
    <n v="428"/>
    <n v="442"/>
    <n v="398"/>
    <n v="496"/>
    <n v="443"/>
    <n v="398"/>
    <n v="378"/>
    <n v="532"/>
    <n v="533"/>
    <n v="525"/>
    <n v="451"/>
    <n v="5460"/>
  </r>
  <r>
    <x v="0"/>
    <x v="0"/>
    <x v="6"/>
    <x v="3"/>
    <x v="40"/>
    <n v="557"/>
    <n v="531"/>
    <n v="656"/>
    <n v="547"/>
    <n v="563"/>
    <n v="515"/>
    <n v="502"/>
    <n v="496"/>
    <n v="545"/>
    <n v="666"/>
    <n v="634"/>
    <n v="598"/>
    <n v="6810"/>
  </r>
  <r>
    <x v="0"/>
    <x v="0"/>
    <x v="6"/>
    <x v="3"/>
    <x v="42"/>
    <n v="505"/>
    <n v="553"/>
    <n v="566"/>
    <n v="477"/>
    <n v="394"/>
    <n v="370"/>
    <n v="370"/>
    <n v="346"/>
    <n v="295"/>
    <n v="346"/>
    <n v="388"/>
    <n v="365"/>
    <n v="4975"/>
  </r>
  <r>
    <x v="0"/>
    <x v="0"/>
    <x v="6"/>
    <x v="3"/>
    <x v="43"/>
    <n v="97"/>
    <n v="148"/>
    <n v="133"/>
    <n v="140"/>
    <n v="158"/>
    <n v="128"/>
    <n v="129"/>
    <n v="130"/>
    <n v="124"/>
    <n v="184"/>
    <n v="182"/>
    <n v="129"/>
    <n v="1682"/>
  </r>
  <r>
    <x v="0"/>
    <x v="0"/>
    <x v="6"/>
    <x v="3"/>
    <x v="44"/>
    <n v="412"/>
    <n v="306"/>
    <n v="354"/>
    <n v="376"/>
    <n v="536"/>
    <n v="600"/>
    <n v="635"/>
    <n v="731"/>
    <n v="594"/>
    <n v="756"/>
    <n v="598"/>
    <n v="568"/>
    <n v="6466"/>
  </r>
  <r>
    <x v="0"/>
    <x v="0"/>
    <x v="6"/>
    <x v="3"/>
    <x v="45"/>
    <n v="178"/>
    <n v="193"/>
    <n v="224"/>
    <n v="103"/>
    <n v="162"/>
    <n v="248"/>
    <n v="196"/>
    <n v="176"/>
    <n v="130"/>
    <n v="154"/>
    <n v="169"/>
    <n v="103"/>
    <n v="2036"/>
  </r>
  <r>
    <x v="0"/>
    <x v="0"/>
    <x v="6"/>
    <x v="3"/>
    <x v="46"/>
    <n v="320"/>
    <n v="291"/>
    <n v="371"/>
    <n v="307"/>
    <n v="367"/>
    <n v="464"/>
    <n v="358"/>
    <n v="453"/>
    <n v="458"/>
    <n v="411"/>
    <n v="398"/>
    <n v="356"/>
    <n v="4554"/>
  </r>
  <r>
    <x v="0"/>
    <x v="0"/>
    <x v="6"/>
    <x v="3"/>
    <x v="47"/>
    <n v="48"/>
    <n v="76"/>
    <n v="90"/>
    <n v="60"/>
    <n v="35"/>
    <n v="64"/>
    <n v="60"/>
    <n v="90"/>
    <n v="58"/>
    <n v="38"/>
    <n v="112"/>
    <n v="23"/>
    <n v="754"/>
  </r>
  <r>
    <x v="0"/>
    <x v="0"/>
    <x v="6"/>
    <x v="3"/>
    <x v="48"/>
    <n v="1006"/>
    <n v="983"/>
    <n v="1378"/>
    <n v="1076"/>
    <n v="1204"/>
    <n v="1322"/>
    <n v="1296"/>
    <n v="1180"/>
    <n v="1082"/>
    <n v="1231"/>
    <n v="1135"/>
    <n v="1125"/>
    <n v="14018"/>
  </r>
  <r>
    <x v="0"/>
    <x v="0"/>
    <x v="6"/>
    <x v="3"/>
    <x v="49"/>
    <n v="568"/>
    <n v="369"/>
    <n v="469"/>
    <n v="662"/>
    <n v="417"/>
    <n v="579"/>
    <n v="420"/>
    <n v="338"/>
    <n v="386"/>
    <n v="332"/>
    <n v="409"/>
    <n v="662"/>
    <n v="5611"/>
  </r>
  <r>
    <x v="0"/>
    <x v="0"/>
    <x v="6"/>
    <x v="3"/>
    <x v="51"/>
    <n v="112"/>
    <n v="86"/>
    <n v="146"/>
    <n v="124"/>
    <n v="162"/>
    <n v="158"/>
    <n v="187"/>
    <n v="130"/>
    <n v="129"/>
    <n v="220"/>
    <n v="89"/>
    <n v="99"/>
    <n v="1642"/>
  </r>
  <r>
    <x v="0"/>
    <x v="0"/>
    <x v="6"/>
    <x v="3"/>
    <x v="52"/>
    <n v="165"/>
    <n v="168"/>
    <n v="213"/>
    <n v="140"/>
    <n v="178"/>
    <n v="159"/>
    <n v="169"/>
    <n v="138"/>
    <n v="143"/>
    <n v="248"/>
    <n v="217"/>
    <n v="170"/>
    <n v="2108"/>
  </r>
  <r>
    <x v="0"/>
    <x v="0"/>
    <x v="6"/>
    <x v="3"/>
    <x v="53"/>
    <n v="539"/>
    <n v="563"/>
    <n v="692"/>
    <n v="599"/>
    <n v="630"/>
    <n v="595"/>
    <n v="412"/>
    <n v="539"/>
    <n v="508"/>
    <n v="570"/>
    <n v="683"/>
    <n v="500"/>
    <n v="6830"/>
  </r>
  <r>
    <x v="0"/>
    <x v="0"/>
    <x v="6"/>
    <x v="3"/>
    <x v="56"/>
    <n v="493"/>
    <n v="466"/>
    <n v="621"/>
    <n v="482"/>
    <n v="531"/>
    <n v="448"/>
    <n v="431"/>
    <n v="351"/>
    <n v="420"/>
    <n v="405"/>
    <n v="379"/>
    <n v="455"/>
    <n v="5482"/>
  </r>
  <r>
    <x v="0"/>
    <x v="0"/>
    <x v="6"/>
    <x v="3"/>
    <x v="57"/>
    <n v="1378"/>
    <n v="1251"/>
    <n v="1679"/>
    <n v="1286"/>
    <n v="1326"/>
    <n v="1182"/>
    <n v="1187"/>
    <n v="1050"/>
    <n v="1245"/>
    <n v="1341"/>
    <n v="1710"/>
    <n v="1561"/>
    <n v="16196"/>
  </r>
  <r>
    <x v="0"/>
    <x v="1"/>
    <x v="6"/>
    <x v="3"/>
    <x v="35"/>
    <n v="11"/>
    <n v="3"/>
    <n v="6"/>
    <n v="4"/>
    <n v="4"/>
    <n v="3"/>
    <n v="7"/>
    <n v="0"/>
    <n v="0"/>
    <n v="0"/>
    <n v="10"/>
    <n v="8"/>
    <n v="56"/>
  </r>
  <r>
    <x v="0"/>
    <x v="1"/>
    <x v="6"/>
    <x v="3"/>
    <x v="36"/>
    <n v="100"/>
    <n v="84"/>
    <n v="88"/>
    <n v="97"/>
    <n v="96"/>
    <n v="148"/>
    <n v="90"/>
    <n v="79"/>
    <n v="89"/>
    <n v="102"/>
    <n v="94"/>
    <n v="99"/>
    <n v="1166"/>
  </r>
  <r>
    <x v="0"/>
    <x v="1"/>
    <x v="6"/>
    <x v="3"/>
    <x v="37"/>
    <n v="147"/>
    <n v="150"/>
    <n v="156"/>
    <n v="166"/>
    <n v="125"/>
    <n v="81"/>
    <n v="60"/>
    <n v="73"/>
    <n v="72"/>
    <n v="137"/>
    <n v="140"/>
    <n v="110"/>
    <n v="1417"/>
  </r>
  <r>
    <x v="0"/>
    <x v="1"/>
    <x v="6"/>
    <x v="3"/>
    <x v="38"/>
    <n v="201"/>
    <n v="199"/>
    <n v="248"/>
    <n v="199"/>
    <n v="159"/>
    <n v="152"/>
    <n v="171"/>
    <n v="113"/>
    <n v="154"/>
    <n v="152"/>
    <n v="175"/>
    <n v="208"/>
    <n v="2131"/>
  </r>
  <r>
    <x v="0"/>
    <x v="1"/>
    <x v="6"/>
    <x v="3"/>
    <x v="39"/>
    <n v="5"/>
    <n v="8"/>
    <n v="7"/>
    <n v="5"/>
    <n v="3"/>
    <n v="4"/>
    <n v="4"/>
    <n v="10"/>
    <n v="9"/>
    <n v="9"/>
    <n v="23"/>
    <n v="6"/>
    <n v="93"/>
  </r>
  <r>
    <x v="0"/>
    <x v="1"/>
    <x v="6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42"/>
    <n v="220"/>
    <n v="226"/>
    <n v="231"/>
    <n v="233"/>
    <n v="231"/>
    <n v="185"/>
    <n v="156"/>
    <n v="116"/>
    <n v="125"/>
    <n v="201"/>
    <n v="152"/>
    <n v="113"/>
    <n v="2189"/>
  </r>
  <r>
    <x v="0"/>
    <x v="1"/>
    <x v="6"/>
    <x v="3"/>
    <x v="43"/>
    <n v="189"/>
    <n v="271"/>
    <n v="476"/>
    <n v="224"/>
    <n v="246"/>
    <n v="156"/>
    <n v="127"/>
    <n v="107"/>
    <n v="106"/>
    <n v="193"/>
    <n v="390"/>
    <n v="168"/>
    <n v="2653"/>
  </r>
  <r>
    <x v="0"/>
    <x v="1"/>
    <x v="6"/>
    <x v="3"/>
    <x v="44"/>
    <n v="25"/>
    <n v="28"/>
    <n v="31"/>
    <n v="23"/>
    <n v="26"/>
    <n v="48"/>
    <n v="34"/>
    <n v="45"/>
    <n v="35"/>
    <n v="43"/>
    <n v="49"/>
    <n v="32"/>
    <n v="419"/>
  </r>
  <r>
    <x v="0"/>
    <x v="1"/>
    <x v="6"/>
    <x v="3"/>
    <x v="45"/>
    <n v="75"/>
    <n v="26"/>
    <n v="37"/>
    <n v="19"/>
    <n v="17"/>
    <n v="5"/>
    <n v="12"/>
    <n v="20"/>
    <n v="8"/>
    <n v="16"/>
    <n v="17"/>
    <n v="11"/>
    <n v="263"/>
  </r>
  <r>
    <x v="0"/>
    <x v="1"/>
    <x v="6"/>
    <x v="3"/>
    <x v="46"/>
    <n v="16"/>
    <n v="21"/>
    <n v="20"/>
    <n v="26"/>
    <n v="17"/>
    <n v="28"/>
    <n v="27"/>
    <n v="25"/>
    <n v="11"/>
    <n v="26"/>
    <n v="31"/>
    <n v="31"/>
    <n v="279"/>
  </r>
  <r>
    <x v="0"/>
    <x v="1"/>
    <x v="6"/>
    <x v="3"/>
    <x v="47"/>
    <n v="1"/>
    <n v="0"/>
    <n v="0"/>
    <n v="2"/>
    <n v="1"/>
    <n v="1"/>
    <n v="0"/>
    <n v="0"/>
    <n v="0"/>
    <n v="0"/>
    <n v="0"/>
    <n v="1"/>
    <n v="6"/>
  </r>
  <r>
    <x v="0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49"/>
    <n v="3"/>
    <n v="1"/>
    <n v="1"/>
    <n v="1"/>
    <n v="3"/>
    <n v="2"/>
    <n v="4"/>
    <n v="2"/>
    <n v="3"/>
    <n v="2"/>
    <n v="2"/>
    <n v="5"/>
    <n v="29"/>
  </r>
  <r>
    <x v="0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6"/>
    <n v="0"/>
    <n v="0"/>
    <n v="0"/>
    <n v="0"/>
    <n v="0"/>
    <n v="0"/>
    <n v="0"/>
    <n v="0"/>
    <n v="0"/>
    <n v="10"/>
    <n v="8"/>
    <n v="9"/>
    <n v="27"/>
  </r>
  <r>
    <x v="0"/>
    <x v="1"/>
    <x v="6"/>
    <x v="3"/>
    <x v="57"/>
    <n v="146"/>
    <n v="146"/>
    <n v="211"/>
    <n v="225"/>
    <n v="92"/>
    <n v="185"/>
    <n v="171"/>
    <n v="163"/>
    <n v="123"/>
    <n v="143"/>
    <n v="169"/>
    <n v="160"/>
    <n v="1934"/>
  </r>
  <r>
    <x v="1"/>
    <x v="1"/>
    <x v="6"/>
    <x v="3"/>
    <x v="35"/>
    <n v="33"/>
    <n v="7"/>
    <n v="26"/>
    <n v="76"/>
    <n v="8"/>
    <n v="21"/>
    <n v="36"/>
    <n v="83"/>
    <n v="31"/>
    <n v="61"/>
    <n v="70"/>
    <n v="45"/>
    <n v="497"/>
  </r>
  <r>
    <x v="1"/>
    <x v="1"/>
    <x v="6"/>
    <x v="3"/>
    <x v="36"/>
    <n v="3011"/>
    <n v="2859"/>
    <n v="3155"/>
    <n v="3241"/>
    <n v="3082"/>
    <n v="2708"/>
    <n v="2987"/>
    <n v="2839"/>
    <n v="2880"/>
    <n v="3502"/>
    <n v="3369"/>
    <n v="3257"/>
    <n v="36890"/>
  </r>
  <r>
    <x v="1"/>
    <x v="1"/>
    <x v="6"/>
    <x v="3"/>
    <x v="37"/>
    <n v="734"/>
    <n v="698"/>
    <n v="712"/>
    <n v="446"/>
    <n v="630"/>
    <n v="492"/>
    <n v="351"/>
    <n v="403"/>
    <n v="431"/>
    <n v="609"/>
    <n v="613"/>
    <n v="531"/>
    <n v="6650"/>
  </r>
  <r>
    <x v="1"/>
    <x v="1"/>
    <x v="6"/>
    <x v="3"/>
    <x v="38"/>
    <n v="396"/>
    <n v="402"/>
    <n v="519"/>
    <n v="417"/>
    <n v="290"/>
    <n v="293"/>
    <n v="386"/>
    <n v="241"/>
    <n v="319"/>
    <n v="264"/>
    <n v="335"/>
    <n v="361"/>
    <n v="4223"/>
  </r>
  <r>
    <x v="1"/>
    <x v="1"/>
    <x v="6"/>
    <x v="3"/>
    <x v="39"/>
    <n v="8"/>
    <n v="20"/>
    <n v="30"/>
    <n v="11"/>
    <n v="40"/>
    <n v="56"/>
    <n v="69"/>
    <n v="85"/>
    <n v="118"/>
    <n v="93"/>
    <n v="105"/>
    <n v="55"/>
    <n v="690"/>
  </r>
  <r>
    <x v="1"/>
    <x v="1"/>
    <x v="6"/>
    <x v="3"/>
    <x v="40"/>
    <n v="144"/>
    <n v="109"/>
    <n v="141"/>
    <n v="90"/>
    <n v="154"/>
    <n v="144"/>
    <n v="145"/>
    <n v="45"/>
    <n v="87"/>
    <n v="36"/>
    <n v="107"/>
    <n v="33"/>
    <n v="1235"/>
  </r>
  <r>
    <x v="1"/>
    <x v="1"/>
    <x v="6"/>
    <x v="3"/>
    <x v="42"/>
    <n v="1171"/>
    <n v="1169"/>
    <n v="1652"/>
    <n v="1459"/>
    <n v="1577"/>
    <n v="1260"/>
    <n v="1041"/>
    <n v="888"/>
    <n v="683"/>
    <n v="1158"/>
    <n v="271"/>
    <n v="201"/>
    <n v="12530"/>
  </r>
  <r>
    <x v="1"/>
    <x v="1"/>
    <x v="6"/>
    <x v="3"/>
    <x v="43"/>
    <n v="2722"/>
    <n v="2735"/>
    <n v="3384"/>
    <n v="2662"/>
    <n v="2954"/>
    <n v="2911"/>
    <n v="3058"/>
    <n v="2442"/>
    <n v="1842"/>
    <n v="2696"/>
    <n v="3469"/>
    <n v="2419"/>
    <n v="33294"/>
  </r>
  <r>
    <x v="1"/>
    <x v="1"/>
    <x v="6"/>
    <x v="3"/>
    <x v="44"/>
    <n v="3"/>
    <n v="5"/>
    <n v="4"/>
    <n v="2"/>
    <n v="3"/>
    <n v="59"/>
    <n v="62"/>
    <n v="63"/>
    <n v="79"/>
    <n v="80"/>
    <n v="126"/>
    <n v="65"/>
    <n v="551"/>
  </r>
  <r>
    <x v="1"/>
    <x v="1"/>
    <x v="6"/>
    <x v="3"/>
    <x v="45"/>
    <n v="35"/>
    <n v="32"/>
    <n v="77"/>
    <n v="28"/>
    <n v="23"/>
    <n v="8"/>
    <n v="13"/>
    <n v="21"/>
    <n v="33"/>
    <n v="47"/>
    <n v="40"/>
    <n v="23"/>
    <n v="380"/>
  </r>
  <r>
    <x v="1"/>
    <x v="1"/>
    <x v="6"/>
    <x v="3"/>
    <x v="46"/>
    <n v="7"/>
    <n v="16"/>
    <n v="13"/>
    <n v="31"/>
    <n v="12"/>
    <n v="17"/>
    <n v="20"/>
    <n v="23"/>
    <n v="7"/>
    <n v="11"/>
    <n v="23"/>
    <n v="28"/>
    <n v="208"/>
  </r>
  <r>
    <x v="1"/>
    <x v="1"/>
    <x v="6"/>
    <x v="3"/>
    <x v="47"/>
    <n v="11"/>
    <n v="0"/>
    <n v="0"/>
    <n v="3"/>
    <n v="2"/>
    <n v="0"/>
    <n v="0"/>
    <n v="0"/>
    <n v="0"/>
    <n v="0"/>
    <n v="0"/>
    <n v="1"/>
    <n v="17"/>
  </r>
  <r>
    <x v="1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49"/>
    <n v="316"/>
    <n v="236"/>
    <n v="146"/>
    <n v="181"/>
    <n v="120"/>
    <n v="175"/>
    <n v="240"/>
    <n v="274"/>
    <n v="141"/>
    <n v="155"/>
    <n v="210"/>
    <n v="180"/>
    <n v="2374"/>
  </r>
  <r>
    <x v="1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6"/>
    <n v="0"/>
    <n v="0"/>
    <n v="0"/>
    <n v="0"/>
    <n v="0"/>
    <n v="0"/>
    <n v="0"/>
    <n v="0"/>
    <n v="0"/>
    <n v="996"/>
    <n v="834"/>
    <n v="866"/>
    <n v="2696"/>
  </r>
  <r>
    <x v="1"/>
    <x v="1"/>
    <x v="6"/>
    <x v="3"/>
    <x v="57"/>
    <n v="2911"/>
    <n v="2507"/>
    <n v="2932"/>
    <n v="2970"/>
    <n v="1545"/>
    <n v="2568"/>
    <n v="3849"/>
    <n v="3535"/>
    <n v="2760"/>
    <n v="2787"/>
    <n v="3727"/>
    <n v="4732"/>
    <n v="36823"/>
  </r>
  <r>
    <x v="2"/>
    <x v="0"/>
    <x v="6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36"/>
    <n v="35.372"/>
    <n v="46.249000000000002"/>
    <n v="38.9"/>
    <n v="43"/>
    <n v="38.4"/>
    <n v="41.741"/>
    <n v="36.630000000000003"/>
    <n v="33.585000000000001"/>
    <n v="34.963999999999999"/>
    <n v="46.759"/>
    <n v="49.283999999999999"/>
    <n v="46.808"/>
    <n v="491.69200000000001"/>
  </r>
  <r>
    <x v="2"/>
    <x v="0"/>
    <x v="6"/>
    <x v="3"/>
    <x v="37"/>
    <n v="14.663"/>
    <n v="0"/>
    <n v="20.8"/>
    <n v="14.6"/>
    <n v="20.9"/>
    <n v="18.140999999999998"/>
    <n v="16.268000000000001"/>
    <n v="18.75"/>
    <n v="18.603999999999999"/>
    <n v="19.123999999999999"/>
    <n v="25.925999999999998"/>
    <n v="19.541"/>
    <n v="207.31699999999998"/>
  </r>
  <r>
    <x v="2"/>
    <x v="0"/>
    <x v="6"/>
    <x v="3"/>
    <x v="38"/>
    <n v="18.681000000000001"/>
    <n v="22.341000000000001"/>
    <n v="26.8"/>
    <n v="22.6"/>
    <n v="26"/>
    <n v="21.92"/>
    <n v="22.466000000000001"/>
    <n v="24.65"/>
    <n v="23.152999999999999"/>
    <n v="29.047999999999998"/>
    <n v="30.686"/>
    <n v="31.082000000000001"/>
    <n v="299.42699999999996"/>
  </r>
  <r>
    <x v="2"/>
    <x v="0"/>
    <x v="6"/>
    <x v="3"/>
    <x v="39"/>
    <n v="7.0049999999999999"/>
    <n v="8.0809999999999995"/>
    <n v="9.6999999999999993"/>
    <n v="6.1"/>
    <n v="11.9"/>
    <n v="8.3559999999999999"/>
    <n v="7.6879999999999997"/>
    <n v="7.37"/>
    <n v="9.1959999999999997"/>
    <n v="8.1910000000000007"/>
    <n v="11.476000000000001"/>
    <n v="0"/>
    <n v="95.063000000000002"/>
  </r>
  <r>
    <x v="2"/>
    <x v="0"/>
    <x v="6"/>
    <x v="3"/>
    <x v="40"/>
    <n v="7.2290000000000001"/>
    <n v="8.7309999999999999"/>
    <n v="8"/>
    <n v="6.5"/>
    <n v="10.6"/>
    <n v="9.5589999999999993"/>
    <n v="6.5250000000000004"/>
    <n v="9.6750000000000007"/>
    <n v="7.4909999999999997"/>
    <n v="7.3840000000000003"/>
    <n v="9.8360000000000003"/>
    <n v="8.6379999999999999"/>
    <n v="100.16800000000001"/>
  </r>
  <r>
    <x v="2"/>
    <x v="0"/>
    <x v="6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4"/>
    <n v="11.694000000000001"/>
    <n v="14.965"/>
    <n v="20.100000000000001"/>
    <n v="17.5"/>
    <n v="16.100000000000001"/>
    <n v="17.081"/>
    <n v="18.181999999999999"/>
    <n v="15.234"/>
    <n v="18.875"/>
    <n v="20.22"/>
    <n v="19.280999999999999"/>
    <n v="20.771000000000001"/>
    <n v="210.00300000000004"/>
  </r>
  <r>
    <x v="2"/>
    <x v="0"/>
    <x v="6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6"/>
    <n v="25.798999999999999"/>
    <n v="29.361999999999998"/>
    <n v="42.6"/>
    <n v="30.6"/>
    <n v="36.700000000000003"/>
    <n v="38.658000000000001"/>
    <n v="46.408000000000001"/>
    <n v="47.173000000000002"/>
    <n v="42.302999999999997"/>
    <n v="18.670999999999999"/>
    <n v="19.152999999999999"/>
    <n v="18.015999999999998"/>
    <n v="395.44300000000004"/>
  </r>
  <r>
    <x v="2"/>
    <x v="0"/>
    <x v="6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8"/>
    <n v="12.313000000000001"/>
    <n v="12.708"/>
    <n v="14.1"/>
    <n v="18.3"/>
    <n v="14.5"/>
    <n v="15.132999999999999"/>
    <n v="22.225999999999999"/>
    <n v="15.898999999999999"/>
    <n v="15.593"/>
    <n v="17.413"/>
    <n v="19.395"/>
    <n v="20.309000000000001"/>
    <n v="197.88900000000001"/>
  </r>
  <r>
    <x v="2"/>
    <x v="0"/>
    <x v="6"/>
    <x v="3"/>
    <x v="49"/>
    <n v="0.30199999999999999"/>
    <n v="1.4590000000000001"/>
    <n v="4"/>
    <n v="2.9"/>
    <n v="0.2"/>
    <n v="0.182"/>
    <n v="0.25900000000000001"/>
    <n v="0.03"/>
    <n v="0.214"/>
    <n v="0.158"/>
    <n v="0.19900000000000001"/>
    <n v="0.214"/>
    <n v="10.116999999999999"/>
  </r>
  <r>
    <x v="2"/>
    <x v="0"/>
    <x v="6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53"/>
    <n v="9.6929999999999996"/>
    <n v="10.332000000000001"/>
    <n v="11.3"/>
    <n v="9.5"/>
    <n v="12.5"/>
    <n v="12.22"/>
    <n v="13.228999999999999"/>
    <n v="13.148"/>
    <n v="10.49"/>
    <n v="12.111000000000001"/>
    <n v="14.221"/>
    <n v="15.068"/>
    <n v="143.81200000000001"/>
  </r>
  <r>
    <x v="2"/>
    <x v="0"/>
    <x v="6"/>
    <x v="3"/>
    <x v="56"/>
    <n v="3.5000000000000003E-2"/>
    <n v="8.6999999999999994E-2"/>
    <n v="0"/>
    <n v="0"/>
    <n v="0"/>
    <n v="1.3380000000000001"/>
    <n v="3.774"/>
    <n v="3.0649999999999999"/>
    <n v="0.23499999999999999"/>
    <n v="3.5999999999999997E-2"/>
    <n v="1.304"/>
    <n v="1.5309999999999999"/>
    <n v="11.404999999999999"/>
  </r>
  <r>
    <x v="2"/>
    <x v="0"/>
    <x v="6"/>
    <x v="3"/>
    <x v="57"/>
    <n v="27.524000000000001"/>
    <n v="54.228000000000002"/>
    <n v="53.2"/>
    <n v="31.6"/>
    <n v="28.3"/>
    <n v="37.308"/>
    <n v="32.686999999999998"/>
    <n v="38.817"/>
    <n v="27.266999999999999"/>
    <n v="30.695"/>
    <n v="113.346"/>
    <n v="38.902000000000001"/>
    <n v="513.87400000000002"/>
  </r>
  <r>
    <x v="2"/>
    <x v="1"/>
    <x v="6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6"/>
    <n v="5.5650000000000004"/>
    <n v="0"/>
    <n v="4.9000000000000004"/>
    <n v="0"/>
    <n v="0.4"/>
    <n v="0.3"/>
    <n v="0"/>
    <n v="0"/>
    <n v="0"/>
    <n v="0"/>
    <n v="0"/>
    <n v="0.2"/>
    <n v="11.365"/>
  </r>
  <r>
    <x v="2"/>
    <x v="1"/>
    <x v="6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7"/>
    <n v="1.88"/>
    <n v="2.032"/>
    <n v="11.7"/>
    <n v="10.5"/>
    <n v="1"/>
    <n v="116.907"/>
    <n v="46.892000000000003"/>
    <n v="39.5"/>
    <n v="12.624000000000001"/>
    <n v="5.3449999999999998"/>
    <n v="19.774999999999999"/>
    <n v="16.350000000000001"/>
    <n v="284.505"/>
  </r>
  <r>
    <x v="0"/>
    <x v="0"/>
    <x v="6"/>
    <x v="5"/>
    <x v="59"/>
    <n v="22773"/>
    <n v="20947"/>
    <n v="23882"/>
    <n v="22404"/>
    <n v="24429"/>
    <n v="23655"/>
    <n v="24417"/>
    <n v="24330"/>
    <n v="23784"/>
    <n v="25329"/>
    <n v="24568"/>
    <n v="24453"/>
    <n v="284971"/>
  </r>
  <r>
    <x v="1"/>
    <x v="0"/>
    <x v="6"/>
    <x v="5"/>
    <x v="59"/>
    <n v="1486502"/>
    <n v="1412647"/>
    <n v="1656683"/>
    <n v="1565667"/>
    <n v="1631721"/>
    <n v="1622301"/>
    <n v="1858648"/>
    <n v="1739244"/>
    <n v="1553383"/>
    <n v="1694861"/>
    <n v="1698686"/>
    <n v="1757699"/>
    <n v="19678042"/>
  </r>
  <r>
    <x v="2"/>
    <x v="0"/>
    <x v="6"/>
    <x v="5"/>
    <x v="59"/>
    <n v="6132.1"/>
    <n v="6549.93"/>
    <n v="7653.61"/>
    <n v="6602.82"/>
    <n v="7322.49"/>
    <n v="6603"/>
    <n v="6564.15"/>
    <n v="6712.11"/>
    <n v="6274.96"/>
    <n v="6174.2"/>
    <n v="6159.25"/>
    <n v="5917.47"/>
    <n v="78666.09"/>
  </r>
  <r>
    <x v="0"/>
    <x v="1"/>
    <x v="6"/>
    <x v="5"/>
    <x v="59"/>
    <n v="7574"/>
    <n v="6855"/>
    <n v="7604"/>
    <n v="7298"/>
    <n v="7395"/>
    <n v="7648"/>
    <n v="8436"/>
    <n v="8430"/>
    <n v="7455"/>
    <n v="7761"/>
    <n v="7843"/>
    <n v="8473"/>
    <n v="92772"/>
  </r>
  <r>
    <x v="1"/>
    <x v="1"/>
    <x v="6"/>
    <x v="5"/>
    <x v="59"/>
    <n v="806302"/>
    <n v="652372"/>
    <n v="768938"/>
    <n v="762515"/>
    <n v="746341"/>
    <n v="790914"/>
    <n v="1010270"/>
    <n v="926990"/>
    <n v="757626"/>
    <n v="798283"/>
    <n v="819745"/>
    <n v="963005"/>
    <n v="9803301"/>
  </r>
  <r>
    <x v="2"/>
    <x v="1"/>
    <x v="6"/>
    <x v="5"/>
    <x v="59"/>
    <n v="24069.45"/>
    <n v="26151.91"/>
    <n v="28982.82"/>
    <n v="24443.49"/>
    <n v="25177.360000000001"/>
    <n v="26856.7"/>
    <n v="27206.3"/>
    <n v="26417.88"/>
    <n v="25768.9"/>
    <n v="28446.76"/>
    <n v="29473.9"/>
    <n v="25356.02"/>
    <n v="318351.49000000005"/>
  </r>
  <r>
    <x v="1"/>
    <x v="0"/>
    <x v="6"/>
    <x v="4"/>
    <x v="55"/>
    <n v="108750"/>
    <n v="73772"/>
    <n v="71147"/>
    <n v="70666"/>
    <n v="63691"/>
    <n v="57783"/>
    <n v="85179"/>
    <n v="75594"/>
    <n v="57238"/>
    <n v="59197"/>
    <n v="63555"/>
    <n v="69931"/>
    <n v="856503"/>
  </r>
  <r>
    <x v="1"/>
    <x v="0"/>
    <x v="6"/>
    <x v="4"/>
    <x v="34"/>
    <n v="61892"/>
    <n v="56428"/>
    <n v="66190"/>
    <n v="61626"/>
    <n v="59643"/>
    <n v="57338"/>
    <n v="69934"/>
    <n v="66554"/>
    <n v="62767"/>
    <n v="67908"/>
    <n v="66205"/>
    <n v="72574"/>
    <n v="769059"/>
  </r>
  <r>
    <x v="1"/>
    <x v="0"/>
    <x v="6"/>
    <x v="4"/>
    <x v="41"/>
    <n v="2999"/>
    <n v="4531"/>
    <n v="872"/>
    <n v="1957"/>
    <n v="2419"/>
    <n v="2851"/>
    <n v="5043"/>
    <n v="6099"/>
    <n v="4456"/>
    <n v="5660"/>
    <n v="6980"/>
    <n v="6774"/>
    <n v="50641"/>
  </r>
  <r>
    <x v="1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6"/>
    <x v="4"/>
    <x v="58"/>
    <n v="5369"/>
    <n v="5710"/>
    <n v="6290"/>
    <n v="5166"/>
    <n v="6137"/>
    <n v="6085"/>
    <n v="6252"/>
    <n v="6303"/>
    <n v="8319"/>
    <n v="13723"/>
    <n v="15548"/>
    <n v="14373"/>
    <n v="99275"/>
  </r>
  <r>
    <x v="0"/>
    <x v="0"/>
    <x v="6"/>
    <x v="4"/>
    <x v="55"/>
    <n v="5820"/>
    <n v="6404"/>
    <n v="7245"/>
    <n v="6223"/>
    <n v="6390"/>
    <n v="6307"/>
    <n v="5449"/>
    <n v="5531"/>
    <n v="6153"/>
    <n v="6435"/>
    <n v="7176"/>
    <n v="6188"/>
    <n v="75321"/>
  </r>
  <r>
    <x v="0"/>
    <x v="0"/>
    <x v="6"/>
    <x v="4"/>
    <x v="34"/>
    <n v="1191"/>
    <n v="1136"/>
    <n v="1450"/>
    <n v="1209"/>
    <n v="1295"/>
    <n v="1409"/>
    <n v="1220"/>
    <n v="1114"/>
    <n v="1142"/>
    <n v="1360"/>
    <n v="1301"/>
    <n v="1547"/>
    <n v="15374"/>
  </r>
  <r>
    <x v="0"/>
    <x v="0"/>
    <x v="6"/>
    <x v="4"/>
    <x v="41"/>
    <n v="297"/>
    <n v="351"/>
    <n v="320"/>
    <n v="273"/>
    <n v="344"/>
    <n v="241"/>
    <n v="354"/>
    <n v="1293"/>
    <n v="246"/>
    <n v="1645"/>
    <n v="1610"/>
    <n v="1369"/>
    <n v="8343"/>
  </r>
  <r>
    <x v="0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6"/>
    <x v="4"/>
    <x v="58"/>
    <n v="923"/>
    <n v="949"/>
    <n v="1083"/>
    <n v="889"/>
    <n v="918"/>
    <n v="1142"/>
    <n v="1392"/>
    <n v="1306"/>
    <n v="1472"/>
    <n v="1569"/>
    <n v="1755"/>
    <n v="4164"/>
    <n v="17562"/>
  </r>
  <r>
    <x v="0"/>
    <x v="1"/>
    <x v="6"/>
    <x v="4"/>
    <x v="55"/>
    <n v="810"/>
    <n v="1047"/>
    <n v="1039"/>
    <n v="983"/>
    <n v="954"/>
    <n v="906"/>
    <n v="1082"/>
    <n v="1113"/>
    <n v="1072"/>
    <n v="1073"/>
    <n v="1175"/>
    <n v="1055"/>
    <n v="12309"/>
  </r>
  <r>
    <x v="0"/>
    <x v="1"/>
    <x v="6"/>
    <x v="4"/>
    <x v="34"/>
    <n v="20"/>
    <n v="23"/>
    <n v="24"/>
    <n v="22"/>
    <n v="20"/>
    <n v="28"/>
    <n v="21"/>
    <n v="28"/>
    <n v="24"/>
    <n v="28"/>
    <n v="23"/>
    <n v="39"/>
    <n v="300"/>
  </r>
  <r>
    <x v="0"/>
    <x v="1"/>
    <x v="6"/>
    <x v="4"/>
    <x v="41"/>
    <n v="7"/>
    <n v="7"/>
    <n v="17"/>
    <n v="5"/>
    <n v="10"/>
    <n v="7"/>
    <n v="10"/>
    <n v="0"/>
    <n v="3"/>
    <n v="0"/>
    <n v="0"/>
    <n v="0"/>
    <n v="66"/>
  </r>
  <r>
    <x v="0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6"/>
    <x v="4"/>
    <x v="58"/>
    <n v="505"/>
    <n v="526"/>
    <n v="703"/>
    <n v="675"/>
    <n v="602"/>
    <n v="677"/>
    <n v="616"/>
    <n v="696"/>
    <n v="704"/>
    <n v="819"/>
    <n v="759"/>
    <n v="646"/>
    <n v="7928"/>
  </r>
  <r>
    <x v="1"/>
    <x v="1"/>
    <x v="6"/>
    <x v="4"/>
    <x v="55"/>
    <n v="8155"/>
    <n v="6877"/>
    <n v="8135"/>
    <n v="7476"/>
    <n v="7057"/>
    <n v="8612"/>
    <n v="19758"/>
    <n v="17353"/>
    <n v="10188"/>
    <n v="8652"/>
    <n v="11656"/>
    <n v="16629"/>
    <n v="130548"/>
  </r>
  <r>
    <x v="1"/>
    <x v="1"/>
    <x v="6"/>
    <x v="4"/>
    <x v="34"/>
    <n v="1596"/>
    <n v="570"/>
    <n v="1624"/>
    <n v="1348"/>
    <n v="1513"/>
    <n v="1720"/>
    <n v="2039"/>
    <n v="1841"/>
    <n v="1090"/>
    <n v="1232"/>
    <n v="1530"/>
    <n v="1667"/>
    <n v="17770"/>
  </r>
  <r>
    <x v="1"/>
    <x v="1"/>
    <x v="6"/>
    <x v="4"/>
    <x v="41"/>
    <n v="18"/>
    <n v="29"/>
    <n v="57"/>
    <n v="10"/>
    <n v="24"/>
    <n v="35"/>
    <n v="26"/>
    <n v="0"/>
    <n v="9"/>
    <n v="25"/>
    <n v="0"/>
    <n v="0"/>
    <n v="233"/>
  </r>
  <r>
    <x v="1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6"/>
    <x v="4"/>
    <x v="58"/>
    <n v="8843"/>
    <n v="8390"/>
    <n v="9765"/>
    <n v="9802"/>
    <n v="9580"/>
    <n v="11040"/>
    <n v="12839"/>
    <n v="12438"/>
    <n v="10241"/>
    <n v="11060"/>
    <n v="11528"/>
    <n v="12107"/>
    <n v="127633"/>
  </r>
  <r>
    <x v="2"/>
    <x v="0"/>
    <x v="6"/>
    <x v="4"/>
    <x v="55"/>
    <n v="169.5"/>
    <n v="19.498999999999999"/>
    <n v="113.254"/>
    <n v="41.619"/>
    <n v="40.642000000000003"/>
    <n v="93.7"/>
    <n v="65.405000000000001"/>
    <n v="31.875"/>
    <n v="35.968000000000004"/>
    <n v="64.759"/>
    <n v="174.87700000000001"/>
    <n v="203.12200000000001"/>
    <n v="1054.22"/>
  </r>
  <r>
    <x v="2"/>
    <x v="0"/>
    <x v="6"/>
    <x v="4"/>
    <x v="34"/>
    <n v="81.861999999999995"/>
    <n v="92.55"/>
    <n v="94.287000000000006"/>
    <n v="79.646000000000001"/>
    <n v="113.598"/>
    <n v="106.6"/>
    <n v="83.774000000000001"/>
    <n v="108.66"/>
    <n v="101.461"/>
    <n v="111.39400000000001"/>
    <n v="109.663"/>
    <n v="98.655000000000001"/>
    <n v="1182.1499999999999"/>
  </r>
  <r>
    <x v="2"/>
    <x v="0"/>
    <x v="6"/>
    <x v="4"/>
    <x v="41"/>
    <n v="1.004"/>
    <n v="3.23"/>
    <n v="1.95"/>
    <n v="6.415"/>
    <n v="7.9669999999999996"/>
    <n v="6.8"/>
    <n v="6.0579999999999998"/>
    <n v="1.5009999999999999"/>
    <n v="0.75900000000000001"/>
    <n v="2.2959999999999998"/>
    <n v="8.56"/>
    <n v="5.524"/>
    <n v="52.064"/>
  </r>
  <r>
    <x v="2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6"/>
    <x v="4"/>
    <x v="58"/>
    <n v="715.73900000000003"/>
    <n v="667.79700000000003"/>
    <n v="760.26099999999997"/>
    <n v="594.36500000000001"/>
    <n v="721.14499999999998"/>
    <n v="759.73"/>
    <n v="802.48800000000006"/>
    <n v="963.13099999999997"/>
    <n v="798.96900000000005"/>
    <n v="1025.338"/>
    <n v="912.18200000000002"/>
    <n v="772.96799999999996"/>
    <n v="9494.1130000000012"/>
  </r>
  <r>
    <x v="2"/>
    <x v="1"/>
    <x v="6"/>
    <x v="4"/>
    <x v="55"/>
    <n v="2225"/>
    <n v="2091.3029999999999"/>
    <n v="2390.1030000000001"/>
    <n v="2021.894"/>
    <n v="2189.1489999999999"/>
    <n v="2456.6"/>
    <n v="1929.2270000000001"/>
    <n v="2185.48"/>
    <n v="2286.1759999999999"/>
    <n v="2369.3739999999998"/>
    <n v="1954.191"/>
    <n v="1604.8340000000001"/>
    <n v="25703.330999999998"/>
  </r>
  <r>
    <x v="2"/>
    <x v="1"/>
    <x v="6"/>
    <x v="4"/>
    <x v="34"/>
    <n v="0"/>
    <n v="0"/>
    <n v="0"/>
    <n v="0"/>
    <n v="0"/>
    <n v="0"/>
    <n v="0"/>
    <n v="0"/>
    <n v="101.461"/>
    <n v="0"/>
    <n v="0"/>
    <n v="0"/>
    <n v="101.461"/>
  </r>
  <r>
    <x v="2"/>
    <x v="1"/>
    <x v="6"/>
    <x v="4"/>
    <x v="41"/>
    <n v="0"/>
    <n v="0"/>
    <n v="0"/>
    <n v="0"/>
    <n v="0"/>
    <n v="0"/>
    <n v="0"/>
    <n v="0"/>
    <n v="0.75900000000000001"/>
    <n v="0"/>
    <n v="0"/>
    <n v="0"/>
    <n v="0.75900000000000001"/>
  </r>
  <r>
    <x v="2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6"/>
    <x v="4"/>
    <x v="58"/>
    <n v="316.58300000000003"/>
    <n v="513.22400000000005"/>
    <n v="464.89600000000002"/>
    <n v="557.01199999999994"/>
    <n v="456.48099999999999"/>
    <n v="366.6"/>
    <n v="334.99200000000002"/>
    <n v="546.97500000000002"/>
    <n v="1399.308"/>
    <n v="797.83"/>
    <n v="625.4"/>
    <n v="654.005"/>
    <n v="7033.3059999999996"/>
  </r>
  <r>
    <x v="1"/>
    <x v="0"/>
    <x v="7"/>
    <x v="1"/>
    <x v="9"/>
    <n v="44926"/>
    <n v="38280"/>
    <n v="51800"/>
    <n v="46431"/>
    <n v="40287"/>
    <n v="41103"/>
    <n v="57708"/>
    <n v="48573"/>
    <n v="50830"/>
    <n v="43644"/>
    <n v="47227"/>
    <n v="50136"/>
    <n v="560945"/>
  </r>
  <r>
    <x v="1"/>
    <x v="0"/>
    <x v="7"/>
    <x v="1"/>
    <x v="10"/>
    <n v="51479"/>
    <n v="44531"/>
    <n v="54919"/>
    <n v="50688"/>
    <n v="54448"/>
    <n v="61170"/>
    <n v="76545"/>
    <n v="66651"/>
    <n v="56706"/>
    <n v="58435"/>
    <n v="59464"/>
    <n v="66744"/>
    <n v="701780"/>
  </r>
  <r>
    <x v="1"/>
    <x v="0"/>
    <x v="7"/>
    <x v="1"/>
    <x v="11"/>
    <n v="57271"/>
    <n v="53761"/>
    <n v="62724"/>
    <n v="64249"/>
    <n v="64592"/>
    <n v="67835"/>
    <n v="85440"/>
    <n v="77519"/>
    <n v="68055"/>
    <n v="72180"/>
    <n v="66434"/>
    <n v="66275"/>
    <n v="806335"/>
  </r>
  <r>
    <x v="1"/>
    <x v="0"/>
    <x v="7"/>
    <x v="1"/>
    <x v="12"/>
    <n v="90924"/>
    <n v="82621"/>
    <n v="101033"/>
    <n v="100096"/>
    <n v="98530"/>
    <n v="93094"/>
    <n v="113094"/>
    <n v="105364"/>
    <n v="89624"/>
    <n v="111156"/>
    <n v="120819"/>
    <n v="126998"/>
    <n v="1233353"/>
  </r>
  <r>
    <x v="1"/>
    <x v="0"/>
    <x v="7"/>
    <x v="1"/>
    <x v="13"/>
    <n v="16477"/>
    <n v="15101"/>
    <n v="16699"/>
    <n v="16499"/>
    <n v="18046"/>
    <n v="17819"/>
    <n v="19297"/>
    <n v="17662"/>
    <n v="17503"/>
    <n v="21076"/>
    <n v="19306"/>
    <n v="19031"/>
    <n v="214516"/>
  </r>
  <r>
    <x v="1"/>
    <x v="0"/>
    <x v="7"/>
    <x v="1"/>
    <x v="14"/>
    <n v="30387"/>
    <n v="29533"/>
    <n v="36727"/>
    <n v="36636"/>
    <n v="40723"/>
    <n v="40135"/>
    <n v="59150"/>
    <n v="50110"/>
    <n v="36078"/>
    <n v="37768"/>
    <n v="43871"/>
    <n v="43994"/>
    <n v="485112"/>
  </r>
  <r>
    <x v="1"/>
    <x v="0"/>
    <x v="7"/>
    <x v="1"/>
    <x v="15"/>
    <n v="372930"/>
    <n v="361420"/>
    <n v="443809"/>
    <n v="446251"/>
    <n v="452930"/>
    <n v="469791"/>
    <n v="590116"/>
    <n v="531526"/>
    <n v="432712"/>
    <n v="459797"/>
    <n v="444820"/>
    <n v="452816"/>
    <n v="5458918"/>
  </r>
  <r>
    <x v="1"/>
    <x v="0"/>
    <x v="7"/>
    <x v="1"/>
    <x v="16"/>
    <n v="28953"/>
    <n v="25671"/>
    <n v="31190"/>
    <n v="27573"/>
    <n v="28819"/>
    <n v="29609"/>
    <n v="35122"/>
    <n v="33646"/>
    <n v="33465"/>
    <n v="36247"/>
    <n v="38736"/>
    <n v="42385"/>
    <n v="391416"/>
  </r>
  <r>
    <x v="1"/>
    <x v="0"/>
    <x v="7"/>
    <x v="1"/>
    <x v="17"/>
    <n v="11784"/>
    <n v="12288"/>
    <n v="12794"/>
    <n v="13793"/>
    <n v="13313"/>
    <n v="13396"/>
    <n v="16238"/>
    <n v="14071"/>
    <n v="12782"/>
    <n v="14995"/>
    <n v="15467"/>
    <n v="15295"/>
    <n v="166216"/>
  </r>
  <r>
    <x v="1"/>
    <x v="0"/>
    <x v="7"/>
    <x v="1"/>
    <x v="18"/>
    <n v="41688"/>
    <n v="39417"/>
    <n v="44540"/>
    <n v="44176"/>
    <n v="46406"/>
    <n v="47768"/>
    <n v="54576"/>
    <n v="48784"/>
    <n v="47049"/>
    <n v="49253"/>
    <n v="49358"/>
    <n v="50665"/>
    <n v="563680"/>
  </r>
  <r>
    <x v="1"/>
    <x v="0"/>
    <x v="7"/>
    <x v="1"/>
    <x v="19"/>
    <n v="28324"/>
    <n v="26479"/>
    <n v="28389"/>
    <n v="29664"/>
    <n v="31122"/>
    <n v="32709"/>
    <n v="40795"/>
    <n v="37828"/>
    <n v="36125"/>
    <n v="40460"/>
    <n v="40033"/>
    <n v="40024"/>
    <n v="411952"/>
  </r>
  <r>
    <x v="1"/>
    <x v="0"/>
    <x v="7"/>
    <x v="1"/>
    <x v="20"/>
    <n v="14745"/>
    <n v="11151"/>
    <n v="13403"/>
    <n v="13461"/>
    <n v="13579"/>
    <n v="13240"/>
    <n v="16571"/>
    <n v="18787"/>
    <n v="16174"/>
    <n v="15650"/>
    <n v="14259"/>
    <n v="15689"/>
    <n v="176709"/>
  </r>
  <r>
    <x v="1"/>
    <x v="0"/>
    <x v="7"/>
    <x v="1"/>
    <x v="21"/>
    <n v="24418"/>
    <n v="18965"/>
    <n v="26558"/>
    <n v="21092"/>
    <n v="20988"/>
    <n v="24701"/>
    <n v="31857"/>
    <n v="27658"/>
    <n v="22654"/>
    <n v="18628"/>
    <n v="22017"/>
    <n v="28782"/>
    <n v="288318"/>
  </r>
  <r>
    <x v="1"/>
    <x v="1"/>
    <x v="7"/>
    <x v="1"/>
    <x v="9"/>
    <n v="10284"/>
    <n v="8658"/>
    <n v="8521"/>
    <n v="3692"/>
    <n v="2684"/>
    <n v="3036"/>
    <n v="3955"/>
    <n v="3295"/>
    <n v="1236"/>
    <n v="2194"/>
    <n v="3474"/>
    <n v="5105"/>
    <n v="56134"/>
  </r>
  <r>
    <x v="1"/>
    <x v="1"/>
    <x v="7"/>
    <x v="1"/>
    <x v="10"/>
    <n v="79"/>
    <n v="22"/>
    <n v="137"/>
    <n v="94"/>
    <n v="67"/>
    <n v="79"/>
    <n v="106"/>
    <n v="102"/>
    <n v="41"/>
    <n v="62"/>
    <n v="67"/>
    <n v="268"/>
    <n v="1124"/>
  </r>
  <r>
    <x v="1"/>
    <x v="1"/>
    <x v="7"/>
    <x v="1"/>
    <x v="11"/>
    <n v="6152"/>
    <n v="4965"/>
    <n v="6404"/>
    <n v="6657"/>
    <n v="6640"/>
    <n v="6926"/>
    <n v="7693"/>
    <n v="7176"/>
    <n v="6727"/>
    <n v="6781"/>
    <n v="6421"/>
    <n v="6782"/>
    <n v="79324"/>
  </r>
  <r>
    <x v="1"/>
    <x v="1"/>
    <x v="7"/>
    <x v="1"/>
    <x v="12"/>
    <n v="1801"/>
    <n v="1438"/>
    <n v="1951"/>
    <n v="1432"/>
    <n v="1311"/>
    <n v="1185"/>
    <n v="2675"/>
    <n v="1797"/>
    <n v="1626"/>
    <n v="1292"/>
    <n v="1199"/>
    <n v="1175"/>
    <n v="18882"/>
  </r>
  <r>
    <x v="1"/>
    <x v="1"/>
    <x v="7"/>
    <x v="1"/>
    <x v="13"/>
    <n v="1712"/>
    <n v="1087"/>
    <n v="1408"/>
    <n v="1408"/>
    <n v="1467"/>
    <n v="2460"/>
    <n v="3689"/>
    <n v="2464"/>
    <n v="1098"/>
    <n v="1451"/>
    <n v="1198"/>
    <n v="1994"/>
    <n v="21436"/>
  </r>
  <r>
    <x v="1"/>
    <x v="1"/>
    <x v="7"/>
    <x v="1"/>
    <x v="14"/>
    <n v="30944"/>
    <n v="30589"/>
    <n v="38100"/>
    <n v="26282"/>
    <n v="15678"/>
    <n v="13580"/>
    <n v="13497"/>
    <n v="10568"/>
    <n v="5421"/>
    <n v="9502"/>
    <n v="22174"/>
    <n v="29850"/>
    <n v="246185"/>
  </r>
  <r>
    <x v="1"/>
    <x v="1"/>
    <x v="7"/>
    <x v="1"/>
    <x v="15"/>
    <n v="77670"/>
    <n v="64277"/>
    <n v="84016"/>
    <n v="76734"/>
    <n v="76230"/>
    <n v="80929"/>
    <n v="98398"/>
    <n v="83114"/>
    <n v="76194"/>
    <n v="77614"/>
    <n v="75082"/>
    <n v="88579"/>
    <n v="958837"/>
  </r>
  <r>
    <x v="1"/>
    <x v="1"/>
    <x v="7"/>
    <x v="1"/>
    <x v="16"/>
    <n v="81"/>
    <n v="68"/>
    <n v="89"/>
    <n v="77"/>
    <n v="55"/>
    <n v="52"/>
    <n v="59"/>
    <n v="42"/>
    <n v="37"/>
    <n v="89"/>
    <n v="67"/>
    <n v="74"/>
    <n v="790"/>
  </r>
  <r>
    <x v="1"/>
    <x v="1"/>
    <x v="7"/>
    <x v="1"/>
    <x v="17"/>
    <n v="7921"/>
    <n v="6118"/>
    <n v="7907"/>
    <n v="7673"/>
    <n v="7619"/>
    <n v="7993"/>
    <n v="9486"/>
    <n v="8923"/>
    <n v="7513"/>
    <n v="7432"/>
    <n v="7416"/>
    <n v="9482"/>
    <n v="95483"/>
  </r>
  <r>
    <x v="1"/>
    <x v="1"/>
    <x v="7"/>
    <x v="1"/>
    <x v="18"/>
    <n v="3379"/>
    <n v="2644"/>
    <n v="3572"/>
    <n v="3450"/>
    <n v="3543"/>
    <n v="4074"/>
    <n v="4918"/>
    <n v="4371"/>
    <n v="3177"/>
    <n v="3654"/>
    <n v="3660"/>
    <n v="4691"/>
    <n v="45133"/>
  </r>
  <r>
    <x v="1"/>
    <x v="1"/>
    <x v="7"/>
    <x v="1"/>
    <x v="19"/>
    <n v="5014"/>
    <n v="3553"/>
    <n v="5185"/>
    <n v="4624"/>
    <n v="4426"/>
    <n v="4251"/>
    <n v="5464"/>
    <n v="4568"/>
    <n v="4180"/>
    <n v="3897"/>
    <n v="4413"/>
    <n v="5871"/>
    <n v="55446"/>
  </r>
  <r>
    <x v="1"/>
    <x v="1"/>
    <x v="7"/>
    <x v="1"/>
    <x v="20"/>
    <n v="5777"/>
    <n v="4304"/>
    <n v="6404"/>
    <n v="6114"/>
    <n v="6498"/>
    <n v="6870"/>
    <n v="9286"/>
    <n v="8353"/>
    <n v="7605"/>
    <n v="6972"/>
    <n v="6706"/>
    <n v="8079"/>
    <n v="82968"/>
  </r>
  <r>
    <x v="1"/>
    <x v="1"/>
    <x v="7"/>
    <x v="1"/>
    <x v="21"/>
    <n v="27440"/>
    <n v="28890"/>
    <n v="32720"/>
    <n v="11543"/>
    <n v="6628"/>
    <n v="7289"/>
    <n v="7624"/>
    <n v="6180"/>
    <n v="2541"/>
    <n v="5337"/>
    <n v="13673"/>
    <n v="21616"/>
    <n v="171481"/>
  </r>
  <r>
    <x v="0"/>
    <x v="0"/>
    <x v="7"/>
    <x v="1"/>
    <x v="9"/>
    <n v="1696"/>
    <n v="1578"/>
    <n v="2322"/>
    <n v="1649"/>
    <n v="1525"/>
    <n v="1468"/>
    <n v="1619"/>
    <n v="1577"/>
    <n v="1676"/>
    <n v="1881"/>
    <n v="1674"/>
    <n v="2057"/>
    <n v="20722"/>
  </r>
  <r>
    <x v="0"/>
    <x v="0"/>
    <x v="7"/>
    <x v="1"/>
    <x v="10"/>
    <n v="1054"/>
    <n v="953"/>
    <n v="1071"/>
    <n v="1083"/>
    <n v="1107"/>
    <n v="1105"/>
    <n v="1233"/>
    <n v="1200"/>
    <n v="1083"/>
    <n v="1210"/>
    <n v="1140"/>
    <n v="1138"/>
    <n v="13377"/>
  </r>
  <r>
    <x v="0"/>
    <x v="0"/>
    <x v="7"/>
    <x v="1"/>
    <x v="11"/>
    <n v="1940"/>
    <n v="2029"/>
    <n v="2107"/>
    <n v="2201"/>
    <n v="2184"/>
    <n v="2133"/>
    <n v="2171"/>
    <n v="2299"/>
    <n v="1960"/>
    <n v="2433"/>
    <n v="2076"/>
    <n v="2034"/>
    <n v="25567"/>
  </r>
  <r>
    <x v="0"/>
    <x v="0"/>
    <x v="7"/>
    <x v="1"/>
    <x v="12"/>
    <n v="3421"/>
    <n v="3171"/>
    <n v="3448"/>
    <n v="3511"/>
    <n v="3658"/>
    <n v="3210"/>
    <n v="3270"/>
    <n v="3237"/>
    <n v="3114"/>
    <n v="3757"/>
    <n v="3663"/>
    <n v="3538"/>
    <n v="40998"/>
  </r>
  <r>
    <x v="0"/>
    <x v="0"/>
    <x v="7"/>
    <x v="1"/>
    <x v="13"/>
    <n v="1368"/>
    <n v="1389"/>
    <n v="1452"/>
    <n v="1515"/>
    <n v="1584"/>
    <n v="1576"/>
    <n v="1480"/>
    <n v="1443"/>
    <n v="1237"/>
    <n v="1556"/>
    <n v="1197"/>
    <n v="1299"/>
    <n v="17096"/>
  </r>
  <r>
    <x v="0"/>
    <x v="0"/>
    <x v="7"/>
    <x v="1"/>
    <x v="14"/>
    <n v="1191"/>
    <n v="1267"/>
    <n v="1226"/>
    <n v="1285"/>
    <n v="1318"/>
    <n v="1340"/>
    <n v="1352"/>
    <n v="1519"/>
    <n v="1208"/>
    <n v="1255"/>
    <n v="1325"/>
    <n v="1184"/>
    <n v="15470"/>
  </r>
  <r>
    <x v="0"/>
    <x v="0"/>
    <x v="7"/>
    <x v="1"/>
    <x v="15"/>
    <n v="5653"/>
    <n v="4940"/>
    <n v="5989"/>
    <n v="6125"/>
    <n v="6062"/>
    <n v="5986"/>
    <n v="6681"/>
    <n v="6520"/>
    <n v="5770"/>
    <n v="6172"/>
    <n v="5820"/>
    <n v="5935"/>
    <n v="71653"/>
  </r>
  <r>
    <x v="0"/>
    <x v="0"/>
    <x v="7"/>
    <x v="1"/>
    <x v="16"/>
    <n v="974"/>
    <n v="899"/>
    <n v="884"/>
    <n v="820"/>
    <n v="873"/>
    <n v="891"/>
    <n v="887"/>
    <n v="928"/>
    <n v="930"/>
    <n v="1003"/>
    <n v="943"/>
    <n v="921"/>
    <n v="10953"/>
  </r>
  <r>
    <x v="0"/>
    <x v="0"/>
    <x v="7"/>
    <x v="1"/>
    <x v="17"/>
    <n v="1228"/>
    <n v="1248"/>
    <n v="1251"/>
    <n v="1487"/>
    <n v="1416"/>
    <n v="1267"/>
    <n v="1401"/>
    <n v="1387"/>
    <n v="1176"/>
    <n v="1231"/>
    <n v="1270"/>
    <n v="1285"/>
    <n v="15647"/>
  </r>
  <r>
    <x v="0"/>
    <x v="0"/>
    <x v="7"/>
    <x v="1"/>
    <x v="18"/>
    <n v="1499"/>
    <n v="1377"/>
    <n v="1491"/>
    <n v="1503"/>
    <n v="1482"/>
    <n v="1551"/>
    <n v="1701"/>
    <n v="1605"/>
    <n v="1540"/>
    <n v="1596"/>
    <n v="1444"/>
    <n v="1346"/>
    <n v="18135"/>
  </r>
  <r>
    <x v="0"/>
    <x v="0"/>
    <x v="7"/>
    <x v="1"/>
    <x v="19"/>
    <n v="992"/>
    <n v="998"/>
    <n v="1002"/>
    <n v="1013"/>
    <n v="1049"/>
    <n v="1049"/>
    <n v="1061"/>
    <n v="1062"/>
    <n v="977"/>
    <n v="1210"/>
    <n v="1084"/>
    <n v="1048"/>
    <n v="12545"/>
  </r>
  <r>
    <x v="0"/>
    <x v="0"/>
    <x v="7"/>
    <x v="1"/>
    <x v="20"/>
    <n v="633"/>
    <n v="696"/>
    <n v="596"/>
    <n v="592"/>
    <n v="688"/>
    <n v="554"/>
    <n v="545"/>
    <n v="518"/>
    <n v="615"/>
    <n v="571"/>
    <n v="643"/>
    <n v="626"/>
    <n v="7277"/>
  </r>
  <r>
    <x v="0"/>
    <x v="0"/>
    <x v="7"/>
    <x v="1"/>
    <x v="21"/>
    <n v="936"/>
    <n v="697"/>
    <n v="869"/>
    <n v="731"/>
    <n v="661"/>
    <n v="661"/>
    <n v="647"/>
    <n v="620"/>
    <n v="832"/>
    <n v="613"/>
    <n v="753"/>
    <n v="1004"/>
    <n v="9024"/>
  </r>
  <r>
    <x v="0"/>
    <x v="1"/>
    <x v="7"/>
    <x v="1"/>
    <x v="9"/>
    <n v="117"/>
    <n v="107"/>
    <n v="110"/>
    <n v="88"/>
    <n v="71"/>
    <n v="80"/>
    <n v="70"/>
    <n v="75"/>
    <n v="32"/>
    <n v="51"/>
    <n v="88"/>
    <n v="144"/>
    <n v="1033"/>
  </r>
  <r>
    <x v="0"/>
    <x v="1"/>
    <x v="7"/>
    <x v="1"/>
    <x v="10"/>
    <n v="51"/>
    <n v="42"/>
    <n v="51"/>
    <n v="52"/>
    <n v="55"/>
    <n v="45"/>
    <n v="32"/>
    <n v="32"/>
    <n v="32"/>
    <n v="79"/>
    <n v="62"/>
    <n v="50"/>
    <n v="583"/>
  </r>
  <r>
    <x v="0"/>
    <x v="1"/>
    <x v="7"/>
    <x v="1"/>
    <x v="11"/>
    <n v="399"/>
    <n v="394"/>
    <n v="438"/>
    <n v="383"/>
    <n v="447"/>
    <n v="396"/>
    <n v="374"/>
    <n v="368"/>
    <n v="396"/>
    <n v="427"/>
    <n v="390"/>
    <n v="411"/>
    <n v="4823"/>
  </r>
  <r>
    <x v="0"/>
    <x v="1"/>
    <x v="7"/>
    <x v="1"/>
    <x v="12"/>
    <n v="41"/>
    <n v="62"/>
    <n v="47"/>
    <n v="37"/>
    <n v="27"/>
    <n v="22"/>
    <n v="36"/>
    <n v="40"/>
    <n v="43"/>
    <n v="33"/>
    <n v="45"/>
    <n v="51"/>
    <n v="484"/>
  </r>
  <r>
    <x v="0"/>
    <x v="1"/>
    <x v="7"/>
    <x v="1"/>
    <x v="13"/>
    <n v="56"/>
    <n v="48"/>
    <n v="45"/>
    <n v="47"/>
    <n v="49"/>
    <n v="72"/>
    <n v="92"/>
    <n v="55"/>
    <n v="31"/>
    <n v="42"/>
    <n v="41"/>
    <n v="60"/>
    <n v="638"/>
  </r>
  <r>
    <x v="0"/>
    <x v="1"/>
    <x v="7"/>
    <x v="1"/>
    <x v="14"/>
    <n v="369"/>
    <n v="287"/>
    <n v="358"/>
    <n v="280"/>
    <n v="169"/>
    <n v="147"/>
    <n v="157"/>
    <n v="147"/>
    <n v="48"/>
    <n v="111"/>
    <n v="229"/>
    <n v="332"/>
    <n v="2634"/>
  </r>
  <r>
    <x v="0"/>
    <x v="1"/>
    <x v="7"/>
    <x v="1"/>
    <x v="15"/>
    <n v="1675"/>
    <n v="1520"/>
    <n v="1659"/>
    <n v="1581"/>
    <n v="1606"/>
    <n v="1430"/>
    <n v="1634"/>
    <n v="1489"/>
    <n v="1504"/>
    <n v="1513"/>
    <n v="1443"/>
    <n v="1527"/>
    <n v="18581"/>
  </r>
  <r>
    <x v="0"/>
    <x v="1"/>
    <x v="7"/>
    <x v="1"/>
    <x v="16"/>
    <n v="84"/>
    <n v="91"/>
    <n v="122"/>
    <n v="78"/>
    <n v="95"/>
    <n v="83"/>
    <n v="68"/>
    <n v="71"/>
    <n v="73"/>
    <n v="106"/>
    <n v="89"/>
    <n v="85"/>
    <n v="1045"/>
  </r>
  <r>
    <x v="0"/>
    <x v="1"/>
    <x v="7"/>
    <x v="1"/>
    <x v="17"/>
    <n v="283"/>
    <n v="245"/>
    <n v="306"/>
    <n v="280"/>
    <n v="298"/>
    <n v="254"/>
    <n v="284"/>
    <n v="269"/>
    <n v="260"/>
    <n v="270"/>
    <n v="322"/>
    <n v="374"/>
    <n v="3445"/>
  </r>
  <r>
    <x v="0"/>
    <x v="1"/>
    <x v="7"/>
    <x v="1"/>
    <x v="18"/>
    <n v="222"/>
    <n v="187"/>
    <n v="232"/>
    <n v="202"/>
    <n v="246"/>
    <n v="221"/>
    <n v="223"/>
    <n v="200"/>
    <n v="149"/>
    <n v="209"/>
    <n v="219"/>
    <n v="238"/>
    <n v="2548"/>
  </r>
  <r>
    <x v="0"/>
    <x v="1"/>
    <x v="7"/>
    <x v="1"/>
    <x v="19"/>
    <n v="366"/>
    <n v="367"/>
    <n v="412"/>
    <n v="323"/>
    <n v="325"/>
    <n v="269"/>
    <n v="289"/>
    <n v="277"/>
    <n v="255"/>
    <n v="243"/>
    <n v="307"/>
    <n v="333"/>
    <n v="3766"/>
  </r>
  <r>
    <x v="0"/>
    <x v="1"/>
    <x v="7"/>
    <x v="1"/>
    <x v="20"/>
    <n v="81"/>
    <n v="69"/>
    <n v="84"/>
    <n v="73"/>
    <n v="67"/>
    <n v="90"/>
    <n v="122"/>
    <n v="106"/>
    <n v="102"/>
    <n v="130"/>
    <n v="131"/>
    <n v="115"/>
    <n v="1170"/>
  </r>
  <r>
    <x v="0"/>
    <x v="1"/>
    <x v="7"/>
    <x v="1"/>
    <x v="21"/>
    <n v="275"/>
    <n v="258"/>
    <n v="298"/>
    <n v="122"/>
    <n v="82"/>
    <n v="82"/>
    <n v="89"/>
    <n v="66"/>
    <n v="33"/>
    <n v="55"/>
    <n v="139"/>
    <n v="265"/>
    <n v="1764"/>
  </r>
  <r>
    <x v="2"/>
    <x v="0"/>
    <x v="7"/>
    <x v="1"/>
    <x v="9"/>
    <n v="20.374000000000002"/>
    <n v="24.076999999999998"/>
    <n v="35.170999999999999"/>
    <n v="19.975999999999999"/>
    <n v="25.568999999999999"/>
    <n v="22.637"/>
    <n v="28.318999999999999"/>
    <n v="20.565999999999999"/>
    <n v="24.675000000000001"/>
    <n v="32.278999999999996"/>
    <n v="26.44"/>
    <n v="30.69"/>
    <n v="310.77300000000002"/>
  </r>
  <r>
    <x v="2"/>
    <x v="0"/>
    <x v="7"/>
    <x v="1"/>
    <x v="10"/>
    <n v="231.83999999999997"/>
    <n v="225.93900000000002"/>
    <n v="217.255"/>
    <n v="242.18199999999999"/>
    <n v="277.00900000000001"/>
    <n v="249.03899999999999"/>
    <n v="232.59699999999998"/>
    <n v="244.42499999999998"/>
    <n v="231.154"/>
    <n v="253.67899999999997"/>
    <n v="253.333"/>
    <n v="239.95600000000002"/>
    <n v="2898.4079999999999"/>
  </r>
  <r>
    <x v="2"/>
    <x v="0"/>
    <x v="7"/>
    <x v="1"/>
    <x v="11"/>
    <n v="346.95400000000001"/>
    <n v="315.00599999999997"/>
    <n v="285.08799999999997"/>
    <n v="336.04700000000003"/>
    <n v="336.08600000000001"/>
    <n v="313.892"/>
    <n v="321.86200000000002"/>
    <n v="482.03300000000002"/>
    <n v="339.12399999999997"/>
    <n v="367.80899999999997"/>
    <n v="356.22399999999999"/>
    <n v="361.96600000000001"/>
    <n v="4162.0910000000003"/>
  </r>
  <r>
    <x v="2"/>
    <x v="0"/>
    <x v="7"/>
    <x v="1"/>
    <x v="12"/>
    <n v="283.58500000000004"/>
    <n v="265.58199999999999"/>
    <n v="283.78300000000002"/>
    <n v="283.32099999999997"/>
    <n v="311.52800000000002"/>
    <n v="294.26900000000001"/>
    <n v="304.31099999999998"/>
    <n v="286.17"/>
    <n v="244.17099999999999"/>
    <n v="300.70299999999997"/>
    <n v="309.59800000000001"/>
    <n v="311.22800000000001"/>
    <n v="3478.2489999999998"/>
  </r>
  <r>
    <x v="2"/>
    <x v="0"/>
    <x v="7"/>
    <x v="1"/>
    <x v="13"/>
    <n v="16.71"/>
    <n v="13.542999999999999"/>
    <n v="13.132000000000001"/>
    <n v="13.504999999999999"/>
    <n v="18.521999999999998"/>
    <n v="19.761999999999997"/>
    <n v="22.995999999999999"/>
    <n v="15.608000000000001"/>
    <n v="12.276"/>
    <n v="26.323999999999998"/>
    <n v="14.467000000000001"/>
    <n v="17.169"/>
    <n v="204.01400000000001"/>
  </r>
  <r>
    <x v="2"/>
    <x v="0"/>
    <x v="7"/>
    <x v="1"/>
    <x v="14"/>
    <n v="77.519000000000005"/>
    <n v="71.128"/>
    <n v="75.669999999999987"/>
    <n v="77.736999999999995"/>
    <n v="70.72"/>
    <n v="69.974999999999994"/>
    <n v="80.188000000000002"/>
    <n v="75.106999999999999"/>
    <n v="66.14500000000001"/>
    <n v="87.852000000000004"/>
    <n v="71.183999999999997"/>
    <n v="77.915999999999997"/>
    <n v="901.14099999999985"/>
  </r>
  <r>
    <x v="2"/>
    <x v="0"/>
    <x v="7"/>
    <x v="1"/>
    <x v="15"/>
    <n v="1382.3890000000001"/>
    <n v="1075.9969999999998"/>
    <n v="1057.07"/>
    <n v="1158.5160000000001"/>
    <n v="1185.2640000000001"/>
    <n v="1087.002"/>
    <n v="1181.9870000000001"/>
    <n v="1201.643"/>
    <n v="1073.4969999999998"/>
    <n v="1306.876"/>
    <n v="1213.828"/>
    <n v="1168.6500000000001"/>
    <n v="14092.718999999997"/>
  </r>
  <r>
    <x v="2"/>
    <x v="0"/>
    <x v="7"/>
    <x v="1"/>
    <x v="16"/>
    <n v="37.122"/>
    <n v="32.378"/>
    <n v="33.64"/>
    <n v="31.975999999999999"/>
    <n v="37.034999999999997"/>
    <n v="35.497999999999998"/>
    <n v="37.855000000000004"/>
    <n v="36.08"/>
    <n v="38.417999999999999"/>
    <n v="39.706000000000003"/>
    <n v="38.613"/>
    <n v="34.643000000000001"/>
    <n v="432.96399999999994"/>
  </r>
  <r>
    <x v="2"/>
    <x v="0"/>
    <x v="7"/>
    <x v="1"/>
    <x v="17"/>
    <n v="2032.6109999999999"/>
    <n v="1831.2089999999998"/>
    <n v="1824.1089999999999"/>
    <n v="1983.923"/>
    <n v="2046.884"/>
    <n v="1937.8520000000001"/>
    <n v="2002.9339999999997"/>
    <n v="2067.2839999999997"/>
    <n v="1889.202"/>
    <n v="2368.9449999999997"/>
    <n v="2206.7399999999998"/>
    <n v="2350.5479999999998"/>
    <n v="24542.240999999998"/>
  </r>
  <r>
    <x v="2"/>
    <x v="0"/>
    <x v="7"/>
    <x v="1"/>
    <x v="18"/>
    <n v="28.100999999999999"/>
    <n v="24.167999999999999"/>
    <n v="24.613"/>
    <n v="23.891999999999999"/>
    <n v="30.589999999999996"/>
    <n v="23.244"/>
    <n v="25.427"/>
    <n v="26.011000000000003"/>
    <n v="25.166999999999998"/>
    <n v="32.900999999999996"/>
    <n v="29.939999999999998"/>
    <n v="28.515000000000001"/>
    <n v="322.56899999999996"/>
  </r>
  <r>
    <x v="2"/>
    <x v="0"/>
    <x v="7"/>
    <x v="1"/>
    <x v="19"/>
    <n v="42.467999999999996"/>
    <n v="39.504000000000005"/>
    <n v="42.526000000000003"/>
    <n v="44.889000000000003"/>
    <n v="41.869"/>
    <n v="36.351999999999997"/>
    <n v="39.326000000000001"/>
    <n v="42.900999999999996"/>
    <n v="36.731000000000002"/>
    <n v="42.393000000000001"/>
    <n v="45.603000000000002"/>
    <n v="37.177"/>
    <n v="491.73900000000009"/>
  </r>
  <r>
    <x v="2"/>
    <x v="0"/>
    <x v="7"/>
    <x v="1"/>
    <x v="20"/>
    <n v="12.145"/>
    <n v="0.05"/>
    <n v="1.4830000000000001"/>
    <n v="8.0000000000000002E-3"/>
    <n v="0.20899999999999999"/>
    <n v="0.40700000000000003"/>
    <n v="1.3360000000000001"/>
    <n v="0.34199999999999997"/>
    <n v="3.5419999999999998"/>
    <n v="7.0050000000000008"/>
    <n v="0.496"/>
    <n v="0.41499999999999998"/>
    <n v="27.437999999999999"/>
  </r>
  <r>
    <x v="2"/>
    <x v="0"/>
    <x v="7"/>
    <x v="1"/>
    <x v="21"/>
    <n v="8.129999999999999"/>
    <n v="6.49"/>
    <n v="10.65"/>
    <n v="6.8180000000000005"/>
    <n v="7.7480000000000002"/>
    <n v="7.5350000000000001"/>
    <n v="12.261999999999999"/>
    <n v="6.4429999999999996"/>
    <n v="86.876999999999995"/>
    <n v="9.7649999999999988"/>
    <n v="8.6000000000000014"/>
    <n v="11.192"/>
    <n v="182.50999999999996"/>
  </r>
  <r>
    <x v="2"/>
    <x v="1"/>
    <x v="7"/>
    <x v="1"/>
    <x v="9"/>
    <n v="4.3469999999999995"/>
    <n v="4.7030000000000003"/>
    <n v="0.375"/>
    <n v="0"/>
    <n v="0"/>
    <n v="0"/>
    <n v="0"/>
    <n v="0"/>
    <n v="0"/>
    <n v="0"/>
    <n v="0"/>
    <n v="0"/>
    <n v="9.4250000000000007"/>
  </r>
  <r>
    <x v="2"/>
    <x v="1"/>
    <x v="7"/>
    <x v="1"/>
    <x v="10"/>
    <n v="0.95"/>
    <n v="1.798"/>
    <n v="0.80399999999999994"/>
    <n v="0.47"/>
    <n v="0"/>
    <n v="0"/>
    <n v="4.4999999999999998E-2"/>
    <n v="0.1"/>
    <n v="0"/>
    <n v="4.7910000000000004"/>
    <n v="0.68"/>
    <n v="1.5"/>
    <n v="11.138"/>
  </r>
  <r>
    <x v="2"/>
    <x v="1"/>
    <x v="7"/>
    <x v="1"/>
    <x v="11"/>
    <n v="83.574000000000012"/>
    <n v="106.97"/>
    <n v="98.867000000000004"/>
    <n v="93.260999999999996"/>
    <n v="96.364000000000004"/>
    <n v="90.738"/>
    <n v="110.245"/>
    <n v="111.09"/>
    <n v="102.41500000000001"/>
    <n v="112.218"/>
    <n v="99.932999999999993"/>
    <n v="116.462"/>
    <n v="1222.1370000000002"/>
  </r>
  <r>
    <x v="2"/>
    <x v="1"/>
    <x v="7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3"/>
    <n v="0"/>
    <n v="0"/>
    <n v="0"/>
    <n v="0.5"/>
    <n v="0"/>
    <n v="0"/>
    <n v="0"/>
    <n v="0"/>
    <n v="0"/>
    <n v="0"/>
    <n v="0"/>
    <n v="0"/>
    <n v="0.5"/>
  </r>
  <r>
    <x v="2"/>
    <x v="1"/>
    <x v="7"/>
    <x v="1"/>
    <x v="14"/>
    <n v="4.6959999999999997"/>
    <n v="7.4550000000000001"/>
    <n v="10.002000000000001"/>
    <n v="9.4849999999999994"/>
    <n v="5.2809999999999997"/>
    <n v="5.8070000000000004"/>
    <n v="5.2789999999999999"/>
    <n v="5.4320000000000004"/>
    <n v="8.8659999999999997"/>
    <n v="9.1780000000000008"/>
    <n v="12.855"/>
    <n v="5.3579999999999997"/>
    <n v="89.694000000000003"/>
  </r>
  <r>
    <x v="2"/>
    <x v="1"/>
    <x v="7"/>
    <x v="1"/>
    <x v="15"/>
    <n v="2504.6990000000001"/>
    <n v="2352.3879999999999"/>
    <n v="2630.2170000000001"/>
    <n v="2786.3519999999999"/>
    <n v="2843.6509999999998"/>
    <n v="2848.8230000000003"/>
    <n v="2646.5839999999998"/>
    <n v="2772.0910000000003"/>
    <n v="2631.547"/>
    <n v="2919.0219999999999"/>
    <n v="2425.6610000000001"/>
    <n v="2613.8760000000002"/>
    <n v="31974.911"/>
  </r>
  <r>
    <x v="2"/>
    <x v="1"/>
    <x v="7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7"/>
    <n v="0.45"/>
    <n v="0.8"/>
    <n v="0.05"/>
    <n v="4.1500000000000004"/>
    <n v="23.54"/>
    <n v="5.5620000000000003"/>
    <n v="3.1"/>
    <n v="8.8000000000000007"/>
    <n v="20.651"/>
    <n v="8.4540000000000006"/>
    <n v="44.59"/>
    <n v="9.495000000000001"/>
    <n v="129.642"/>
  </r>
  <r>
    <x v="2"/>
    <x v="1"/>
    <x v="7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9"/>
    <n v="6.8790000000000004"/>
    <n v="5.8159999999999998"/>
    <n v="0.23599999999999999"/>
    <n v="0.1"/>
    <n v="1.02"/>
    <n v="0"/>
    <n v="1.615"/>
    <n v="5.05"/>
    <n v="0"/>
    <n v="0"/>
    <n v="0.20899999999999999"/>
    <n v="0"/>
    <n v="20.925000000000001"/>
  </r>
  <r>
    <x v="2"/>
    <x v="1"/>
    <x v="7"/>
    <x v="1"/>
    <x v="20"/>
    <n v="1.2669999999999999"/>
    <n v="0.25"/>
    <n v="0.05"/>
    <n v="0.21000000000000002"/>
    <n v="0.45"/>
    <n v="0.15"/>
    <n v="0.3"/>
    <n v="0.85"/>
    <n v="0.2"/>
    <n v="1.9350000000000001"/>
    <n v="0.55000000000000004"/>
    <n v="0.21000000000000002"/>
    <n v="6.4219999999999997"/>
  </r>
  <r>
    <x v="2"/>
    <x v="1"/>
    <x v="7"/>
    <x v="1"/>
    <x v="21"/>
    <n v="1.085"/>
    <n v="2.6970000000000001"/>
    <n v="0"/>
    <n v="10.935"/>
    <n v="3.73"/>
    <n v="0"/>
    <n v="0"/>
    <n v="0"/>
    <n v="0"/>
    <n v="0"/>
    <n v="0"/>
    <n v="1.81"/>
    <n v="20.256999999999998"/>
  </r>
  <r>
    <x v="0"/>
    <x v="0"/>
    <x v="7"/>
    <x v="2"/>
    <x v="22"/>
    <n v="847"/>
    <n v="1004"/>
    <n v="918"/>
    <n v="1029"/>
    <n v="1168"/>
    <n v="847"/>
    <n v="893"/>
    <n v="936"/>
    <n v="913"/>
    <n v="1083"/>
    <n v="1112"/>
    <n v="1004"/>
    <n v="11754"/>
  </r>
  <r>
    <x v="0"/>
    <x v="0"/>
    <x v="7"/>
    <x v="2"/>
    <x v="23"/>
    <n v="1372"/>
    <n v="1309"/>
    <n v="1519"/>
    <n v="1443"/>
    <n v="1601"/>
    <n v="1342"/>
    <n v="1403"/>
    <n v="1582"/>
    <n v="1373"/>
    <n v="1594"/>
    <n v="1558"/>
    <n v="1537"/>
    <n v="17633"/>
  </r>
  <r>
    <x v="0"/>
    <x v="0"/>
    <x v="7"/>
    <x v="2"/>
    <x v="24"/>
    <n v="8106"/>
    <n v="8112"/>
    <n v="8571"/>
    <n v="8735"/>
    <n v="8902"/>
    <n v="8433"/>
    <n v="8672"/>
    <n v="9146"/>
    <n v="7782"/>
    <n v="9159"/>
    <n v="8957"/>
    <n v="8487"/>
    <n v="103062"/>
  </r>
  <r>
    <x v="0"/>
    <x v="0"/>
    <x v="7"/>
    <x v="2"/>
    <x v="25"/>
    <n v="3399"/>
    <n v="3040"/>
    <n v="3162"/>
    <n v="3497"/>
    <n v="3682"/>
    <n v="3457"/>
    <n v="3279"/>
    <n v="3243"/>
    <n v="3185"/>
    <n v="3710"/>
    <n v="3501"/>
    <n v="3215"/>
    <n v="40370"/>
  </r>
  <r>
    <x v="0"/>
    <x v="0"/>
    <x v="7"/>
    <x v="2"/>
    <x v="26"/>
    <n v="1258"/>
    <n v="1106"/>
    <n v="1408"/>
    <n v="1301"/>
    <n v="1327"/>
    <n v="1259"/>
    <n v="1474"/>
    <n v="1458"/>
    <n v="1277"/>
    <n v="1362"/>
    <n v="1260"/>
    <n v="1290"/>
    <n v="15780"/>
  </r>
  <r>
    <x v="0"/>
    <x v="0"/>
    <x v="7"/>
    <x v="2"/>
    <x v="27"/>
    <n v="998"/>
    <n v="811"/>
    <n v="1017"/>
    <n v="1020"/>
    <n v="1083"/>
    <n v="945"/>
    <n v="921"/>
    <n v="945"/>
    <n v="886"/>
    <n v="971"/>
    <n v="939"/>
    <n v="914"/>
    <n v="11450"/>
  </r>
  <r>
    <x v="0"/>
    <x v="0"/>
    <x v="7"/>
    <x v="2"/>
    <x v="28"/>
    <n v="529"/>
    <n v="465"/>
    <n v="550"/>
    <n v="553"/>
    <n v="506"/>
    <n v="446"/>
    <n v="453"/>
    <n v="589"/>
    <n v="401"/>
    <n v="445"/>
    <n v="524"/>
    <n v="510"/>
    <n v="5971"/>
  </r>
  <r>
    <x v="0"/>
    <x v="0"/>
    <x v="7"/>
    <x v="2"/>
    <x v="29"/>
    <n v="935"/>
    <n v="627"/>
    <n v="728"/>
    <n v="802"/>
    <n v="830"/>
    <n v="711"/>
    <n v="697"/>
    <n v="614"/>
    <n v="638"/>
    <n v="849"/>
    <n v="804"/>
    <n v="800"/>
    <n v="9035"/>
  </r>
  <r>
    <x v="0"/>
    <x v="0"/>
    <x v="7"/>
    <x v="2"/>
    <x v="30"/>
    <n v="896"/>
    <n v="843"/>
    <n v="802"/>
    <n v="903"/>
    <n v="916"/>
    <n v="709"/>
    <n v="717"/>
    <n v="846"/>
    <n v="765"/>
    <n v="861"/>
    <n v="949"/>
    <n v="862"/>
    <n v="10069"/>
  </r>
  <r>
    <x v="0"/>
    <x v="0"/>
    <x v="7"/>
    <x v="2"/>
    <x v="31"/>
    <n v="2142"/>
    <n v="2030"/>
    <n v="2408"/>
    <n v="2051"/>
    <n v="1886"/>
    <n v="1635"/>
    <n v="2184"/>
    <n v="1927"/>
    <n v="1566"/>
    <n v="1571"/>
    <n v="1848"/>
    <n v="2186"/>
    <n v="23434"/>
  </r>
  <r>
    <x v="0"/>
    <x v="0"/>
    <x v="7"/>
    <x v="2"/>
    <x v="32"/>
    <n v="838"/>
    <n v="737"/>
    <n v="997"/>
    <n v="857"/>
    <n v="867"/>
    <n v="841"/>
    <n v="1082"/>
    <n v="1029"/>
    <n v="776"/>
    <n v="830"/>
    <n v="859"/>
    <n v="915"/>
    <n v="10628"/>
  </r>
  <r>
    <x v="0"/>
    <x v="0"/>
    <x v="7"/>
    <x v="2"/>
    <x v="33"/>
    <n v="3750"/>
    <n v="3014"/>
    <n v="3641"/>
    <n v="3603"/>
    <n v="3730"/>
    <n v="3797"/>
    <n v="4297"/>
    <n v="4306"/>
    <n v="3594"/>
    <n v="3988"/>
    <n v="3827"/>
    <n v="4436"/>
    <n v="45983"/>
  </r>
  <r>
    <x v="0"/>
    <x v="1"/>
    <x v="7"/>
    <x v="2"/>
    <x v="22"/>
    <n v="247"/>
    <n v="212"/>
    <n v="228"/>
    <n v="221"/>
    <n v="241"/>
    <n v="259"/>
    <n v="293"/>
    <n v="293"/>
    <n v="236"/>
    <n v="245"/>
    <n v="237"/>
    <n v="231"/>
    <n v="2943"/>
  </r>
  <r>
    <x v="0"/>
    <x v="1"/>
    <x v="7"/>
    <x v="2"/>
    <x v="23"/>
    <n v="629"/>
    <n v="576"/>
    <n v="644"/>
    <n v="606"/>
    <n v="663"/>
    <n v="572"/>
    <n v="632"/>
    <n v="784"/>
    <n v="663"/>
    <n v="875"/>
    <n v="638"/>
    <n v="724"/>
    <n v="8006"/>
  </r>
  <r>
    <x v="0"/>
    <x v="1"/>
    <x v="7"/>
    <x v="2"/>
    <x v="24"/>
    <n v="2426"/>
    <n v="2137"/>
    <n v="2478"/>
    <n v="2285"/>
    <n v="2363"/>
    <n v="2272"/>
    <n v="2730"/>
    <n v="2615"/>
    <n v="2242"/>
    <n v="2413"/>
    <n v="2457"/>
    <n v="2853"/>
    <n v="29271"/>
  </r>
  <r>
    <x v="0"/>
    <x v="1"/>
    <x v="7"/>
    <x v="2"/>
    <x v="25"/>
    <n v="542"/>
    <n v="571"/>
    <n v="590"/>
    <n v="495"/>
    <n v="551"/>
    <n v="485"/>
    <n v="445"/>
    <n v="502"/>
    <n v="491"/>
    <n v="535"/>
    <n v="477"/>
    <n v="501"/>
    <n v="6185"/>
  </r>
  <r>
    <x v="0"/>
    <x v="1"/>
    <x v="7"/>
    <x v="2"/>
    <x v="26"/>
    <n v="76"/>
    <n v="68"/>
    <n v="107"/>
    <n v="68"/>
    <n v="83"/>
    <n v="83"/>
    <n v="62"/>
    <n v="61"/>
    <n v="49"/>
    <n v="58"/>
    <n v="78"/>
    <n v="77"/>
    <n v="870"/>
  </r>
  <r>
    <x v="0"/>
    <x v="1"/>
    <x v="7"/>
    <x v="2"/>
    <x v="27"/>
    <n v="33"/>
    <n v="30"/>
    <n v="29"/>
    <n v="41"/>
    <n v="33"/>
    <n v="29"/>
    <n v="29"/>
    <n v="24"/>
    <n v="37"/>
    <n v="22"/>
    <n v="30"/>
    <n v="46"/>
    <n v="383"/>
  </r>
  <r>
    <x v="0"/>
    <x v="1"/>
    <x v="7"/>
    <x v="2"/>
    <x v="28"/>
    <n v="157"/>
    <n v="139"/>
    <n v="171"/>
    <n v="84"/>
    <n v="51"/>
    <n v="30"/>
    <n v="27"/>
    <n v="25"/>
    <n v="18"/>
    <n v="22"/>
    <n v="74"/>
    <n v="117"/>
    <n v="915"/>
  </r>
  <r>
    <x v="0"/>
    <x v="1"/>
    <x v="7"/>
    <x v="2"/>
    <x v="29"/>
    <n v="76"/>
    <n v="61"/>
    <n v="83"/>
    <n v="86"/>
    <n v="80"/>
    <n v="44"/>
    <n v="44"/>
    <n v="29"/>
    <n v="64"/>
    <n v="77"/>
    <n v="72"/>
    <n v="52"/>
    <n v="768"/>
  </r>
  <r>
    <x v="0"/>
    <x v="1"/>
    <x v="7"/>
    <x v="2"/>
    <x v="30"/>
    <n v="247"/>
    <n v="196"/>
    <n v="237"/>
    <n v="216"/>
    <n v="219"/>
    <n v="206"/>
    <n v="239"/>
    <n v="238"/>
    <n v="206"/>
    <n v="215"/>
    <n v="211"/>
    <n v="274"/>
    <n v="2704"/>
  </r>
  <r>
    <x v="0"/>
    <x v="1"/>
    <x v="7"/>
    <x v="2"/>
    <x v="31"/>
    <n v="1730"/>
    <n v="1651"/>
    <n v="2019"/>
    <n v="1226"/>
    <n v="753"/>
    <n v="873"/>
    <n v="870"/>
    <n v="770"/>
    <n v="512"/>
    <n v="769"/>
    <n v="1310"/>
    <n v="1596"/>
    <n v="14079"/>
  </r>
  <r>
    <x v="0"/>
    <x v="1"/>
    <x v="7"/>
    <x v="2"/>
    <x v="32"/>
    <n v="1823"/>
    <n v="1764"/>
    <n v="2236"/>
    <n v="1910"/>
    <n v="1611"/>
    <n v="1783"/>
    <n v="1827"/>
    <n v="1596"/>
    <n v="1069"/>
    <n v="1328"/>
    <n v="1707"/>
    <n v="1752"/>
    <n v="20406"/>
  </r>
  <r>
    <x v="0"/>
    <x v="1"/>
    <x v="7"/>
    <x v="2"/>
    <x v="33"/>
    <n v="196"/>
    <n v="152"/>
    <n v="193"/>
    <n v="189"/>
    <n v="194"/>
    <n v="198"/>
    <n v="222"/>
    <n v="219"/>
    <n v="224"/>
    <n v="238"/>
    <n v="168"/>
    <n v="159"/>
    <n v="2352"/>
  </r>
  <r>
    <x v="2"/>
    <x v="0"/>
    <x v="7"/>
    <x v="2"/>
    <x v="22"/>
    <n v="14.978999999999999"/>
    <n v="15.063000000000001"/>
    <n v="17.12"/>
    <n v="16.952999999999999"/>
    <n v="15.089"/>
    <n v="15.444000000000001"/>
    <n v="16.821000000000002"/>
    <n v="21.677"/>
    <n v="18.175999999999998"/>
    <n v="21.952000000000002"/>
    <n v="40.088000000000001"/>
    <n v="16.346"/>
    <n v="229.708"/>
  </r>
  <r>
    <x v="2"/>
    <x v="0"/>
    <x v="7"/>
    <x v="2"/>
    <x v="23"/>
    <n v="33.94"/>
    <n v="48.695"/>
    <n v="49.369"/>
    <n v="54.828000000000003"/>
    <n v="51"/>
    <n v="42.098999999999997"/>
    <n v="50.874000000000002"/>
    <n v="47.9"/>
    <n v="44.326000000000001"/>
    <n v="41.935000000000002"/>
    <n v="57.228000000000002"/>
    <n v="54.206000000000003"/>
    <n v="576.4"/>
  </r>
  <r>
    <x v="2"/>
    <x v="0"/>
    <x v="7"/>
    <x v="2"/>
    <x v="24"/>
    <n v="2212.569"/>
    <n v="2397.1509999999998"/>
    <n v="2793.9090000000001"/>
    <n v="2539.8690000000001"/>
    <n v="2378.5450000000001"/>
    <n v="2440.2950000000001"/>
    <n v="2551.8429999999998"/>
    <n v="2576.79"/>
    <n v="2324.1109999999999"/>
    <n v="2926.72"/>
    <n v="2801.5230000000001"/>
    <n v="2479.576"/>
    <n v="30422.901000000005"/>
  </r>
  <r>
    <x v="2"/>
    <x v="0"/>
    <x v="7"/>
    <x v="2"/>
    <x v="25"/>
    <n v="653.101"/>
    <n v="618.14800000000002"/>
    <n v="650.85299999999995"/>
    <n v="613.69500000000005"/>
    <n v="634.32399999999996"/>
    <n v="681.13900000000001"/>
    <n v="674.81100000000004"/>
    <n v="615.221"/>
    <n v="577.73400000000004"/>
    <n v="709.88099999999997"/>
    <n v="573.18600000000004"/>
    <n v="550.43600000000004"/>
    <n v="7552.5289999999995"/>
  </r>
  <r>
    <x v="2"/>
    <x v="0"/>
    <x v="7"/>
    <x v="2"/>
    <x v="26"/>
    <n v="214.364"/>
    <n v="216.35599999999999"/>
    <n v="226.55199999999999"/>
    <n v="243.85599999999999"/>
    <n v="227.03"/>
    <n v="211.36099999999999"/>
    <n v="218.501"/>
    <n v="212.01400000000001"/>
    <n v="204.17599999999999"/>
    <n v="247.26400000000001"/>
    <n v="231.65799999999999"/>
    <n v="223.37799999999999"/>
    <n v="2676.51"/>
  </r>
  <r>
    <x v="2"/>
    <x v="0"/>
    <x v="7"/>
    <x v="2"/>
    <x v="27"/>
    <n v="0"/>
    <n v="0"/>
    <n v="0"/>
    <n v="0"/>
    <n v="0"/>
    <n v="2.1999999999999999E-2"/>
    <n v="0.221"/>
    <n v="0.13700000000000001"/>
    <n v="3.2000000000000001E-2"/>
    <n v="2.1999999999999999E-2"/>
    <n v="0"/>
    <n v="0"/>
    <n v="0.43400000000000005"/>
  </r>
  <r>
    <x v="2"/>
    <x v="0"/>
    <x v="7"/>
    <x v="2"/>
    <x v="28"/>
    <n v="5.359"/>
    <n v="5.8689999999999998"/>
    <n v="5.5170000000000003"/>
    <n v="7.0640000000000001"/>
    <n v="6.5389999999999997"/>
    <n v="3.2719999999999998"/>
    <n v="5.4279999999999999"/>
    <n v="4.3949999999999996"/>
    <n v="4.0650000000000004"/>
    <n v="4.3369999999999997"/>
    <n v="5.5709999999999997"/>
    <n v="5.4850000000000003"/>
    <n v="62.900999999999996"/>
  </r>
  <r>
    <x v="2"/>
    <x v="0"/>
    <x v="7"/>
    <x v="2"/>
    <x v="29"/>
    <n v="143.411"/>
    <n v="166.572"/>
    <n v="177.80799999999999"/>
    <n v="13.613"/>
    <n v="185.113"/>
    <n v="189.52"/>
    <n v="173.54"/>
    <n v="186.352"/>
    <n v="187.434"/>
    <n v="246.58600000000001"/>
    <n v="208.124"/>
    <n v="161.45699999999999"/>
    <n v="2039.5300000000002"/>
  </r>
  <r>
    <x v="2"/>
    <x v="0"/>
    <x v="7"/>
    <x v="2"/>
    <x v="30"/>
    <n v="17.001000000000001"/>
    <n v="12.922000000000001"/>
    <n v="15.276"/>
    <n v="0"/>
    <n v="14.787000000000001"/>
    <n v="16.138999999999999"/>
    <n v="15.673"/>
    <n v="17.844000000000001"/>
    <n v="13.69"/>
    <n v="15.063000000000001"/>
    <n v="15.917999999999999"/>
    <n v="7.9969999999999999"/>
    <n v="162.31"/>
  </r>
  <r>
    <x v="2"/>
    <x v="0"/>
    <x v="7"/>
    <x v="2"/>
    <x v="31"/>
    <n v="29.137"/>
    <n v="30.071999999999999"/>
    <n v="40.581000000000003"/>
    <n v="30.356000000000002"/>
    <n v="32.359000000000002"/>
    <n v="38.366999999999997"/>
    <n v="28.231999999999999"/>
    <n v="30.103999999999999"/>
    <n v="28.786000000000001"/>
    <n v="34.06"/>
    <n v="44.939"/>
    <n v="51.698"/>
    <n v="418.69100000000003"/>
  </r>
  <r>
    <x v="2"/>
    <x v="0"/>
    <x v="7"/>
    <x v="2"/>
    <x v="32"/>
    <n v="81.915999999999997"/>
    <n v="83.986000000000004"/>
    <n v="95.192999999999998"/>
    <n v="87.760999999999996"/>
    <n v="84.977999999999994"/>
    <n v="63.360999999999997"/>
    <n v="67.88"/>
    <n v="83.858999999999995"/>
    <n v="104.416"/>
    <n v="138.21299999999999"/>
    <n v="163.91200000000001"/>
    <n v="135.29900000000001"/>
    <n v="1190.7740000000001"/>
  </r>
  <r>
    <x v="2"/>
    <x v="0"/>
    <x v="7"/>
    <x v="2"/>
    <x v="33"/>
    <n v="1264.1210000000001"/>
    <n v="1319.932"/>
    <n v="1325.6569999999999"/>
    <n v="1317.201"/>
    <n v="1444.0329999999999"/>
    <n v="1323.9179999999999"/>
    <n v="1295.931"/>
    <n v="1313.1869999999999"/>
    <n v="1225.568"/>
    <n v="1627.6120000000001"/>
    <n v="1457.35"/>
    <n v="1467.5650000000001"/>
    <n v="16382.075000000001"/>
  </r>
  <r>
    <x v="2"/>
    <x v="1"/>
    <x v="7"/>
    <x v="2"/>
    <x v="22"/>
    <n v="8.2569999999999997"/>
    <n v="8.8089999999999993"/>
    <n v="1.859"/>
    <n v="0.432"/>
    <n v="6.0750000000000002"/>
    <n v="5.0000000000000001E-3"/>
    <n v="2.5000000000000001E-2"/>
    <n v="7.8620000000000001"/>
    <n v="3.6339999999999999"/>
    <n v="9.4939999999999998"/>
    <n v="9.9480000000000004"/>
    <n v="0.12"/>
    <n v="56.519999999999989"/>
  </r>
  <r>
    <x v="2"/>
    <x v="1"/>
    <x v="7"/>
    <x v="2"/>
    <x v="23"/>
    <n v="6.1349999999999998"/>
    <n v="8.2059999999999995"/>
    <n v="14.02"/>
    <n v="10.898999999999999"/>
    <n v="15.121"/>
    <n v="23.52"/>
    <n v="13.577999999999999"/>
    <n v="17.187999999999999"/>
    <n v="7.5860000000000003"/>
    <n v="17.07"/>
    <n v="12.984"/>
    <n v="3.2989999999999999"/>
    <n v="149.60600000000002"/>
  </r>
  <r>
    <x v="2"/>
    <x v="1"/>
    <x v="7"/>
    <x v="2"/>
    <x v="24"/>
    <n v="7015.8320000000003"/>
    <n v="6728.7809999999999"/>
    <n v="8467.1949999999997"/>
    <n v="8525.9539999999997"/>
    <n v="8920.0820000000003"/>
    <n v="8320.8870000000006"/>
    <n v="8141.2969999999996"/>
    <n v="8331.9330000000009"/>
    <n v="8180.893"/>
    <n v="9410.4480000000003"/>
    <n v="8725.5130000000008"/>
    <n v="9104.92"/>
    <n v="99873.735000000015"/>
  </r>
  <r>
    <x v="2"/>
    <x v="1"/>
    <x v="7"/>
    <x v="2"/>
    <x v="25"/>
    <n v="121.84699999999999"/>
    <n v="342.42200000000003"/>
    <n v="379.39499999999998"/>
    <n v="270.29899999999998"/>
    <n v="772.32299999999998"/>
    <n v="498.03"/>
    <n v="66.316999999999993"/>
    <n v="101.913"/>
    <n v="108.164"/>
    <n v="139.49"/>
    <n v="69.373000000000005"/>
    <n v="85.587000000000003"/>
    <n v="2955.16"/>
  </r>
  <r>
    <x v="2"/>
    <x v="1"/>
    <x v="7"/>
    <x v="2"/>
    <x v="26"/>
    <n v="0"/>
    <n v="0"/>
    <n v="0"/>
    <n v="0"/>
    <n v="0"/>
    <n v="0"/>
    <n v="0"/>
    <n v="0.39100000000000001"/>
    <n v="0"/>
    <n v="0"/>
    <n v="0"/>
    <n v="0.09"/>
    <n v="0.48099999999999998"/>
  </r>
  <r>
    <x v="2"/>
    <x v="1"/>
    <x v="7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7"/>
    <x v="2"/>
    <x v="28"/>
    <n v="0"/>
    <n v="0"/>
    <n v="0"/>
    <n v="0"/>
    <n v="0"/>
    <n v="0"/>
    <n v="0"/>
    <n v="0"/>
    <n v="1E-3"/>
    <n v="0"/>
    <n v="0"/>
    <n v="0"/>
    <n v="1E-3"/>
  </r>
  <r>
    <x v="2"/>
    <x v="1"/>
    <x v="7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7"/>
    <x v="2"/>
    <x v="30"/>
    <n v="0"/>
    <n v="0"/>
    <n v="0"/>
    <n v="0"/>
    <n v="0"/>
    <n v="0"/>
    <n v="0"/>
    <n v="0"/>
    <n v="0"/>
    <n v="0"/>
    <n v="3.2490000000000001"/>
    <n v="0"/>
    <n v="3.2490000000000001"/>
  </r>
  <r>
    <x v="2"/>
    <x v="1"/>
    <x v="7"/>
    <x v="2"/>
    <x v="31"/>
    <n v="115.825"/>
    <n v="109.33199999999999"/>
    <n v="130.58600000000001"/>
    <n v="105.88200000000001"/>
    <n v="123.1"/>
    <n v="116.682"/>
    <n v="103.065"/>
    <n v="91.798000000000002"/>
    <n v="70.25"/>
    <n v="97.453000000000003"/>
    <n v="88.56"/>
    <n v="107.16800000000001"/>
    <n v="1259.701"/>
  </r>
  <r>
    <x v="2"/>
    <x v="1"/>
    <x v="7"/>
    <x v="2"/>
    <x v="32"/>
    <n v="14.516999999999999"/>
    <n v="14.722"/>
    <n v="11.67"/>
    <n v="9.6750000000000007"/>
    <n v="15.11"/>
    <n v="6.181"/>
    <n v="22.76"/>
    <n v="24.175999999999998"/>
    <n v="12.542999999999999"/>
    <n v="44.502000000000002"/>
    <n v="12.69"/>
    <n v="11.673"/>
    <n v="200.21900000000002"/>
  </r>
  <r>
    <x v="2"/>
    <x v="1"/>
    <x v="7"/>
    <x v="2"/>
    <x v="33"/>
    <n v="46.677999999999997"/>
    <n v="35.542000000000002"/>
    <n v="50.619"/>
    <n v="43.475000000000001"/>
    <n v="42.637"/>
    <n v="44.697000000000003"/>
    <n v="46.335999999999999"/>
    <n v="46.17"/>
    <n v="41.683"/>
    <n v="47.323999999999998"/>
    <n v="37.462000000000003"/>
    <n v="55.74"/>
    <n v="538.36300000000006"/>
  </r>
  <r>
    <x v="2"/>
    <x v="0"/>
    <x v="7"/>
    <x v="0"/>
    <x v="0"/>
    <n v="661.54"/>
    <n v="629.17600000000004"/>
    <n v="605.30700000000002"/>
    <n v="665.39300000000003"/>
    <n v="709.59100000000001"/>
    <n v="633.11500000000001"/>
    <n v="671.44100000000003"/>
    <n v="581.95899999999995"/>
    <n v="588.89099999999996"/>
    <n v="705.57299999999998"/>
    <n v="612.07000000000005"/>
    <n v="621.98699999999997"/>
    <n v="7686.0429999999997"/>
  </r>
  <r>
    <x v="2"/>
    <x v="0"/>
    <x v="7"/>
    <x v="0"/>
    <x v="1"/>
    <n v="0"/>
    <n v="0.999"/>
    <n v="0"/>
    <n v="5.0000000000000001E-3"/>
    <n v="2E-3"/>
    <n v="0"/>
    <n v="0"/>
    <n v="0"/>
    <n v="7.6999999999999999E-2"/>
    <n v="0"/>
    <n v="0"/>
    <n v="0"/>
    <n v="1.083"/>
  </r>
  <r>
    <x v="2"/>
    <x v="0"/>
    <x v="7"/>
    <x v="0"/>
    <x v="2"/>
    <n v="0"/>
    <n v="0"/>
    <n v="0"/>
    <n v="0"/>
    <n v="0"/>
    <n v="0"/>
    <n v="0"/>
    <n v="0"/>
    <n v="0"/>
    <n v="0"/>
    <n v="0"/>
    <n v="0"/>
    <n v="0"/>
  </r>
  <r>
    <x v="2"/>
    <x v="0"/>
    <x v="7"/>
    <x v="0"/>
    <x v="3"/>
    <n v="865.66499999999996"/>
    <n v="802.52599999999995"/>
    <n v="779.09699999999998"/>
    <n v="860.13699999999994"/>
    <n v="961.66099999999994"/>
    <n v="900.25900000000001"/>
    <n v="927.3"/>
    <n v="878.24400000000003"/>
    <n v="789.63699999999994"/>
    <n v="1001.029"/>
    <n v="944.78599999999994"/>
    <n v="932.48500000000001"/>
    <n v="10642.825999999999"/>
  </r>
  <r>
    <x v="2"/>
    <x v="0"/>
    <x v="7"/>
    <x v="0"/>
    <x v="4"/>
    <n v="21.466000000000001"/>
    <n v="22.545999999999999"/>
    <n v="25.550999999999998"/>
    <n v="30.379000000000001"/>
    <n v="28.661000000000001"/>
    <n v="26.581"/>
    <n v="33.366999999999997"/>
    <n v="35.655999999999999"/>
    <n v="31.253"/>
    <n v="44.683"/>
    <n v="41.874000000000002"/>
    <n v="34.304000000000002"/>
    <n v="376.32100000000003"/>
  </r>
  <r>
    <x v="2"/>
    <x v="0"/>
    <x v="7"/>
    <x v="0"/>
    <x v="5"/>
    <n v="104.845"/>
    <n v="93.126000000000005"/>
    <n v="94.369"/>
    <n v="105.324"/>
    <n v="99.566000000000003"/>
    <n v="94.972999999999999"/>
    <n v="103.122"/>
    <n v="93.168999999999997"/>
    <n v="88.100999999999999"/>
    <n v="102.233"/>
    <n v="94.754999999999995"/>
    <n v="102.093"/>
    <n v="1175.6760000000002"/>
  </r>
  <r>
    <x v="2"/>
    <x v="0"/>
    <x v="7"/>
    <x v="0"/>
    <x v="6"/>
    <n v="62.579000000000001"/>
    <n v="58.488"/>
    <n v="59.947000000000003"/>
    <n v="59.716000000000001"/>
    <n v="60.905000000000001"/>
    <n v="52.552"/>
    <n v="62.033000000000001"/>
    <n v="57.529000000000003"/>
    <n v="52.368000000000002"/>
    <n v="57.893000000000001"/>
    <n v="54.790999999999997"/>
    <n v="59.014000000000003"/>
    <n v="697.81500000000017"/>
  </r>
  <r>
    <x v="2"/>
    <x v="0"/>
    <x v="7"/>
    <x v="0"/>
    <x v="7"/>
    <n v="52.667000000000002"/>
    <n v="42.151000000000003"/>
    <n v="43.04"/>
    <n v="32.04"/>
    <n v="39.164999999999999"/>
    <n v="41.405999999999999"/>
    <n v="37.802999999999997"/>
    <n v="40.567"/>
    <n v="40.909999999999997"/>
    <n v="46.15"/>
    <n v="45.706000000000003"/>
    <n v="40.292000000000002"/>
    <n v="501.89700000000005"/>
  </r>
  <r>
    <x v="2"/>
    <x v="0"/>
    <x v="7"/>
    <x v="0"/>
    <x v="8"/>
    <n v="263.27199999999999"/>
    <n v="235.48"/>
    <n v="232.15100000000001"/>
    <n v="246.55600000000001"/>
    <n v="242.459"/>
    <n v="232.02799999999999"/>
    <n v="255.6"/>
    <n v="240.89699999999999"/>
    <n v="228.995"/>
    <n v="304.072"/>
    <n v="284.82499999999999"/>
    <n v="285.76299999999998"/>
    <n v="3052.098"/>
  </r>
  <r>
    <x v="2"/>
    <x v="1"/>
    <x v="7"/>
    <x v="0"/>
    <x v="0"/>
    <n v="1778.3440000000001"/>
    <n v="1703.4069999999999"/>
    <n v="1717.288"/>
    <n v="1771.528"/>
    <n v="1647.057"/>
    <n v="1466.1849999999999"/>
    <n v="1703.99"/>
    <n v="1373.61"/>
    <n v="1365.9190000000001"/>
    <n v="1554.864"/>
    <n v="1542.8389999999999"/>
    <n v="1760.6510000000001"/>
    <n v="19385.682000000004"/>
  </r>
  <r>
    <x v="2"/>
    <x v="1"/>
    <x v="7"/>
    <x v="0"/>
    <x v="1"/>
    <n v="7.2880000000000003"/>
    <n v="5.8739999999999997"/>
    <n v="0.27600000000000002"/>
    <n v="1.706"/>
    <n v="0.33300000000000002"/>
    <n v="1.258"/>
    <n v="5.0999999999999997E-2"/>
    <n v="9.2999999999999999E-2"/>
    <n v="0"/>
    <n v="0.16"/>
    <n v="1.6819999999999999"/>
    <n v="0.60299999999999998"/>
    <n v="19.323999999999998"/>
  </r>
  <r>
    <x v="2"/>
    <x v="1"/>
    <x v="7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3"/>
    <n v="760.2"/>
    <n v="672.92700000000002"/>
    <n v="366.71600000000001"/>
    <n v="607.26099999999997"/>
    <n v="633.423"/>
    <n v="681.553"/>
    <n v="685.49699999999996"/>
    <n v="489.60899999999998"/>
    <n v="460.94099999999997"/>
    <n v="595.56200000000001"/>
    <n v="479.66699999999997"/>
    <n v="791.18100000000004"/>
    <n v="7224.5370000000003"/>
  </r>
  <r>
    <x v="2"/>
    <x v="1"/>
    <x v="7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7"/>
    <n v="0"/>
    <n v="0"/>
    <n v="0"/>
    <n v="0"/>
    <n v="0"/>
    <n v="0"/>
    <n v="0"/>
    <n v="1.9E-2"/>
    <n v="0"/>
    <n v="0"/>
    <n v="0"/>
    <n v="0"/>
    <n v="1.9E-2"/>
  </r>
  <r>
    <x v="2"/>
    <x v="1"/>
    <x v="7"/>
    <x v="0"/>
    <x v="8"/>
    <n v="0"/>
    <n v="0"/>
    <n v="0"/>
    <n v="0"/>
    <n v="0"/>
    <n v="0"/>
    <n v="0"/>
    <n v="0.4"/>
    <n v="0"/>
    <n v="0"/>
    <n v="0"/>
    <n v="0"/>
    <n v="0.4"/>
  </r>
  <r>
    <x v="1"/>
    <x v="0"/>
    <x v="7"/>
    <x v="0"/>
    <x v="0"/>
    <n v="358237"/>
    <n v="275416"/>
    <n v="377617"/>
    <n v="377926"/>
    <n v="409037"/>
    <n v="452871"/>
    <n v="667812"/>
    <n v="558954"/>
    <n v="368868"/>
    <n v="369863"/>
    <n v="396029"/>
    <n v="459032"/>
    <n v="5071662"/>
  </r>
  <r>
    <x v="1"/>
    <x v="0"/>
    <x v="7"/>
    <x v="0"/>
    <x v="1"/>
    <n v="8388"/>
    <n v="5262"/>
    <n v="7097"/>
    <n v="6659"/>
    <n v="6432"/>
    <n v="6603"/>
    <n v="8643"/>
    <n v="7553"/>
    <n v="6309"/>
    <n v="5665"/>
    <n v="5927"/>
    <n v="8242"/>
    <n v="82780"/>
  </r>
  <r>
    <x v="1"/>
    <x v="0"/>
    <x v="7"/>
    <x v="0"/>
    <x v="2"/>
    <n v="32912"/>
    <n v="24772"/>
    <n v="33567"/>
    <n v="30339"/>
    <n v="33578"/>
    <n v="33563"/>
    <n v="46303"/>
    <n v="37780"/>
    <n v="25720"/>
    <n v="24331"/>
    <n v="27305"/>
    <n v="35681"/>
    <n v="385851"/>
  </r>
  <r>
    <x v="1"/>
    <x v="0"/>
    <x v="7"/>
    <x v="0"/>
    <x v="3"/>
    <n v="88485"/>
    <n v="85097"/>
    <n v="97239"/>
    <n v="93570"/>
    <n v="94795"/>
    <n v="97587"/>
    <n v="108930"/>
    <n v="99826"/>
    <n v="97047"/>
    <n v="108655"/>
    <n v="113623"/>
    <n v="113804"/>
    <n v="1198658"/>
  </r>
  <r>
    <x v="1"/>
    <x v="0"/>
    <x v="7"/>
    <x v="0"/>
    <x v="4"/>
    <n v="10675"/>
    <n v="10248"/>
    <n v="11054"/>
    <n v="12004"/>
    <n v="12464"/>
    <n v="11653"/>
    <n v="15057"/>
    <n v="16665"/>
    <n v="15538"/>
    <n v="17623"/>
    <n v="16761"/>
    <n v="17248"/>
    <n v="166990"/>
  </r>
  <r>
    <x v="1"/>
    <x v="0"/>
    <x v="7"/>
    <x v="0"/>
    <x v="5"/>
    <n v="34926"/>
    <n v="31739"/>
    <n v="35377"/>
    <n v="34584"/>
    <n v="35016"/>
    <n v="38594"/>
    <n v="44028"/>
    <n v="40357"/>
    <n v="35565"/>
    <n v="39581"/>
    <n v="40298"/>
    <n v="43916"/>
    <n v="453981"/>
  </r>
  <r>
    <x v="1"/>
    <x v="0"/>
    <x v="7"/>
    <x v="0"/>
    <x v="6"/>
    <n v="12127"/>
    <n v="11077"/>
    <n v="12128"/>
    <n v="11437"/>
    <n v="11645"/>
    <n v="11333"/>
    <n v="12105"/>
    <n v="11473"/>
    <n v="11438"/>
    <n v="13038"/>
    <n v="13945"/>
    <n v="15843"/>
    <n v="147589"/>
  </r>
  <r>
    <x v="1"/>
    <x v="0"/>
    <x v="7"/>
    <x v="0"/>
    <x v="7"/>
    <n v="67369"/>
    <n v="67112"/>
    <n v="75311"/>
    <n v="75451"/>
    <n v="77333"/>
    <n v="74041"/>
    <n v="83162"/>
    <n v="78457"/>
    <n v="69214"/>
    <n v="79955"/>
    <n v="81096"/>
    <n v="86858"/>
    <n v="915359"/>
  </r>
  <r>
    <x v="1"/>
    <x v="0"/>
    <x v="7"/>
    <x v="0"/>
    <x v="8"/>
    <n v="71304"/>
    <n v="67560"/>
    <n v="77050"/>
    <n v="78320"/>
    <n v="79976"/>
    <n v="76673"/>
    <n v="85576"/>
    <n v="82156"/>
    <n v="75640"/>
    <n v="83336"/>
    <n v="86936"/>
    <n v="87737"/>
    <n v="952264"/>
  </r>
  <r>
    <x v="1"/>
    <x v="1"/>
    <x v="7"/>
    <x v="0"/>
    <x v="0"/>
    <n v="1049289"/>
    <n v="1010193"/>
    <n v="1215715"/>
    <n v="990958"/>
    <n v="856424"/>
    <n v="881258"/>
    <n v="939450"/>
    <n v="870825"/>
    <n v="594600"/>
    <n v="654857"/>
    <n v="827976"/>
    <n v="998955"/>
    <n v="10890500"/>
  </r>
  <r>
    <x v="1"/>
    <x v="1"/>
    <x v="7"/>
    <x v="0"/>
    <x v="1"/>
    <n v="32288"/>
    <n v="38830"/>
    <n v="59487"/>
    <n v="34851"/>
    <n v="26392"/>
    <n v="36399"/>
    <n v="36617"/>
    <n v="20689"/>
    <n v="8187"/>
    <n v="11861"/>
    <n v="24646"/>
    <n v="36844"/>
    <n v="367091"/>
  </r>
  <r>
    <x v="1"/>
    <x v="1"/>
    <x v="7"/>
    <x v="0"/>
    <x v="2"/>
    <n v="19654"/>
    <n v="18166"/>
    <n v="17130"/>
    <n v="8829"/>
    <n v="3242"/>
    <n v="2944"/>
    <n v="2931"/>
    <n v="2024"/>
    <n v="677"/>
    <n v="996"/>
    <n v="7628"/>
    <n v="14532"/>
    <n v="98753"/>
  </r>
  <r>
    <x v="1"/>
    <x v="1"/>
    <x v="7"/>
    <x v="0"/>
    <x v="3"/>
    <n v="9915"/>
    <n v="9576"/>
    <n v="12143"/>
    <n v="9020"/>
    <n v="7438"/>
    <n v="9796"/>
    <n v="13191"/>
    <n v="11239"/>
    <n v="6247"/>
    <n v="7168"/>
    <n v="10087"/>
    <n v="11764"/>
    <n v="117584"/>
  </r>
  <r>
    <x v="1"/>
    <x v="1"/>
    <x v="7"/>
    <x v="0"/>
    <x v="4"/>
    <n v="547"/>
    <n v="420"/>
    <n v="586"/>
    <n v="681"/>
    <n v="691"/>
    <n v="564"/>
    <n v="892"/>
    <n v="778"/>
    <n v="616"/>
    <n v="598"/>
    <n v="682"/>
    <n v="840"/>
    <n v="7895"/>
  </r>
  <r>
    <x v="1"/>
    <x v="1"/>
    <x v="7"/>
    <x v="0"/>
    <x v="5"/>
    <n v="5434"/>
    <n v="4511"/>
    <n v="5010"/>
    <n v="4299"/>
    <n v="4242"/>
    <n v="4064"/>
    <n v="6486"/>
    <n v="6586"/>
    <n v="3012"/>
    <n v="3375"/>
    <n v="4923"/>
    <n v="4422"/>
    <n v="56364"/>
  </r>
  <r>
    <x v="1"/>
    <x v="1"/>
    <x v="7"/>
    <x v="0"/>
    <x v="6"/>
    <n v="797"/>
    <n v="469"/>
    <n v="585"/>
    <n v="714"/>
    <n v="560"/>
    <n v="639"/>
    <n v="836"/>
    <n v="877"/>
    <n v="567"/>
    <n v="610"/>
    <n v="1098"/>
    <n v="947"/>
    <n v="8699"/>
  </r>
  <r>
    <x v="1"/>
    <x v="1"/>
    <x v="7"/>
    <x v="0"/>
    <x v="7"/>
    <n v="8123"/>
    <n v="6860"/>
    <n v="7714"/>
    <n v="7199"/>
    <n v="7615"/>
    <n v="8083"/>
    <n v="10848"/>
    <n v="9292"/>
    <n v="7198"/>
    <n v="6483"/>
    <n v="7550"/>
    <n v="8490"/>
    <n v="95455"/>
  </r>
  <r>
    <x v="1"/>
    <x v="1"/>
    <x v="7"/>
    <x v="0"/>
    <x v="8"/>
    <n v="4427"/>
    <n v="3895"/>
    <n v="4433"/>
    <n v="4142"/>
    <n v="4652"/>
    <n v="5118"/>
    <n v="7760"/>
    <n v="5934"/>
    <n v="5070"/>
    <n v="4982"/>
    <n v="5305"/>
    <n v="6463"/>
    <n v="62181"/>
  </r>
  <r>
    <x v="0"/>
    <x v="1"/>
    <x v="7"/>
    <x v="0"/>
    <x v="0"/>
    <n v="7565"/>
    <n v="7075"/>
    <n v="8475"/>
    <n v="6900"/>
    <n v="5986"/>
    <n v="6027"/>
    <n v="6723"/>
    <n v="5608"/>
    <n v="4105"/>
    <n v="4563"/>
    <n v="5716"/>
    <n v="7103"/>
    <n v="75846"/>
  </r>
  <r>
    <x v="0"/>
    <x v="1"/>
    <x v="7"/>
    <x v="0"/>
    <x v="1"/>
    <n v="454"/>
    <n v="438"/>
    <n v="627"/>
    <n v="431"/>
    <n v="311"/>
    <n v="364"/>
    <n v="771"/>
    <n v="243"/>
    <n v="137"/>
    <n v="168"/>
    <n v="329"/>
    <n v="515"/>
    <n v="4788"/>
  </r>
  <r>
    <x v="0"/>
    <x v="1"/>
    <x v="7"/>
    <x v="0"/>
    <x v="2"/>
    <n v="166"/>
    <n v="153"/>
    <n v="162"/>
    <n v="96"/>
    <n v="36"/>
    <n v="42"/>
    <n v="567"/>
    <n v="39"/>
    <n v="22"/>
    <n v="17"/>
    <n v="75"/>
    <n v="121"/>
    <n v="1496"/>
  </r>
  <r>
    <x v="0"/>
    <x v="1"/>
    <x v="7"/>
    <x v="0"/>
    <x v="3"/>
    <n v="223"/>
    <n v="179"/>
    <n v="223"/>
    <n v="208"/>
    <n v="167"/>
    <n v="173"/>
    <n v="2212"/>
    <n v="178"/>
    <n v="147"/>
    <n v="155"/>
    <n v="189"/>
    <n v="241"/>
    <n v="4295"/>
  </r>
  <r>
    <x v="0"/>
    <x v="1"/>
    <x v="7"/>
    <x v="0"/>
    <x v="4"/>
    <n v="2"/>
    <n v="5"/>
    <n v="5"/>
    <n v="3"/>
    <n v="2"/>
    <n v="3"/>
    <n v="548"/>
    <n v="1"/>
    <n v="1"/>
    <n v="2"/>
    <n v="4"/>
    <n v="2"/>
    <n v="578"/>
  </r>
  <r>
    <x v="0"/>
    <x v="1"/>
    <x v="7"/>
    <x v="0"/>
    <x v="5"/>
    <n v="67"/>
    <n v="67"/>
    <n v="73"/>
    <n v="62"/>
    <n v="70"/>
    <n v="64"/>
    <n v="1173"/>
    <n v="63"/>
    <n v="18"/>
    <n v="48"/>
    <n v="46"/>
    <n v="56"/>
    <n v="1807"/>
  </r>
  <r>
    <x v="0"/>
    <x v="1"/>
    <x v="7"/>
    <x v="0"/>
    <x v="6"/>
    <n v="93"/>
    <n v="97"/>
    <n v="92"/>
    <n v="100"/>
    <n v="100"/>
    <n v="78"/>
    <n v="509"/>
    <n v="71"/>
    <n v="85"/>
    <n v="97"/>
    <n v="137"/>
    <n v="114"/>
    <n v="1573"/>
  </r>
  <r>
    <x v="0"/>
    <x v="1"/>
    <x v="7"/>
    <x v="0"/>
    <x v="7"/>
    <n v="253"/>
    <n v="216"/>
    <n v="258"/>
    <n v="227"/>
    <n v="228"/>
    <n v="221"/>
    <n v="2656"/>
    <n v="227"/>
    <n v="208"/>
    <n v="234"/>
    <n v="227"/>
    <n v="262"/>
    <n v="5217"/>
  </r>
  <r>
    <x v="0"/>
    <x v="1"/>
    <x v="7"/>
    <x v="0"/>
    <x v="8"/>
    <n v="91"/>
    <n v="74"/>
    <n v="88"/>
    <n v="78"/>
    <n v="89"/>
    <n v="76"/>
    <n v="1710"/>
    <n v="87"/>
    <n v="72"/>
    <n v="77"/>
    <n v="77"/>
    <n v="87"/>
    <n v="2606"/>
  </r>
  <r>
    <x v="0"/>
    <x v="0"/>
    <x v="7"/>
    <x v="0"/>
    <x v="0"/>
    <n v="4738"/>
    <n v="3866"/>
    <n v="5015"/>
    <n v="4981"/>
    <n v="4999"/>
    <n v="5177"/>
    <n v="6261"/>
    <n v="5823"/>
    <n v="4295"/>
    <n v="4737"/>
    <n v="4720"/>
    <n v="5342"/>
    <n v="59954"/>
  </r>
  <r>
    <x v="0"/>
    <x v="0"/>
    <x v="7"/>
    <x v="0"/>
    <x v="1"/>
    <n v="814"/>
    <n v="799"/>
    <n v="824"/>
    <n v="943"/>
    <n v="846"/>
    <n v="795"/>
    <n v="388"/>
    <n v="785"/>
    <n v="675"/>
    <n v="719"/>
    <n v="679"/>
    <n v="810"/>
    <n v="9077"/>
  </r>
  <r>
    <x v="0"/>
    <x v="0"/>
    <x v="7"/>
    <x v="0"/>
    <x v="2"/>
    <n v="530"/>
    <n v="411"/>
    <n v="520"/>
    <n v="484"/>
    <n v="514"/>
    <n v="458"/>
    <n v="37"/>
    <n v="461"/>
    <n v="436"/>
    <n v="435"/>
    <n v="469"/>
    <n v="595"/>
    <n v="5350"/>
  </r>
  <r>
    <x v="0"/>
    <x v="0"/>
    <x v="7"/>
    <x v="0"/>
    <x v="3"/>
    <n v="2006"/>
    <n v="1745"/>
    <n v="2110"/>
    <n v="2104"/>
    <n v="2199"/>
    <n v="2129"/>
    <n v="200"/>
    <n v="2099"/>
    <n v="2043"/>
    <n v="2430"/>
    <n v="2232"/>
    <n v="2250"/>
    <n v="23547"/>
  </r>
  <r>
    <x v="0"/>
    <x v="0"/>
    <x v="7"/>
    <x v="0"/>
    <x v="4"/>
    <n v="434"/>
    <n v="465"/>
    <n v="553"/>
    <n v="463"/>
    <n v="602"/>
    <n v="467"/>
    <n v="0"/>
    <n v="519"/>
    <n v="425"/>
    <n v="526"/>
    <n v="536"/>
    <n v="532"/>
    <n v="5522"/>
  </r>
  <r>
    <x v="0"/>
    <x v="0"/>
    <x v="7"/>
    <x v="0"/>
    <x v="5"/>
    <n v="1186"/>
    <n v="1170"/>
    <n v="1284"/>
    <n v="1197"/>
    <n v="1157"/>
    <n v="1108"/>
    <n v="67"/>
    <n v="1074"/>
    <n v="499"/>
    <n v="1133"/>
    <n v="1174"/>
    <n v="1191"/>
    <n v="12240"/>
  </r>
  <r>
    <x v="0"/>
    <x v="0"/>
    <x v="7"/>
    <x v="0"/>
    <x v="6"/>
    <n v="478"/>
    <n v="456"/>
    <n v="507"/>
    <n v="538"/>
    <n v="527"/>
    <n v="524"/>
    <n v="76"/>
    <n v="569"/>
    <n v="581"/>
    <n v="601"/>
    <n v="621"/>
    <n v="677"/>
    <n v="6155"/>
  </r>
  <r>
    <x v="0"/>
    <x v="0"/>
    <x v="7"/>
    <x v="0"/>
    <x v="7"/>
    <n v="2421"/>
    <n v="2222"/>
    <n v="2507"/>
    <n v="2767"/>
    <n v="2630"/>
    <n v="2537"/>
    <n v="259"/>
    <n v="2358"/>
    <n v="2105"/>
    <n v="2413"/>
    <n v="2476"/>
    <n v="2523"/>
    <n v="27218"/>
  </r>
  <r>
    <x v="0"/>
    <x v="0"/>
    <x v="7"/>
    <x v="0"/>
    <x v="8"/>
    <n v="1682"/>
    <n v="1474"/>
    <n v="1795"/>
    <n v="1738"/>
    <n v="1803"/>
    <n v="1838"/>
    <n v="95"/>
    <n v="1640"/>
    <n v="1565"/>
    <n v="1730"/>
    <n v="1838"/>
    <n v="2213"/>
    <n v="19411"/>
  </r>
  <r>
    <x v="1"/>
    <x v="0"/>
    <x v="7"/>
    <x v="2"/>
    <x v="22"/>
    <n v="20915"/>
    <n v="18270"/>
    <n v="20654"/>
    <n v="24476"/>
    <n v="26731"/>
    <n v="23571"/>
    <n v="30468"/>
    <n v="28604"/>
    <n v="27262"/>
    <n v="28400"/>
    <n v="28470"/>
    <n v="29203"/>
    <n v="307024"/>
  </r>
  <r>
    <x v="1"/>
    <x v="0"/>
    <x v="7"/>
    <x v="2"/>
    <x v="23"/>
    <n v="46482"/>
    <n v="37997"/>
    <n v="44551"/>
    <n v="43594"/>
    <n v="49253"/>
    <n v="50240"/>
    <n v="58941"/>
    <n v="54711"/>
    <n v="48228"/>
    <n v="48851"/>
    <n v="54958"/>
    <n v="61460"/>
    <n v="599266"/>
  </r>
  <r>
    <x v="1"/>
    <x v="0"/>
    <x v="7"/>
    <x v="2"/>
    <x v="24"/>
    <n v="416467"/>
    <n v="376921"/>
    <n v="440968"/>
    <n v="422692"/>
    <n v="450953"/>
    <n v="442593"/>
    <n v="523706"/>
    <n v="513335"/>
    <n v="429163"/>
    <n v="479884"/>
    <n v="487134"/>
    <n v="520060"/>
    <n v="5503876"/>
  </r>
  <r>
    <x v="1"/>
    <x v="0"/>
    <x v="7"/>
    <x v="2"/>
    <x v="25"/>
    <n v="91139"/>
    <n v="80064"/>
    <n v="97563"/>
    <n v="97350"/>
    <n v="101080"/>
    <n v="98881"/>
    <n v="112821"/>
    <n v="102288"/>
    <n v="98517"/>
    <n v="107512"/>
    <n v="104915"/>
    <n v="108184"/>
    <n v="1200314"/>
  </r>
  <r>
    <x v="1"/>
    <x v="0"/>
    <x v="7"/>
    <x v="2"/>
    <x v="26"/>
    <n v="36409"/>
    <n v="33827"/>
    <n v="44709"/>
    <n v="40524"/>
    <n v="40241"/>
    <n v="39149"/>
    <n v="56446"/>
    <n v="47540"/>
    <n v="37927"/>
    <n v="43890"/>
    <n v="45210"/>
    <n v="51491"/>
    <n v="517363"/>
  </r>
  <r>
    <x v="1"/>
    <x v="0"/>
    <x v="7"/>
    <x v="2"/>
    <x v="27"/>
    <n v="11937"/>
    <n v="10151"/>
    <n v="12167"/>
    <n v="12801"/>
    <n v="13308"/>
    <n v="12796"/>
    <n v="13339"/>
    <n v="13149"/>
    <n v="13054"/>
    <n v="14176"/>
    <n v="15904"/>
    <n v="14309"/>
    <n v="157091"/>
  </r>
  <r>
    <x v="1"/>
    <x v="0"/>
    <x v="7"/>
    <x v="2"/>
    <x v="28"/>
    <n v="7121"/>
    <n v="6222"/>
    <n v="7627"/>
    <n v="6676"/>
    <n v="6878"/>
    <n v="6724"/>
    <n v="13678"/>
    <n v="12014"/>
    <n v="8208"/>
    <n v="8704"/>
    <n v="9722"/>
    <n v="12523"/>
    <n v="106097"/>
  </r>
  <r>
    <x v="1"/>
    <x v="0"/>
    <x v="7"/>
    <x v="2"/>
    <x v="29"/>
    <n v="38343"/>
    <n v="31582"/>
    <n v="39148"/>
    <n v="39534"/>
    <n v="43401"/>
    <n v="39590"/>
    <n v="51164"/>
    <n v="46101"/>
    <n v="36332"/>
    <n v="38940"/>
    <n v="37836"/>
    <n v="44058"/>
    <n v="486029"/>
  </r>
  <r>
    <x v="1"/>
    <x v="0"/>
    <x v="7"/>
    <x v="2"/>
    <x v="30"/>
    <n v="19002"/>
    <n v="15278"/>
    <n v="17850"/>
    <n v="15448"/>
    <n v="15816"/>
    <n v="17420"/>
    <n v="24570"/>
    <n v="21382"/>
    <n v="16317"/>
    <n v="16582"/>
    <n v="17930"/>
    <n v="24043"/>
    <n v="221638"/>
  </r>
  <r>
    <x v="1"/>
    <x v="0"/>
    <x v="7"/>
    <x v="2"/>
    <x v="31"/>
    <n v="57860"/>
    <n v="48799"/>
    <n v="68669"/>
    <n v="65811"/>
    <n v="68218"/>
    <n v="70271"/>
    <n v="100157"/>
    <n v="86723"/>
    <n v="59399"/>
    <n v="58402"/>
    <n v="64153"/>
    <n v="76096"/>
    <n v="824558"/>
  </r>
  <r>
    <x v="1"/>
    <x v="0"/>
    <x v="7"/>
    <x v="2"/>
    <x v="32"/>
    <n v="67480"/>
    <n v="55022"/>
    <n v="75934"/>
    <n v="66177"/>
    <n v="71333"/>
    <n v="75230"/>
    <n v="113877"/>
    <n v="97021"/>
    <n v="64344"/>
    <n v="64635"/>
    <n v="67916"/>
    <n v="78539"/>
    <n v="897508"/>
  </r>
  <r>
    <x v="1"/>
    <x v="0"/>
    <x v="7"/>
    <x v="2"/>
    <x v="33"/>
    <n v="341970"/>
    <n v="255168"/>
    <n v="327367"/>
    <n v="308497"/>
    <n v="337390"/>
    <n v="346909"/>
    <n v="456120"/>
    <n v="411903"/>
    <n v="309304"/>
    <n v="324223"/>
    <n v="354275"/>
    <n v="461344"/>
    <n v="4234470"/>
  </r>
  <r>
    <x v="1"/>
    <x v="1"/>
    <x v="7"/>
    <x v="2"/>
    <x v="22"/>
    <n v="10727"/>
    <n v="8096"/>
    <n v="10098"/>
    <n v="11413"/>
    <n v="11395"/>
    <n v="11539"/>
    <n v="15515"/>
    <n v="14084"/>
    <n v="10194"/>
    <n v="10081"/>
    <n v="10104"/>
    <n v="11588"/>
    <n v="134834"/>
  </r>
  <r>
    <x v="1"/>
    <x v="1"/>
    <x v="7"/>
    <x v="2"/>
    <x v="23"/>
    <n v="36212"/>
    <n v="25676"/>
    <n v="31839"/>
    <n v="28239"/>
    <n v="29563"/>
    <n v="29174"/>
    <n v="36682"/>
    <n v="32342"/>
    <n v="26406"/>
    <n v="26707"/>
    <n v="29830"/>
    <n v="43937"/>
    <n v="376607"/>
  </r>
  <r>
    <x v="1"/>
    <x v="1"/>
    <x v="7"/>
    <x v="2"/>
    <x v="24"/>
    <n v="228415"/>
    <n v="171798"/>
    <n v="203341"/>
    <n v="187928"/>
    <n v="199261"/>
    <n v="212887"/>
    <n v="278096"/>
    <n v="250807"/>
    <n v="185095"/>
    <n v="202699"/>
    <n v="207189"/>
    <n v="273370"/>
    <n v="2600886"/>
  </r>
  <r>
    <x v="1"/>
    <x v="1"/>
    <x v="7"/>
    <x v="2"/>
    <x v="25"/>
    <n v="6389"/>
    <n v="5506"/>
    <n v="5890"/>
    <n v="5853"/>
    <n v="5846"/>
    <n v="6468"/>
    <n v="7501"/>
    <n v="6134"/>
    <n v="5343"/>
    <n v="6728"/>
    <n v="6698"/>
    <n v="7531"/>
    <n v="75887"/>
  </r>
  <r>
    <x v="1"/>
    <x v="1"/>
    <x v="7"/>
    <x v="2"/>
    <x v="26"/>
    <n v="1925"/>
    <n v="1564"/>
    <n v="1263"/>
    <n v="552"/>
    <n v="451"/>
    <n v="683"/>
    <n v="983"/>
    <n v="989"/>
    <n v="898"/>
    <n v="1447"/>
    <n v="1483"/>
    <n v="1539"/>
    <n v="13777"/>
  </r>
  <r>
    <x v="1"/>
    <x v="1"/>
    <x v="7"/>
    <x v="2"/>
    <x v="27"/>
    <n v="391"/>
    <n v="304"/>
    <n v="368"/>
    <n v="315"/>
    <n v="335"/>
    <n v="300"/>
    <n v="408"/>
    <n v="279"/>
    <n v="304"/>
    <n v="287"/>
    <n v="359"/>
    <n v="316"/>
    <n v="3966"/>
  </r>
  <r>
    <x v="1"/>
    <x v="1"/>
    <x v="7"/>
    <x v="2"/>
    <x v="28"/>
    <n v="11039"/>
    <n v="10319"/>
    <n v="9832"/>
    <n v="4340"/>
    <n v="3030"/>
    <n v="2317"/>
    <n v="2022"/>
    <n v="2223"/>
    <n v="1210"/>
    <n v="1513"/>
    <n v="5439"/>
    <n v="9232"/>
    <n v="62516"/>
  </r>
  <r>
    <x v="1"/>
    <x v="1"/>
    <x v="7"/>
    <x v="2"/>
    <x v="29"/>
    <n v="171"/>
    <n v="101"/>
    <n v="236"/>
    <n v="171"/>
    <n v="139"/>
    <n v="174"/>
    <n v="179"/>
    <n v="136"/>
    <n v="120"/>
    <n v="155"/>
    <n v="131"/>
    <n v="142"/>
    <n v="1855"/>
  </r>
  <r>
    <x v="1"/>
    <x v="1"/>
    <x v="7"/>
    <x v="2"/>
    <x v="30"/>
    <n v="18534"/>
    <n v="13613"/>
    <n v="16775"/>
    <n v="14519"/>
    <n v="15134"/>
    <n v="14836"/>
    <n v="19998"/>
    <n v="18123"/>
    <n v="12722"/>
    <n v="12251"/>
    <n v="13516"/>
    <n v="20899"/>
    <n v="190920"/>
  </r>
  <r>
    <x v="1"/>
    <x v="1"/>
    <x v="7"/>
    <x v="2"/>
    <x v="31"/>
    <n v="217284"/>
    <n v="218033"/>
    <n v="263413"/>
    <n v="154990"/>
    <n v="101121"/>
    <n v="108469"/>
    <n v="102650"/>
    <n v="91817"/>
    <n v="56045"/>
    <n v="89980"/>
    <n v="160814"/>
    <n v="201861"/>
    <n v="1766477"/>
  </r>
  <r>
    <x v="1"/>
    <x v="1"/>
    <x v="7"/>
    <x v="2"/>
    <x v="32"/>
    <n v="179442"/>
    <n v="187051"/>
    <n v="257951"/>
    <n v="215689"/>
    <n v="184167"/>
    <n v="210490"/>
    <n v="220337"/>
    <n v="190720"/>
    <n v="117913"/>
    <n v="169767"/>
    <n v="198953"/>
    <n v="204299"/>
    <n v="2336779"/>
  </r>
  <r>
    <x v="1"/>
    <x v="1"/>
    <x v="7"/>
    <x v="2"/>
    <x v="33"/>
    <n v="1450"/>
    <n v="1166"/>
    <n v="1959"/>
    <n v="1569"/>
    <n v="1871"/>
    <n v="1952"/>
    <n v="1873"/>
    <n v="1909"/>
    <n v="1527"/>
    <n v="1835"/>
    <n v="1748"/>
    <n v="1906"/>
    <n v="20765"/>
  </r>
  <r>
    <x v="1"/>
    <x v="0"/>
    <x v="7"/>
    <x v="3"/>
    <x v="35"/>
    <n v="7412"/>
    <n v="7337"/>
    <n v="10371"/>
    <n v="12139"/>
    <n v="12765"/>
    <n v="12514"/>
    <n v="17701"/>
    <n v="16174"/>
    <n v="14444"/>
    <n v="16833"/>
    <n v="19331"/>
    <n v="18974"/>
    <n v="165995"/>
  </r>
  <r>
    <x v="1"/>
    <x v="0"/>
    <x v="7"/>
    <x v="3"/>
    <x v="36"/>
    <n v="49142"/>
    <n v="45407"/>
    <n v="51235"/>
    <n v="43519"/>
    <n v="46113"/>
    <n v="36739"/>
    <n v="47096"/>
    <n v="47089"/>
    <n v="45113"/>
    <n v="2169"/>
    <n v="49323"/>
    <n v="50144"/>
    <n v="513089"/>
  </r>
  <r>
    <x v="1"/>
    <x v="0"/>
    <x v="7"/>
    <x v="3"/>
    <x v="37"/>
    <n v="14803"/>
    <n v="12666"/>
    <n v="14764"/>
    <n v="14605"/>
    <n v="14484"/>
    <n v="14919"/>
    <n v="15708"/>
    <n v="14873"/>
    <n v="13174"/>
    <n v="15727"/>
    <n v="18804"/>
    <n v="19171"/>
    <n v="183698"/>
  </r>
  <r>
    <x v="1"/>
    <x v="0"/>
    <x v="7"/>
    <x v="3"/>
    <x v="38"/>
    <n v="4999"/>
    <n v="5853"/>
    <n v="5750"/>
    <n v="5781"/>
    <n v="8139"/>
    <n v="6016"/>
    <n v="6158"/>
    <n v="7136"/>
    <n v="6021"/>
    <n v="7130"/>
    <n v="7174"/>
    <n v="6567"/>
    <n v="76724"/>
  </r>
  <r>
    <x v="1"/>
    <x v="0"/>
    <x v="7"/>
    <x v="3"/>
    <x v="39"/>
    <n v="13569"/>
    <n v="10486"/>
    <n v="11964"/>
    <n v="11760"/>
    <n v="13542"/>
    <n v="13290"/>
    <n v="15796"/>
    <n v="13848"/>
    <n v="10945"/>
    <n v="10388"/>
    <n v="10605"/>
    <n v="14509"/>
    <n v="150702"/>
  </r>
  <r>
    <x v="1"/>
    <x v="0"/>
    <x v="7"/>
    <x v="3"/>
    <x v="40"/>
    <n v="9807"/>
    <n v="10508"/>
    <n v="8233"/>
    <n v="7850"/>
    <n v="8731"/>
    <n v="8770"/>
    <n v="11010"/>
    <n v="9469"/>
    <n v="7255"/>
    <n v="7636"/>
    <n v="8509"/>
    <n v="10013"/>
    <n v="107791"/>
  </r>
  <r>
    <x v="1"/>
    <x v="0"/>
    <x v="7"/>
    <x v="3"/>
    <x v="42"/>
    <n v="2126"/>
    <n v="1763"/>
    <n v="2391"/>
    <n v="2177"/>
    <n v="2149"/>
    <n v="2043"/>
    <n v="2265"/>
    <n v="1900"/>
    <n v="1840"/>
    <n v="2050"/>
    <n v="1433"/>
    <n v="1542"/>
    <n v="23679"/>
  </r>
  <r>
    <x v="1"/>
    <x v="0"/>
    <x v="7"/>
    <x v="3"/>
    <x v="43"/>
    <n v="478"/>
    <n v="583"/>
    <n v="830"/>
    <n v="672"/>
    <n v="862"/>
    <n v="898"/>
    <n v="937"/>
    <n v="1303"/>
    <n v="900"/>
    <n v="1128"/>
    <n v="984"/>
    <n v="1430"/>
    <n v="11005"/>
  </r>
  <r>
    <x v="1"/>
    <x v="0"/>
    <x v="7"/>
    <x v="3"/>
    <x v="44"/>
    <n v="8590"/>
    <n v="8441"/>
    <n v="8846"/>
    <n v="7624"/>
    <n v="8926"/>
    <n v="8429"/>
    <n v="8889"/>
    <n v="7620"/>
    <n v="6727"/>
    <n v="7179"/>
    <n v="7247"/>
    <n v="7281"/>
    <n v="95799"/>
  </r>
  <r>
    <x v="1"/>
    <x v="0"/>
    <x v="7"/>
    <x v="3"/>
    <x v="45"/>
    <n v="152"/>
    <n v="227"/>
    <n v="194"/>
    <n v="261"/>
    <n v="189"/>
    <n v="189"/>
    <n v="170"/>
    <n v="181"/>
    <n v="147"/>
    <n v="233"/>
    <n v="249"/>
    <n v="401"/>
    <n v="2593"/>
  </r>
  <r>
    <x v="1"/>
    <x v="0"/>
    <x v="7"/>
    <x v="3"/>
    <x v="46"/>
    <n v="6790"/>
    <n v="7254"/>
    <n v="6576"/>
    <n v="4909"/>
    <n v="5593"/>
    <n v="4979"/>
    <n v="5774"/>
    <n v="5519"/>
    <n v="4944"/>
    <n v="5620"/>
    <n v="6642"/>
    <n v="5388"/>
    <n v="69988"/>
  </r>
  <r>
    <x v="1"/>
    <x v="0"/>
    <x v="7"/>
    <x v="3"/>
    <x v="47"/>
    <n v="112"/>
    <n v="172"/>
    <n v="136"/>
    <n v="263"/>
    <n v="87"/>
    <n v="128"/>
    <n v="86"/>
    <n v="169"/>
    <n v="172"/>
    <n v="135"/>
    <n v="120"/>
    <n v="141"/>
    <n v="1721"/>
  </r>
  <r>
    <x v="1"/>
    <x v="0"/>
    <x v="7"/>
    <x v="3"/>
    <x v="48"/>
    <n v="9053"/>
    <n v="9169"/>
    <n v="10487"/>
    <n v="9691"/>
    <n v="11346"/>
    <n v="8723"/>
    <n v="10141"/>
    <n v="9045"/>
    <n v="8935"/>
    <n v="9347"/>
    <n v="9586"/>
    <n v="7973"/>
    <n v="113496"/>
  </r>
  <r>
    <x v="1"/>
    <x v="0"/>
    <x v="7"/>
    <x v="3"/>
    <x v="49"/>
    <n v="11526"/>
    <n v="9792"/>
    <n v="10709"/>
    <n v="9390"/>
    <n v="8885"/>
    <n v="8373"/>
    <n v="10466"/>
    <n v="10785"/>
    <n v="7796"/>
    <n v="8332"/>
    <n v="9824"/>
    <n v="13928"/>
    <n v="119806"/>
  </r>
  <r>
    <x v="1"/>
    <x v="0"/>
    <x v="7"/>
    <x v="3"/>
    <x v="51"/>
    <n v="172"/>
    <n v="207"/>
    <n v="158"/>
    <n v="160"/>
    <n v="142"/>
    <n v="191"/>
    <n v="88"/>
    <n v="156"/>
    <n v="251"/>
    <n v="96"/>
    <n v="108"/>
    <n v="113"/>
    <n v="1842"/>
  </r>
  <r>
    <x v="1"/>
    <x v="0"/>
    <x v="7"/>
    <x v="3"/>
    <x v="52"/>
    <n v="331"/>
    <n v="360"/>
    <n v="256"/>
    <n v="259"/>
    <n v="228"/>
    <n v="302"/>
    <n v="230"/>
    <n v="250"/>
    <n v="185"/>
    <n v="303"/>
    <n v="265"/>
    <n v="279"/>
    <n v="3248"/>
  </r>
  <r>
    <x v="1"/>
    <x v="0"/>
    <x v="7"/>
    <x v="3"/>
    <x v="53"/>
    <n v="5839"/>
    <n v="4958"/>
    <n v="6078"/>
    <n v="6064"/>
    <n v="7637"/>
    <n v="8576"/>
    <n v="8188"/>
    <n v="8661"/>
    <n v="6473"/>
    <n v="7354"/>
    <n v="9604"/>
    <n v="8985"/>
    <n v="88417"/>
  </r>
  <r>
    <x v="1"/>
    <x v="0"/>
    <x v="7"/>
    <x v="3"/>
    <x v="56"/>
    <n v="9624"/>
    <n v="6891"/>
    <n v="7819"/>
    <n v="8698"/>
    <n v="7909"/>
    <n v="8458"/>
    <n v="11053"/>
    <n v="10447"/>
    <n v="5546"/>
    <n v="5969"/>
    <n v="6559"/>
    <n v="10760"/>
    <n v="99733"/>
  </r>
  <r>
    <x v="1"/>
    <x v="0"/>
    <x v="7"/>
    <x v="3"/>
    <x v="57"/>
    <n v="17073"/>
    <n v="14166"/>
    <n v="19047"/>
    <n v="17056"/>
    <n v="16866"/>
    <n v="17382"/>
    <n v="24713"/>
    <n v="25226"/>
    <n v="22237"/>
    <n v="19364"/>
    <n v="23582"/>
    <n v="25621"/>
    <n v="242333"/>
  </r>
  <r>
    <x v="0"/>
    <x v="0"/>
    <x v="7"/>
    <x v="3"/>
    <x v="35"/>
    <n v="321"/>
    <n v="278"/>
    <n v="398"/>
    <n v="440"/>
    <n v="384"/>
    <n v="337"/>
    <n v="404"/>
    <n v="469"/>
    <n v="382"/>
    <n v="477"/>
    <n v="514"/>
    <n v="480"/>
    <n v="4884"/>
  </r>
  <r>
    <x v="0"/>
    <x v="0"/>
    <x v="7"/>
    <x v="3"/>
    <x v="36"/>
    <n v="4672"/>
    <n v="4375"/>
    <n v="5097"/>
    <n v="3921"/>
    <n v="4198"/>
    <n v="4444"/>
    <n v="4429"/>
    <n v="4355"/>
    <n v="4135"/>
    <n v="202"/>
    <n v="4337"/>
    <n v="4061"/>
    <n v="48226"/>
  </r>
  <r>
    <x v="0"/>
    <x v="0"/>
    <x v="7"/>
    <x v="3"/>
    <x v="37"/>
    <n v="726"/>
    <n v="658"/>
    <n v="799"/>
    <n v="870"/>
    <n v="772"/>
    <n v="803"/>
    <n v="734"/>
    <n v="823"/>
    <n v="730"/>
    <n v="833"/>
    <n v="857"/>
    <n v="862"/>
    <n v="9467"/>
  </r>
  <r>
    <x v="0"/>
    <x v="0"/>
    <x v="7"/>
    <x v="3"/>
    <x v="38"/>
    <n v="795"/>
    <n v="837"/>
    <n v="902"/>
    <n v="974"/>
    <n v="901"/>
    <n v="886"/>
    <n v="693"/>
    <n v="872"/>
    <n v="819"/>
    <n v="877"/>
    <n v="920"/>
    <n v="657"/>
    <n v="10133"/>
  </r>
  <r>
    <x v="0"/>
    <x v="0"/>
    <x v="7"/>
    <x v="3"/>
    <x v="39"/>
    <n v="413"/>
    <n v="337"/>
    <n v="348"/>
    <n v="416"/>
    <n v="451"/>
    <n v="336"/>
    <n v="323"/>
    <n v="361"/>
    <n v="281"/>
    <n v="380"/>
    <n v="304"/>
    <n v="390"/>
    <n v="4340"/>
  </r>
  <r>
    <x v="0"/>
    <x v="0"/>
    <x v="7"/>
    <x v="3"/>
    <x v="40"/>
    <n v="539"/>
    <n v="540"/>
    <n v="516"/>
    <n v="589"/>
    <n v="681"/>
    <n v="523"/>
    <n v="501"/>
    <n v="448"/>
    <n v="407"/>
    <n v="411"/>
    <n v="526"/>
    <n v="488"/>
    <n v="6169"/>
  </r>
  <r>
    <x v="0"/>
    <x v="0"/>
    <x v="7"/>
    <x v="3"/>
    <x v="42"/>
    <n v="344"/>
    <n v="284"/>
    <n v="392"/>
    <n v="370"/>
    <n v="414"/>
    <n v="376"/>
    <n v="389"/>
    <n v="324"/>
    <n v="336"/>
    <n v="338"/>
    <n v="304"/>
    <n v="352"/>
    <n v="4223"/>
  </r>
  <r>
    <x v="0"/>
    <x v="0"/>
    <x v="7"/>
    <x v="3"/>
    <x v="43"/>
    <n v="123"/>
    <n v="113"/>
    <n v="156"/>
    <n v="138"/>
    <n v="182"/>
    <n v="125"/>
    <n v="152"/>
    <n v="199"/>
    <n v="146"/>
    <n v="209"/>
    <n v="114"/>
    <n v="133"/>
    <n v="1790"/>
  </r>
  <r>
    <x v="0"/>
    <x v="0"/>
    <x v="7"/>
    <x v="3"/>
    <x v="44"/>
    <n v="547"/>
    <n v="519"/>
    <n v="561"/>
    <n v="494"/>
    <n v="544"/>
    <n v="537"/>
    <n v="553"/>
    <n v="617"/>
    <n v="531"/>
    <n v="470"/>
    <n v="476"/>
    <n v="438"/>
    <n v="6287"/>
  </r>
  <r>
    <x v="0"/>
    <x v="0"/>
    <x v="7"/>
    <x v="3"/>
    <x v="45"/>
    <n v="98"/>
    <n v="128"/>
    <n v="125"/>
    <n v="135"/>
    <n v="102"/>
    <n v="108"/>
    <n v="81"/>
    <n v="112"/>
    <n v="128"/>
    <n v="160"/>
    <n v="189"/>
    <n v="305"/>
    <n v="1671"/>
  </r>
  <r>
    <x v="0"/>
    <x v="0"/>
    <x v="7"/>
    <x v="3"/>
    <x v="46"/>
    <n v="307"/>
    <n v="316"/>
    <n v="339"/>
    <n v="231"/>
    <n v="276"/>
    <n v="266"/>
    <n v="244"/>
    <n v="194"/>
    <n v="206"/>
    <n v="211"/>
    <n v="213"/>
    <n v="210"/>
    <n v="3013"/>
  </r>
  <r>
    <x v="0"/>
    <x v="0"/>
    <x v="7"/>
    <x v="3"/>
    <x v="47"/>
    <n v="48"/>
    <n v="50"/>
    <n v="56"/>
    <n v="98"/>
    <n v="57"/>
    <n v="37"/>
    <n v="49"/>
    <n v="51"/>
    <n v="65"/>
    <n v="68"/>
    <n v="52"/>
    <n v="56"/>
    <n v="687"/>
  </r>
  <r>
    <x v="0"/>
    <x v="0"/>
    <x v="7"/>
    <x v="3"/>
    <x v="48"/>
    <n v="876"/>
    <n v="887"/>
    <n v="1146"/>
    <n v="688"/>
    <n v="724"/>
    <n v="801"/>
    <n v="840"/>
    <n v="908"/>
    <n v="768"/>
    <n v="790"/>
    <n v="839"/>
    <n v="732"/>
    <n v="9999"/>
  </r>
  <r>
    <x v="0"/>
    <x v="0"/>
    <x v="7"/>
    <x v="3"/>
    <x v="49"/>
    <n v="589"/>
    <n v="467"/>
    <n v="547"/>
    <n v="429"/>
    <n v="441"/>
    <n v="316"/>
    <n v="436"/>
    <n v="438"/>
    <n v="480"/>
    <n v="514"/>
    <n v="482"/>
    <n v="804"/>
    <n v="5943"/>
  </r>
  <r>
    <x v="0"/>
    <x v="0"/>
    <x v="7"/>
    <x v="3"/>
    <x v="51"/>
    <n v="106"/>
    <n v="115"/>
    <n v="143"/>
    <n v="137"/>
    <n v="116"/>
    <n v="115"/>
    <n v="90"/>
    <n v="149"/>
    <n v="204"/>
    <n v="153"/>
    <n v="153"/>
    <n v="57"/>
    <n v="1538"/>
  </r>
  <r>
    <x v="0"/>
    <x v="0"/>
    <x v="7"/>
    <x v="3"/>
    <x v="52"/>
    <n v="261"/>
    <n v="263"/>
    <n v="159"/>
    <n v="159"/>
    <n v="154"/>
    <n v="196"/>
    <n v="180"/>
    <n v="176"/>
    <n v="122"/>
    <n v="236"/>
    <n v="163"/>
    <n v="157"/>
    <n v="2226"/>
  </r>
  <r>
    <x v="0"/>
    <x v="0"/>
    <x v="7"/>
    <x v="3"/>
    <x v="53"/>
    <n v="459"/>
    <n v="429"/>
    <n v="565"/>
    <n v="522"/>
    <n v="488"/>
    <n v="473"/>
    <n v="381"/>
    <n v="584"/>
    <n v="337"/>
    <n v="505"/>
    <n v="576"/>
    <n v="494"/>
    <n v="5813"/>
  </r>
  <r>
    <x v="0"/>
    <x v="0"/>
    <x v="7"/>
    <x v="3"/>
    <x v="56"/>
    <n v="416"/>
    <n v="437"/>
    <n v="518"/>
    <n v="462"/>
    <n v="480"/>
    <n v="384"/>
    <n v="386"/>
    <n v="377"/>
    <n v="215"/>
    <n v="390"/>
    <n v="405"/>
    <n v="466"/>
    <n v="4936"/>
  </r>
  <r>
    <x v="0"/>
    <x v="0"/>
    <x v="7"/>
    <x v="3"/>
    <x v="57"/>
    <n v="1121"/>
    <n v="1131"/>
    <n v="1273"/>
    <n v="1013"/>
    <n v="1151"/>
    <n v="941"/>
    <n v="1204"/>
    <n v="1146"/>
    <n v="924"/>
    <n v="1078"/>
    <n v="1373"/>
    <n v="1265"/>
    <n v="13620"/>
  </r>
  <r>
    <x v="0"/>
    <x v="1"/>
    <x v="7"/>
    <x v="3"/>
    <x v="35"/>
    <n v="3"/>
    <n v="3"/>
    <n v="5"/>
    <n v="9"/>
    <n v="4"/>
    <n v="3"/>
    <n v="7"/>
    <n v="1"/>
    <n v="2"/>
    <n v="2"/>
    <n v="3"/>
    <n v="6"/>
    <n v="48"/>
  </r>
  <r>
    <x v="0"/>
    <x v="1"/>
    <x v="7"/>
    <x v="3"/>
    <x v="36"/>
    <n v="83"/>
    <n v="86"/>
    <n v="100"/>
    <n v="93"/>
    <n v="94"/>
    <n v="88"/>
    <n v="103"/>
    <n v="97"/>
    <n v="93"/>
    <n v="5"/>
    <n v="117"/>
    <n v="96"/>
    <n v="1055"/>
  </r>
  <r>
    <x v="0"/>
    <x v="1"/>
    <x v="7"/>
    <x v="3"/>
    <x v="37"/>
    <n v="141"/>
    <n v="138"/>
    <n v="120"/>
    <n v="130"/>
    <n v="86"/>
    <n v="99"/>
    <n v="80"/>
    <n v="47"/>
    <n v="63"/>
    <n v="136"/>
    <n v="149"/>
    <n v="123"/>
    <n v="1312"/>
  </r>
  <r>
    <x v="0"/>
    <x v="1"/>
    <x v="7"/>
    <x v="3"/>
    <x v="38"/>
    <n v="112"/>
    <n v="137"/>
    <n v="175"/>
    <n v="164"/>
    <n v="128"/>
    <n v="124"/>
    <n v="123"/>
    <n v="149"/>
    <n v="119"/>
    <n v="157"/>
    <n v="167"/>
    <n v="180"/>
    <n v="1735"/>
  </r>
  <r>
    <x v="0"/>
    <x v="1"/>
    <x v="7"/>
    <x v="3"/>
    <x v="39"/>
    <n v="22"/>
    <n v="6"/>
    <n v="6"/>
    <n v="15"/>
    <n v="11"/>
    <n v="8"/>
    <n v="8"/>
    <n v="9"/>
    <n v="6"/>
    <n v="10"/>
    <n v="6"/>
    <n v="7"/>
    <n v="114"/>
  </r>
  <r>
    <x v="0"/>
    <x v="1"/>
    <x v="7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42"/>
    <n v="135"/>
    <n v="187"/>
    <n v="237"/>
    <n v="177"/>
    <n v="156"/>
    <n v="141"/>
    <n v="77"/>
    <n v="86"/>
    <n v="105"/>
    <n v="145"/>
    <n v="187"/>
    <n v="153"/>
    <n v="1786"/>
  </r>
  <r>
    <x v="0"/>
    <x v="1"/>
    <x v="7"/>
    <x v="3"/>
    <x v="43"/>
    <n v="173"/>
    <n v="166"/>
    <n v="487"/>
    <n v="261"/>
    <n v="309"/>
    <n v="264"/>
    <n v="197"/>
    <n v="135"/>
    <n v="87"/>
    <n v="208"/>
    <n v="268"/>
    <n v="197"/>
    <n v="2752"/>
  </r>
  <r>
    <x v="0"/>
    <x v="1"/>
    <x v="7"/>
    <x v="3"/>
    <x v="44"/>
    <n v="42"/>
    <n v="39"/>
    <n v="51"/>
    <n v="44"/>
    <n v="30"/>
    <n v="30"/>
    <n v="28"/>
    <n v="33"/>
    <n v="22"/>
    <n v="31"/>
    <n v="21"/>
    <n v="22"/>
    <n v="393"/>
  </r>
  <r>
    <x v="0"/>
    <x v="1"/>
    <x v="7"/>
    <x v="3"/>
    <x v="45"/>
    <n v="20"/>
    <n v="18"/>
    <n v="43"/>
    <n v="33"/>
    <n v="21"/>
    <n v="17"/>
    <n v="16"/>
    <n v="11"/>
    <n v="23"/>
    <n v="24"/>
    <n v="29"/>
    <n v="49"/>
    <n v="304"/>
  </r>
  <r>
    <x v="0"/>
    <x v="1"/>
    <x v="7"/>
    <x v="3"/>
    <x v="46"/>
    <n v="26"/>
    <n v="13"/>
    <n v="20"/>
    <n v="21"/>
    <n v="12"/>
    <n v="20"/>
    <n v="10"/>
    <n v="6"/>
    <n v="15"/>
    <n v="21"/>
    <n v="23"/>
    <n v="27"/>
    <n v="214"/>
  </r>
  <r>
    <x v="0"/>
    <x v="1"/>
    <x v="7"/>
    <x v="3"/>
    <x v="47"/>
    <n v="1"/>
    <n v="0"/>
    <n v="2"/>
    <n v="0"/>
    <n v="0"/>
    <n v="0"/>
    <n v="0"/>
    <n v="2"/>
    <n v="0"/>
    <n v="0"/>
    <n v="0"/>
    <n v="0"/>
    <n v="5"/>
  </r>
  <r>
    <x v="0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49"/>
    <n v="3"/>
    <n v="4"/>
    <n v="0"/>
    <n v="4"/>
    <n v="2"/>
    <n v="5"/>
    <n v="8"/>
    <n v="0"/>
    <n v="0"/>
    <n v="0"/>
    <n v="2"/>
    <n v="2"/>
    <n v="30"/>
  </r>
  <r>
    <x v="0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6"/>
    <n v="10"/>
    <n v="9"/>
    <n v="10"/>
    <n v="9"/>
    <n v="8"/>
    <n v="8"/>
    <n v="8"/>
    <n v="10"/>
    <n v="14"/>
    <n v="18"/>
    <n v="16"/>
    <n v="18"/>
    <n v="138"/>
  </r>
  <r>
    <x v="0"/>
    <x v="1"/>
    <x v="7"/>
    <x v="3"/>
    <x v="57"/>
    <n v="203"/>
    <n v="185"/>
    <n v="205"/>
    <n v="174"/>
    <n v="166"/>
    <n v="226"/>
    <n v="163"/>
    <n v="196"/>
    <n v="200"/>
    <n v="197"/>
    <n v="198"/>
    <n v="192"/>
    <n v="2305"/>
  </r>
  <r>
    <x v="1"/>
    <x v="1"/>
    <x v="7"/>
    <x v="3"/>
    <x v="35"/>
    <n v="27"/>
    <n v="36"/>
    <n v="24"/>
    <n v="42"/>
    <n v="14"/>
    <n v="23"/>
    <n v="45"/>
    <n v="12"/>
    <n v="5"/>
    <n v="7"/>
    <n v="8"/>
    <n v="33"/>
    <n v="276"/>
  </r>
  <r>
    <x v="1"/>
    <x v="1"/>
    <x v="7"/>
    <x v="3"/>
    <x v="36"/>
    <n v="3010"/>
    <n v="2775"/>
    <n v="3092"/>
    <n v="3143"/>
    <n v="3345"/>
    <n v="3011"/>
    <n v="3495"/>
    <n v="3222"/>
    <n v="3575"/>
    <n v="159"/>
    <n v="3374"/>
    <n v="3651"/>
    <n v="35852"/>
  </r>
  <r>
    <x v="1"/>
    <x v="1"/>
    <x v="7"/>
    <x v="3"/>
    <x v="37"/>
    <n v="880"/>
    <n v="704"/>
    <n v="678"/>
    <n v="667"/>
    <n v="536"/>
    <n v="568"/>
    <n v="477"/>
    <n v="369"/>
    <n v="589"/>
    <n v="667"/>
    <n v="697"/>
    <n v="712"/>
    <n v="7544"/>
  </r>
  <r>
    <x v="1"/>
    <x v="1"/>
    <x v="7"/>
    <x v="3"/>
    <x v="38"/>
    <n v="220"/>
    <n v="260"/>
    <n v="339"/>
    <n v="312"/>
    <n v="233"/>
    <n v="228"/>
    <n v="203"/>
    <n v="271"/>
    <n v="147"/>
    <n v="236"/>
    <n v="247"/>
    <n v="345"/>
    <n v="3041"/>
  </r>
  <r>
    <x v="1"/>
    <x v="1"/>
    <x v="7"/>
    <x v="3"/>
    <x v="39"/>
    <n v="147"/>
    <n v="24"/>
    <n v="13"/>
    <n v="22"/>
    <n v="37"/>
    <n v="24"/>
    <n v="22"/>
    <n v="23"/>
    <n v="22"/>
    <n v="20"/>
    <n v="16"/>
    <n v="15"/>
    <n v="385"/>
  </r>
  <r>
    <x v="1"/>
    <x v="1"/>
    <x v="7"/>
    <x v="3"/>
    <x v="40"/>
    <n v="90"/>
    <n v="30"/>
    <n v="37"/>
    <n v="34"/>
    <n v="42"/>
    <n v="25"/>
    <n v="46"/>
    <n v="24"/>
    <n v="43"/>
    <n v="37"/>
    <n v="37"/>
    <n v="29"/>
    <n v="474"/>
  </r>
  <r>
    <x v="1"/>
    <x v="1"/>
    <x v="7"/>
    <x v="3"/>
    <x v="42"/>
    <n v="249"/>
    <n v="366"/>
    <n v="483"/>
    <n v="376"/>
    <n v="308"/>
    <n v="291"/>
    <n v="163"/>
    <n v="151"/>
    <n v="267"/>
    <n v="327"/>
    <n v="304"/>
    <n v="327"/>
    <n v="3612"/>
  </r>
  <r>
    <x v="1"/>
    <x v="1"/>
    <x v="7"/>
    <x v="3"/>
    <x v="43"/>
    <n v="2752"/>
    <n v="2836"/>
    <n v="5219"/>
    <n v="4572"/>
    <n v="3793"/>
    <n v="4140"/>
    <n v="3729"/>
    <n v="3000"/>
    <n v="1364"/>
    <n v="3294"/>
    <n v="4505"/>
    <n v="3265"/>
    <n v="42469"/>
  </r>
  <r>
    <x v="1"/>
    <x v="1"/>
    <x v="7"/>
    <x v="3"/>
    <x v="44"/>
    <n v="101"/>
    <n v="107"/>
    <n v="97"/>
    <n v="97"/>
    <n v="110"/>
    <n v="85"/>
    <n v="78"/>
    <n v="85"/>
    <n v="86"/>
    <n v="143"/>
    <n v="89"/>
    <n v="108"/>
    <n v="1186"/>
  </r>
  <r>
    <x v="1"/>
    <x v="1"/>
    <x v="7"/>
    <x v="3"/>
    <x v="45"/>
    <n v="39"/>
    <n v="25"/>
    <n v="75"/>
    <n v="53"/>
    <n v="32"/>
    <n v="23"/>
    <n v="25"/>
    <n v="32"/>
    <n v="21"/>
    <n v="48"/>
    <n v="52"/>
    <n v="85"/>
    <n v="510"/>
  </r>
  <r>
    <x v="1"/>
    <x v="1"/>
    <x v="7"/>
    <x v="3"/>
    <x v="46"/>
    <n v="7"/>
    <n v="7"/>
    <n v="13"/>
    <n v="16"/>
    <n v="5"/>
    <n v="25"/>
    <n v="12"/>
    <n v="4"/>
    <n v="20"/>
    <n v="26"/>
    <n v="32"/>
    <n v="36"/>
    <n v="203"/>
  </r>
  <r>
    <x v="1"/>
    <x v="1"/>
    <x v="7"/>
    <x v="3"/>
    <x v="47"/>
    <n v="0"/>
    <n v="0"/>
    <n v="19"/>
    <n v="0"/>
    <n v="11"/>
    <n v="1"/>
    <n v="0"/>
    <n v="2"/>
    <n v="0"/>
    <n v="0"/>
    <n v="0"/>
    <n v="0"/>
    <n v="33"/>
  </r>
  <r>
    <x v="1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49"/>
    <n v="303"/>
    <n v="284"/>
    <n v="288"/>
    <n v="213"/>
    <n v="111"/>
    <n v="117"/>
    <n v="107"/>
    <n v="113"/>
    <n v="55"/>
    <n v="63"/>
    <n v="133"/>
    <n v="110"/>
    <n v="1897"/>
  </r>
  <r>
    <x v="1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6"/>
    <n v="1119"/>
    <n v="905"/>
    <n v="951"/>
    <n v="1181"/>
    <n v="995"/>
    <n v="968"/>
    <n v="863"/>
    <n v="1135"/>
    <n v="958"/>
    <n v="1340"/>
    <n v="1257"/>
    <n v="1696"/>
    <n v="13368"/>
  </r>
  <r>
    <x v="1"/>
    <x v="1"/>
    <x v="7"/>
    <x v="3"/>
    <x v="57"/>
    <n v="4613"/>
    <n v="3370"/>
    <n v="4544"/>
    <n v="3631"/>
    <n v="3665"/>
    <n v="3991"/>
    <n v="4525"/>
    <n v="4374"/>
    <n v="3616"/>
    <n v="4243"/>
    <n v="4470"/>
    <n v="4777"/>
    <n v="49819"/>
  </r>
  <r>
    <x v="2"/>
    <x v="0"/>
    <x v="7"/>
    <x v="3"/>
    <x v="35"/>
    <n v="0"/>
    <n v="0.10299999999999999"/>
    <n v="1.4790000000000001"/>
    <n v="4.7910000000000004"/>
    <n v="4.7510000000000003"/>
    <n v="5.2969999999999997"/>
    <n v="8.3040000000000003"/>
    <n v="8.2829999999999995"/>
    <n v="5.0789999999999997"/>
    <n v="7.3979999999999997"/>
    <n v="4.2960000000000003"/>
    <n v="6.5309999999999997"/>
    <n v="56.311999999999998"/>
  </r>
  <r>
    <x v="2"/>
    <x v="0"/>
    <x v="7"/>
    <x v="3"/>
    <x v="36"/>
    <n v="36.595999999999997"/>
    <n v="31.545999999999999"/>
    <n v="42.307000000000002"/>
    <n v="28.934999999999999"/>
    <n v="33.319000000000003"/>
    <n v="34.787999999999997"/>
    <n v="37.926000000000002"/>
    <n v="34.954000000000001"/>
    <n v="34.906999999999996"/>
    <n v="1.958"/>
    <n v="36.579000000000001"/>
    <n v="40.445999999999998"/>
    <n v="394.26099999999997"/>
  </r>
  <r>
    <x v="2"/>
    <x v="0"/>
    <x v="7"/>
    <x v="3"/>
    <x v="37"/>
    <n v="13.760999999999999"/>
    <n v="14.161"/>
    <n v="20.210999999999999"/>
    <n v="20.129000000000001"/>
    <n v="29.472999999999999"/>
    <n v="27.440999999999999"/>
    <n v="26.334"/>
    <n v="18.413"/>
    <n v="19.8"/>
    <n v="24.135000000000002"/>
    <n v="18.582000000000001"/>
    <n v="22.349"/>
    <n v="254.78899999999999"/>
  </r>
  <r>
    <x v="2"/>
    <x v="0"/>
    <x v="7"/>
    <x v="3"/>
    <x v="38"/>
    <n v="27.81"/>
    <n v="29.196000000000002"/>
    <n v="30.332999999999998"/>
    <n v="22.686"/>
    <n v="24.189"/>
    <n v="24.303000000000001"/>
    <n v="23.562999999999999"/>
    <n v="24.588000000000001"/>
    <n v="20.004000000000001"/>
    <n v="22.539000000000001"/>
    <n v="23.666"/>
    <n v="22.460999999999999"/>
    <n v="295.33799999999997"/>
  </r>
  <r>
    <x v="2"/>
    <x v="0"/>
    <x v="7"/>
    <x v="3"/>
    <x v="39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0"/>
    <n v="7.0590000000000002"/>
    <n v="5.9249999999999998"/>
    <n v="5.9729999999999999"/>
    <n v="6.2370000000000001"/>
    <n v="6.1890000000000001"/>
    <n v="5.4059999999999997"/>
    <n v="6.5940000000000003"/>
    <n v="7.0209999999999999"/>
    <n v="7.0410000000000004"/>
    <n v="7.327"/>
    <n v="8.2170000000000005"/>
    <n v="6.6760000000000002"/>
    <n v="79.665000000000006"/>
  </r>
  <r>
    <x v="2"/>
    <x v="0"/>
    <x v="7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4"/>
    <n v="16.236999999999998"/>
    <n v="16.105"/>
    <n v="20.308"/>
    <n v="21.242999999999999"/>
    <n v="24.728000000000002"/>
    <n v="22.367999999999999"/>
    <n v="28.315999999999999"/>
    <n v="26.398"/>
    <n v="25.645"/>
    <n v="34.843000000000004"/>
    <n v="35.463000000000001"/>
    <n v="18.411000000000001"/>
    <n v="290.06500000000005"/>
  </r>
  <r>
    <x v="2"/>
    <x v="0"/>
    <x v="7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6"/>
    <n v="17.573"/>
    <n v="18.61"/>
    <n v="15.916"/>
    <n v="18.794"/>
    <n v="19.122"/>
    <n v="16.847999999999999"/>
    <n v="25.215"/>
    <n v="25.788"/>
    <n v="25.372"/>
    <n v="27.683"/>
    <n v="26.423999999999999"/>
    <n v="18.113"/>
    <n v="255.458"/>
  </r>
  <r>
    <x v="2"/>
    <x v="0"/>
    <x v="7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8"/>
    <n v="16.867999999999999"/>
    <n v="18.166"/>
    <n v="11.61"/>
    <n v="15.967000000000001"/>
    <n v="14.933999999999999"/>
    <n v="16.867999999999999"/>
    <n v="12.487"/>
    <n v="14.571999999999999"/>
    <n v="14.558"/>
    <n v="14.831"/>
    <n v="12.035"/>
    <n v="10.484"/>
    <n v="173.38"/>
  </r>
  <r>
    <x v="2"/>
    <x v="0"/>
    <x v="7"/>
    <x v="3"/>
    <x v="49"/>
    <n v="3.5000000000000003E-2"/>
    <n v="3.6999999999999998E-2"/>
    <n v="1.0249999999999999"/>
    <n v="2.0059999999999998"/>
    <n v="5.2409999999999997"/>
    <n v="5.0410000000000004"/>
    <n v="3.996"/>
    <n v="3.7"/>
    <n v="3.45"/>
    <n v="3.6349999999999998"/>
    <n v="4.3540000000000001"/>
    <n v="2.6179999999999999"/>
    <n v="35.137999999999998"/>
  </r>
  <r>
    <x v="2"/>
    <x v="0"/>
    <x v="7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53"/>
    <n v="13.09"/>
    <n v="13.036"/>
    <n v="13.086"/>
    <n v="12.459"/>
    <n v="10.797000000000001"/>
    <n v="10.298"/>
    <n v="13.082000000000001"/>
    <n v="13.182"/>
    <n v="12.138"/>
    <n v="18.632000000000001"/>
    <n v="84.373000000000005"/>
    <n v="15.077"/>
    <n v="229.25"/>
  </r>
  <r>
    <x v="2"/>
    <x v="0"/>
    <x v="7"/>
    <x v="3"/>
    <x v="56"/>
    <n v="2.0449999999999999"/>
    <n v="4.1189999999999998"/>
    <n v="7.1870000000000003"/>
    <n v="5.1829999999999998"/>
    <n v="5.7880000000000003"/>
    <n v="2.9860000000000002"/>
    <n v="3.9159999999999999"/>
    <n v="1.8"/>
    <n v="1.107"/>
    <n v="1.429"/>
    <n v="1.5780000000000001"/>
    <n v="2.3849999999999998"/>
    <n v="39.523000000000003"/>
  </r>
  <r>
    <x v="2"/>
    <x v="0"/>
    <x v="7"/>
    <x v="3"/>
    <x v="57"/>
    <n v="34.866999999999997"/>
    <n v="40.033000000000001"/>
    <n v="49.866999999999997"/>
    <n v="37.598999999999997"/>
    <n v="47.567999999999998"/>
    <n v="44.829000000000001"/>
    <n v="98.566999999999993"/>
    <n v="21.251000000000001"/>
    <n v="28.015999999999998"/>
    <n v="24.963999999999999"/>
    <n v="27.984000000000002"/>
    <n v="22.347999999999999"/>
    <n v="477.89299999999997"/>
  </r>
  <r>
    <x v="2"/>
    <x v="1"/>
    <x v="7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6"/>
    <n v="0"/>
    <n v="0"/>
    <n v="0.15"/>
    <n v="0"/>
    <n v="0"/>
    <n v="0"/>
    <n v="0"/>
    <n v="0"/>
    <n v="0.3"/>
    <n v="0"/>
    <n v="1.454"/>
    <n v="0"/>
    <n v="1.9039999999999999"/>
  </r>
  <r>
    <x v="2"/>
    <x v="1"/>
    <x v="7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7"/>
    <n v="8.36"/>
    <n v="31.69"/>
    <n v="29.85"/>
    <n v="4.2"/>
    <n v="14.488"/>
    <n v="26.271000000000001"/>
    <n v="2.9"/>
    <n v="18.187000000000001"/>
    <n v="0.36799999999999999"/>
    <n v="21.334"/>
    <n v="11.608000000000001"/>
    <n v="18.5"/>
    <n v="187.75600000000003"/>
  </r>
  <r>
    <x v="0"/>
    <x v="0"/>
    <x v="7"/>
    <x v="5"/>
    <x v="59"/>
    <n v="24062"/>
    <n v="21904"/>
    <n v="22829"/>
    <n v="21423"/>
    <n v="24852"/>
    <n v="23777"/>
    <n v="25463"/>
    <n v="27590"/>
    <n v="24105"/>
    <n v="25574"/>
    <n v="24326"/>
    <n v="25086"/>
    <n v="290991"/>
  </r>
  <r>
    <x v="1"/>
    <x v="0"/>
    <x v="7"/>
    <x v="5"/>
    <x v="59"/>
    <n v="1593680"/>
    <n v="1432129"/>
    <n v="1640359"/>
    <n v="1639989"/>
    <n v="1739805"/>
    <n v="1739407"/>
    <n v="2034474"/>
    <n v="1896602"/>
    <n v="1675481"/>
    <n v="1796250"/>
    <n v="1828581"/>
    <n v="1883250"/>
    <n v="20900007"/>
  </r>
  <r>
    <x v="2"/>
    <x v="0"/>
    <x v="7"/>
    <x v="5"/>
    <x v="59"/>
    <n v="5275.29"/>
    <n v="4854.76"/>
    <n v="5121.57"/>
    <n v="4864.2700000000004"/>
    <n v="5373.86"/>
    <n v="4928.99"/>
    <n v="4721.67"/>
    <n v="4888.68"/>
    <n v="5399.27"/>
    <n v="5823.22"/>
    <n v="6195.5"/>
    <n v="5955.87"/>
    <n v="63402.950000000004"/>
  </r>
  <r>
    <x v="0"/>
    <x v="1"/>
    <x v="7"/>
    <x v="5"/>
    <x v="59"/>
    <n v="8123"/>
    <n v="7086"/>
    <n v="8104"/>
    <n v="7843"/>
    <n v="7946"/>
    <n v="7821"/>
    <n v="8662"/>
    <n v="8801"/>
    <n v="8104"/>
    <n v="8426"/>
    <n v="8308"/>
    <n v="9011"/>
    <n v="98235"/>
  </r>
  <r>
    <x v="1"/>
    <x v="1"/>
    <x v="7"/>
    <x v="5"/>
    <x v="59"/>
    <n v="878583"/>
    <n v="680483"/>
    <n v="853287"/>
    <n v="791552"/>
    <n v="811089"/>
    <n v="882289"/>
    <n v="1073114"/>
    <n v="987556"/>
    <n v="834391"/>
    <n v="874940"/>
    <n v="898479"/>
    <n v="1066561"/>
    <n v="10632324"/>
  </r>
  <r>
    <x v="2"/>
    <x v="1"/>
    <x v="7"/>
    <x v="5"/>
    <x v="59"/>
    <n v="22761.83"/>
    <n v="24166.06"/>
    <n v="27234.240000000002"/>
    <n v="27258.58"/>
    <n v="26674.23"/>
    <n v="27154.799999999999"/>
    <n v="25773.75"/>
    <n v="25312.54"/>
    <n v="24788.14"/>
    <n v="27724.13"/>
    <n v="27979.62"/>
    <n v="26118.67"/>
    <n v="312946.58999999997"/>
  </r>
  <r>
    <x v="1"/>
    <x v="0"/>
    <x v="7"/>
    <x v="4"/>
    <x v="55"/>
    <n v="65358"/>
    <n v="55220"/>
    <n v="82086"/>
    <n v="83374"/>
    <n v="87738"/>
    <n v="94702"/>
    <n v="120048"/>
    <n v="111022"/>
    <n v="78859"/>
    <n v="78313"/>
    <n v="83457"/>
    <n v="96111"/>
    <n v="1036288"/>
  </r>
  <r>
    <x v="1"/>
    <x v="0"/>
    <x v="7"/>
    <x v="4"/>
    <x v="34"/>
    <n v="62606"/>
    <n v="53860"/>
    <n v="69682"/>
    <n v="69244"/>
    <n v="65427"/>
    <n v="65914"/>
    <n v="81884"/>
    <n v="76591"/>
    <n v="68360"/>
    <n v="71484"/>
    <n v="72132"/>
    <n v="79461"/>
    <n v="836645"/>
  </r>
  <r>
    <x v="1"/>
    <x v="0"/>
    <x v="7"/>
    <x v="4"/>
    <x v="41"/>
    <n v="5135"/>
    <n v="4951"/>
    <n v="5448"/>
    <n v="4057"/>
    <n v="2766"/>
    <n v="1918"/>
    <n v="3820"/>
    <n v="2470"/>
    <n v="1122"/>
    <n v="504"/>
    <n v="585"/>
    <n v="543"/>
    <n v="33319"/>
  </r>
  <r>
    <x v="1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7"/>
    <x v="4"/>
    <x v="58"/>
    <n v="13873"/>
    <n v="11985"/>
    <n v="11028"/>
    <n v="11531"/>
    <n v="12693"/>
    <n v="11978"/>
    <n v="13425"/>
    <n v="12721"/>
    <n v="15301"/>
    <n v="14514"/>
    <n v="13593"/>
    <n v="15398"/>
    <n v="158040"/>
  </r>
  <r>
    <x v="0"/>
    <x v="0"/>
    <x v="7"/>
    <x v="4"/>
    <x v="55"/>
    <n v="5957"/>
    <n v="6107"/>
    <n v="6806"/>
    <n v="7103"/>
    <n v="7171"/>
    <n v="6504"/>
    <n v="6131"/>
    <n v="6333"/>
    <n v="6250"/>
    <n v="6855"/>
    <n v="6924"/>
    <n v="6962"/>
    <n v="79103"/>
  </r>
  <r>
    <x v="0"/>
    <x v="0"/>
    <x v="7"/>
    <x v="4"/>
    <x v="34"/>
    <n v="1191"/>
    <n v="1064"/>
    <n v="1329"/>
    <n v="1539"/>
    <n v="1270"/>
    <n v="1273"/>
    <n v="1203"/>
    <n v="1292"/>
    <n v="869"/>
    <n v="1373"/>
    <n v="1408"/>
    <n v="1313"/>
    <n v="15124"/>
  </r>
  <r>
    <x v="0"/>
    <x v="0"/>
    <x v="7"/>
    <x v="4"/>
    <x v="41"/>
    <n v="1633"/>
    <n v="1476"/>
    <n v="1541"/>
    <n v="1398"/>
    <n v="1060"/>
    <n v="1503"/>
    <n v="1826"/>
    <n v="2254"/>
    <n v="1823"/>
    <n v="2312"/>
    <n v="2009"/>
    <n v="1636"/>
    <n v="20471"/>
  </r>
  <r>
    <x v="0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7"/>
    <x v="4"/>
    <x v="58"/>
    <n v="1294"/>
    <n v="1605"/>
    <n v="1512"/>
    <n v="1768"/>
    <n v="1336"/>
    <n v="1092"/>
    <n v="1358"/>
    <n v="1262"/>
    <n v="1206"/>
    <n v="1481"/>
    <n v="1574"/>
    <n v="1278"/>
    <n v="16766"/>
  </r>
  <r>
    <x v="0"/>
    <x v="1"/>
    <x v="7"/>
    <x v="4"/>
    <x v="55"/>
    <n v="1010"/>
    <n v="913"/>
    <n v="1012"/>
    <n v="997"/>
    <n v="1063"/>
    <n v="1048"/>
    <n v="1071"/>
    <n v="1076"/>
    <n v="1036"/>
    <n v="1114"/>
    <n v="1299"/>
    <n v="1203"/>
    <n v="12842"/>
  </r>
  <r>
    <x v="0"/>
    <x v="1"/>
    <x v="7"/>
    <x v="4"/>
    <x v="34"/>
    <n v="25"/>
    <n v="24"/>
    <n v="26"/>
    <n v="26"/>
    <n v="25"/>
    <n v="31"/>
    <n v="21"/>
    <n v="24"/>
    <n v="365"/>
    <n v="11"/>
    <n v="4"/>
    <n v="224"/>
    <n v="806"/>
  </r>
  <r>
    <x v="0"/>
    <x v="1"/>
    <x v="7"/>
    <x v="4"/>
    <x v="41"/>
    <n v="7"/>
    <n v="9"/>
    <n v="31"/>
    <n v="10"/>
    <n v="43"/>
    <n v="22"/>
    <n v="8"/>
    <n v="9"/>
    <n v="6"/>
    <n v="20"/>
    <n v="16"/>
    <n v="0"/>
    <n v="181"/>
  </r>
  <r>
    <x v="0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7"/>
    <x v="4"/>
    <x v="58"/>
    <n v="659"/>
    <n v="588"/>
    <n v="679"/>
    <n v="639"/>
    <n v="728"/>
    <n v="758"/>
    <n v="664"/>
    <n v="691"/>
    <n v="614"/>
    <n v="726"/>
    <n v="797"/>
    <n v="757"/>
    <n v="8300"/>
  </r>
  <r>
    <x v="1"/>
    <x v="1"/>
    <x v="7"/>
    <x v="4"/>
    <x v="55"/>
    <n v="10846"/>
    <n v="6142"/>
    <n v="8452"/>
    <n v="7155"/>
    <n v="7343"/>
    <n v="11132"/>
    <n v="18446"/>
    <n v="16569"/>
    <n v="9331"/>
    <n v="7454"/>
    <n v="9132"/>
    <n v="12774"/>
    <n v="124776"/>
  </r>
  <r>
    <x v="1"/>
    <x v="1"/>
    <x v="7"/>
    <x v="4"/>
    <x v="34"/>
    <n v="1714"/>
    <n v="1346"/>
    <n v="1675"/>
    <n v="1382"/>
    <n v="1461"/>
    <n v="1654"/>
    <n v="2292"/>
    <n v="2051"/>
    <n v="1238"/>
    <n v="1036"/>
    <n v="1086"/>
    <n v="1493"/>
    <n v="18428"/>
  </r>
  <r>
    <x v="1"/>
    <x v="1"/>
    <x v="7"/>
    <x v="4"/>
    <x v="41"/>
    <n v="19"/>
    <n v="12"/>
    <n v="7"/>
    <n v="29"/>
    <n v="114"/>
    <n v="9"/>
    <n v="19"/>
    <n v="21"/>
    <n v="23"/>
    <n v="61"/>
    <n v="47"/>
    <n v="0"/>
    <n v="361"/>
  </r>
  <r>
    <x v="1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7"/>
    <x v="4"/>
    <x v="58"/>
    <n v="11903"/>
    <n v="10357"/>
    <n v="12355"/>
    <n v="11658"/>
    <n v="11681"/>
    <n v="14026"/>
    <n v="15440"/>
    <n v="14219"/>
    <n v="12383"/>
    <n v="13095"/>
    <n v="13385"/>
    <n v="14967"/>
    <n v="155469"/>
  </r>
  <r>
    <x v="2"/>
    <x v="0"/>
    <x v="7"/>
    <x v="4"/>
    <x v="55"/>
    <n v="352.67399999999998"/>
    <n v="45.405000000000001"/>
    <n v="62.942999999999998"/>
    <n v="70.257999999999996"/>
    <n v="60.232999999999997"/>
    <n v="169.96"/>
    <n v="81.314999999999998"/>
    <n v="97.903999999999996"/>
    <n v="157.14099999999999"/>
    <n v="266.67399999999998"/>
    <n v="123.274"/>
    <n v="197.184"/>
    <n v="1684.9649999999999"/>
  </r>
  <r>
    <x v="2"/>
    <x v="0"/>
    <x v="7"/>
    <x v="4"/>
    <x v="34"/>
    <n v="71.284000000000006"/>
    <n v="65.424000000000007"/>
    <n v="65.462000000000003"/>
    <n v="64.882999999999996"/>
    <n v="74.069999999999993"/>
    <n v="80.894999999999996"/>
    <n v="63.869"/>
    <n v="63.295999999999999"/>
    <n v="73.753"/>
    <n v="93.177999999999997"/>
    <n v="98.576999999999998"/>
    <n v="86.42"/>
    <n v="901.11099999999999"/>
  </r>
  <r>
    <x v="2"/>
    <x v="0"/>
    <x v="7"/>
    <x v="4"/>
    <x v="41"/>
    <n v="6.117"/>
    <n v="8.952"/>
    <n v="4.6500000000000004"/>
    <n v="0"/>
    <n v="0"/>
    <n v="0"/>
    <n v="0"/>
    <n v="0"/>
    <n v="0"/>
    <n v="0"/>
    <n v="0"/>
    <n v="0"/>
    <n v="19.719000000000001"/>
  </r>
  <r>
    <x v="2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7"/>
    <x v="4"/>
    <x v="58"/>
    <n v="872.61199999999997"/>
    <n v="777.80799999999999"/>
    <n v="711.97699999999998"/>
    <n v="830.75300000000004"/>
    <n v="691.75300000000004"/>
    <n v="750.45799999999997"/>
    <n v="830.25900000000001"/>
    <n v="870.93"/>
    <n v="740.43200000000002"/>
    <n v="966.42499999999995"/>
    <n v="897.01700000000005"/>
    <n v="716.85400000000004"/>
    <n v="9657.2780000000002"/>
  </r>
  <r>
    <x v="2"/>
    <x v="1"/>
    <x v="7"/>
    <x v="4"/>
    <x v="55"/>
    <n v="1598.28"/>
    <n v="1662.1369999999999"/>
    <n v="1777.0909999999999"/>
    <n v="1916.4839999999999"/>
    <n v="2044.963"/>
    <n v="2183.5450000000001"/>
    <n v="2104.4549999999999"/>
    <n v="2159.6469999999999"/>
    <n v="1932.3889999999999"/>
    <n v="2856.79"/>
    <n v="2569.9409999999998"/>
    <n v="2024.9649999999999"/>
    <n v="24830.686999999998"/>
  </r>
  <r>
    <x v="2"/>
    <x v="1"/>
    <x v="7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58"/>
    <n v="571.25400000000002"/>
    <n v="532.52300000000002"/>
    <n v="650.09799999999996"/>
    <n v="578.25199999999995"/>
    <n v="677.226"/>
    <n v="807.22799999999995"/>
    <n v="685.95299999999997"/>
    <n v="739.59900000000005"/>
    <n v="622.33000000000004"/>
    <n v="880.36599999999999"/>
    <n v="825.36"/>
    <n v="696.88199999999995"/>
    <n v="8267.0709999999999"/>
  </r>
  <r>
    <x v="1"/>
    <x v="0"/>
    <x v="8"/>
    <x v="1"/>
    <x v="9"/>
    <n v="51004"/>
    <n v="41959"/>
    <n v="46901"/>
    <n v="49852"/>
    <n v="45331"/>
    <n v="43364"/>
    <n v="54530"/>
    <n v="50737"/>
    <n v="36831"/>
    <n v="44669"/>
    <n v="49985"/>
    <n v="60879"/>
    <n v="576042"/>
  </r>
  <r>
    <x v="1"/>
    <x v="0"/>
    <x v="8"/>
    <x v="1"/>
    <x v="10"/>
    <n v="60141"/>
    <n v="50714"/>
    <n v="60280"/>
    <n v="59456"/>
    <n v="64389"/>
    <n v="61730"/>
    <n v="74345"/>
    <n v="66296"/>
    <n v="59324"/>
    <n v="64937"/>
    <n v="70104"/>
    <n v="76255"/>
    <n v="767971"/>
  </r>
  <r>
    <x v="1"/>
    <x v="0"/>
    <x v="8"/>
    <x v="1"/>
    <x v="11"/>
    <n v="60952"/>
    <n v="56020"/>
    <n v="64890"/>
    <n v="70508"/>
    <n v="73399"/>
    <n v="68645"/>
    <n v="88081"/>
    <n v="82611"/>
    <n v="75184"/>
    <n v="79863"/>
    <n v="73449"/>
    <n v="74046"/>
    <n v="867648"/>
  </r>
  <r>
    <x v="1"/>
    <x v="0"/>
    <x v="8"/>
    <x v="1"/>
    <x v="12"/>
    <n v="111973"/>
    <n v="97384"/>
    <n v="113659"/>
    <n v="119062"/>
    <n v="108602"/>
    <n v="97879"/>
    <n v="114611"/>
    <n v="102605"/>
    <n v="90643"/>
    <n v="105827"/>
    <n v="112022"/>
    <n v="116066"/>
    <n v="1290333"/>
  </r>
  <r>
    <x v="1"/>
    <x v="0"/>
    <x v="8"/>
    <x v="1"/>
    <x v="13"/>
    <n v="15195"/>
    <n v="15246"/>
    <n v="18106"/>
    <n v="17597"/>
    <n v="19368"/>
    <n v="19289"/>
    <n v="21726"/>
    <n v="21727"/>
    <n v="19060"/>
    <n v="22721"/>
    <n v="21022"/>
    <n v="19653"/>
    <n v="230710"/>
  </r>
  <r>
    <x v="1"/>
    <x v="0"/>
    <x v="8"/>
    <x v="1"/>
    <x v="14"/>
    <n v="36588"/>
    <n v="32372"/>
    <n v="40506"/>
    <n v="49202"/>
    <n v="45094"/>
    <n v="47272"/>
    <n v="56527"/>
    <n v="50926"/>
    <n v="39824"/>
    <n v="42591"/>
    <n v="42550"/>
    <n v="47807"/>
    <n v="531259"/>
  </r>
  <r>
    <x v="1"/>
    <x v="0"/>
    <x v="8"/>
    <x v="1"/>
    <x v="15"/>
    <n v="394693"/>
    <n v="370283"/>
    <n v="435189"/>
    <n v="481460"/>
    <n v="503764"/>
    <n v="508473"/>
    <n v="645436"/>
    <n v="604486"/>
    <n v="503494"/>
    <n v="550902"/>
    <n v="551834"/>
    <n v="543001"/>
    <n v="6093015"/>
  </r>
  <r>
    <x v="1"/>
    <x v="0"/>
    <x v="8"/>
    <x v="1"/>
    <x v="16"/>
    <n v="35506"/>
    <n v="29883"/>
    <n v="35827"/>
    <n v="37313"/>
    <n v="38104"/>
    <n v="39639"/>
    <n v="47020"/>
    <n v="43079"/>
    <n v="36197"/>
    <n v="38089"/>
    <n v="42872"/>
    <n v="47781"/>
    <n v="471310"/>
  </r>
  <r>
    <x v="1"/>
    <x v="0"/>
    <x v="8"/>
    <x v="1"/>
    <x v="17"/>
    <n v="14883"/>
    <n v="15549"/>
    <n v="18358"/>
    <n v="16042"/>
    <n v="21369"/>
    <n v="24282"/>
    <n v="28137"/>
    <n v="26501"/>
    <n v="22643"/>
    <n v="26124"/>
    <n v="26137"/>
    <n v="22409"/>
    <n v="262434"/>
  </r>
  <r>
    <x v="1"/>
    <x v="0"/>
    <x v="8"/>
    <x v="1"/>
    <x v="18"/>
    <n v="46116"/>
    <n v="40037"/>
    <n v="46967"/>
    <n v="47090"/>
    <n v="50672"/>
    <n v="51927"/>
    <n v="58974"/>
    <n v="57595"/>
    <n v="55046"/>
    <n v="60841"/>
    <n v="59884"/>
    <n v="65768"/>
    <n v="640917"/>
  </r>
  <r>
    <x v="1"/>
    <x v="0"/>
    <x v="8"/>
    <x v="1"/>
    <x v="19"/>
    <n v="35986"/>
    <n v="34832"/>
    <n v="39580"/>
    <n v="37871"/>
    <n v="42758"/>
    <n v="39898"/>
    <n v="44946"/>
    <n v="41897"/>
    <n v="36836"/>
    <n v="39736"/>
    <n v="38035"/>
    <n v="37254"/>
    <n v="469629"/>
  </r>
  <r>
    <x v="1"/>
    <x v="0"/>
    <x v="8"/>
    <x v="1"/>
    <x v="20"/>
    <n v="13346"/>
    <n v="12323"/>
    <n v="13922"/>
    <n v="17105"/>
    <n v="16551"/>
    <n v="17645"/>
    <n v="19404"/>
    <n v="17171"/>
    <n v="15904"/>
    <n v="16813"/>
    <n v="14132"/>
    <n v="15942"/>
    <n v="190258"/>
  </r>
  <r>
    <x v="1"/>
    <x v="0"/>
    <x v="8"/>
    <x v="1"/>
    <x v="21"/>
    <n v="27110"/>
    <n v="21312"/>
    <n v="21688"/>
    <n v="29484"/>
    <n v="26376"/>
    <n v="20300"/>
    <n v="29968"/>
    <n v="29871"/>
    <n v="17245"/>
    <n v="21890"/>
    <n v="24046"/>
    <n v="30745"/>
    <n v="300035"/>
  </r>
  <r>
    <x v="1"/>
    <x v="1"/>
    <x v="8"/>
    <x v="1"/>
    <x v="9"/>
    <n v="8846"/>
    <n v="7728"/>
    <n v="8063"/>
    <n v="3938"/>
    <n v="3327"/>
    <n v="3534"/>
    <n v="4330"/>
    <n v="3629"/>
    <n v="1511"/>
    <n v="2169"/>
    <n v="3690"/>
    <n v="4763"/>
    <n v="55528"/>
  </r>
  <r>
    <x v="1"/>
    <x v="1"/>
    <x v="8"/>
    <x v="1"/>
    <x v="10"/>
    <n v="51"/>
    <n v="74"/>
    <n v="135"/>
    <n v="59"/>
    <n v="76"/>
    <n v="64"/>
    <n v="110"/>
    <n v="63"/>
    <n v="91"/>
    <n v="48"/>
    <n v="61"/>
    <n v="226"/>
    <n v="1058"/>
  </r>
  <r>
    <x v="1"/>
    <x v="1"/>
    <x v="8"/>
    <x v="1"/>
    <x v="11"/>
    <n v="6571"/>
    <n v="5858"/>
    <n v="6857"/>
    <n v="7375"/>
    <n v="7102"/>
    <n v="7526"/>
    <n v="9737"/>
    <n v="9655"/>
    <n v="8510"/>
    <n v="8279"/>
    <n v="8081"/>
    <n v="8339"/>
    <n v="93890"/>
  </r>
  <r>
    <x v="1"/>
    <x v="1"/>
    <x v="8"/>
    <x v="1"/>
    <x v="12"/>
    <n v="1282"/>
    <n v="1145"/>
    <n v="1116"/>
    <n v="1534"/>
    <n v="1517"/>
    <n v="1385"/>
    <n v="1862"/>
    <n v="1478"/>
    <n v="1857"/>
    <n v="1354"/>
    <n v="1410"/>
    <n v="1444"/>
    <n v="17384"/>
  </r>
  <r>
    <x v="1"/>
    <x v="1"/>
    <x v="8"/>
    <x v="1"/>
    <x v="13"/>
    <n v="1836"/>
    <n v="1218"/>
    <n v="1306"/>
    <n v="1737"/>
    <n v="1537"/>
    <n v="2552"/>
    <n v="4160"/>
    <n v="3308"/>
    <n v="1591"/>
    <n v="1497"/>
    <n v="1557"/>
    <n v="2928"/>
    <n v="25227"/>
  </r>
  <r>
    <x v="1"/>
    <x v="1"/>
    <x v="8"/>
    <x v="1"/>
    <x v="14"/>
    <n v="33778"/>
    <n v="33811"/>
    <n v="39319"/>
    <n v="25512"/>
    <n v="14744"/>
    <n v="13427"/>
    <n v="11853"/>
    <n v="10486"/>
    <n v="6457"/>
    <n v="12373"/>
    <n v="24387"/>
    <n v="31828"/>
    <n v="257975"/>
  </r>
  <r>
    <x v="1"/>
    <x v="1"/>
    <x v="8"/>
    <x v="1"/>
    <x v="15"/>
    <n v="77148"/>
    <n v="62861"/>
    <n v="77047"/>
    <n v="79022"/>
    <n v="81347"/>
    <n v="86590"/>
    <n v="102354"/>
    <n v="93457"/>
    <n v="85630"/>
    <n v="87758"/>
    <n v="92132"/>
    <n v="110170"/>
    <n v="1035516"/>
  </r>
  <r>
    <x v="1"/>
    <x v="1"/>
    <x v="8"/>
    <x v="1"/>
    <x v="16"/>
    <n v="73"/>
    <n v="44"/>
    <n v="54"/>
    <n v="49"/>
    <n v="89"/>
    <n v="57"/>
    <n v="76"/>
    <n v="52"/>
    <n v="58"/>
    <n v="52"/>
    <n v="73"/>
    <n v="40"/>
    <n v="717"/>
  </r>
  <r>
    <x v="1"/>
    <x v="1"/>
    <x v="8"/>
    <x v="1"/>
    <x v="17"/>
    <n v="8299"/>
    <n v="7085"/>
    <n v="8665"/>
    <n v="8867"/>
    <n v="8871"/>
    <n v="9515"/>
    <n v="11954"/>
    <n v="11126"/>
    <n v="8852"/>
    <n v="9117"/>
    <n v="9012"/>
    <n v="10189"/>
    <n v="111552"/>
  </r>
  <r>
    <x v="1"/>
    <x v="1"/>
    <x v="8"/>
    <x v="1"/>
    <x v="18"/>
    <n v="3925"/>
    <n v="3265"/>
    <n v="4041"/>
    <n v="4120"/>
    <n v="3769"/>
    <n v="3689"/>
    <n v="5367"/>
    <n v="4393"/>
    <n v="3438"/>
    <n v="3495"/>
    <n v="3713"/>
    <n v="4761"/>
    <n v="47976"/>
  </r>
  <r>
    <x v="1"/>
    <x v="1"/>
    <x v="8"/>
    <x v="1"/>
    <x v="19"/>
    <n v="4749"/>
    <n v="3551"/>
    <n v="4303"/>
    <n v="4326"/>
    <n v="4003"/>
    <n v="4316"/>
    <n v="5537"/>
    <n v="4950"/>
    <n v="4557"/>
    <n v="4210"/>
    <n v="4229"/>
    <n v="5423"/>
    <n v="54154"/>
  </r>
  <r>
    <x v="1"/>
    <x v="1"/>
    <x v="8"/>
    <x v="1"/>
    <x v="20"/>
    <n v="7455"/>
    <n v="4938"/>
    <n v="6603"/>
    <n v="7824"/>
    <n v="7889"/>
    <n v="9438"/>
    <n v="10042"/>
    <n v="9874"/>
    <n v="7259"/>
    <n v="7380"/>
    <n v="6916"/>
    <n v="8749"/>
    <n v="94367"/>
  </r>
  <r>
    <x v="1"/>
    <x v="1"/>
    <x v="8"/>
    <x v="1"/>
    <x v="21"/>
    <n v="37006"/>
    <n v="38288"/>
    <n v="40344"/>
    <n v="16384"/>
    <n v="7046"/>
    <n v="6312"/>
    <n v="6976"/>
    <n v="5884"/>
    <n v="2938"/>
    <n v="5822"/>
    <n v="15731"/>
    <n v="25299"/>
    <n v="208030"/>
  </r>
  <r>
    <x v="0"/>
    <x v="0"/>
    <x v="8"/>
    <x v="1"/>
    <x v="9"/>
    <n v="2171"/>
    <n v="1729"/>
    <n v="2210"/>
    <n v="2336"/>
    <n v="1937"/>
    <n v="1617"/>
    <n v="1944"/>
    <n v="2024"/>
    <n v="1603"/>
    <n v="1731"/>
    <n v="1850"/>
    <n v="2479"/>
    <n v="23631"/>
  </r>
  <r>
    <x v="0"/>
    <x v="0"/>
    <x v="8"/>
    <x v="1"/>
    <x v="10"/>
    <n v="1108"/>
    <n v="1009"/>
    <n v="3447"/>
    <n v="1066"/>
    <n v="1072"/>
    <n v="976"/>
    <n v="1137"/>
    <n v="1084"/>
    <n v="2849"/>
    <n v="1195"/>
    <n v="1102"/>
    <n v="1249"/>
    <n v="17294"/>
  </r>
  <r>
    <x v="0"/>
    <x v="0"/>
    <x v="8"/>
    <x v="1"/>
    <x v="11"/>
    <n v="2041"/>
    <n v="1855"/>
    <n v="1124"/>
    <n v="2159"/>
    <n v="2330"/>
    <n v="2165"/>
    <n v="2236"/>
    <n v="2252"/>
    <n v="1083"/>
    <n v="2543"/>
    <n v="2033"/>
    <n v="2137"/>
    <n v="23958"/>
  </r>
  <r>
    <x v="0"/>
    <x v="0"/>
    <x v="8"/>
    <x v="1"/>
    <x v="12"/>
    <n v="3212"/>
    <n v="3252"/>
    <n v="2035"/>
    <n v="3647"/>
    <n v="3318"/>
    <n v="3153"/>
    <n v="3078"/>
    <n v="3067"/>
    <n v="2100"/>
    <n v="3471"/>
    <n v="2982"/>
    <n v="2922"/>
    <n v="36237"/>
  </r>
  <r>
    <x v="0"/>
    <x v="0"/>
    <x v="8"/>
    <x v="1"/>
    <x v="13"/>
    <n v="1145"/>
    <n v="1161"/>
    <n v="1327"/>
    <n v="1289"/>
    <n v="1274"/>
    <n v="1265"/>
    <n v="1430"/>
    <n v="1574"/>
    <n v="1314"/>
    <n v="1493"/>
    <n v="1321"/>
    <n v="1382"/>
    <n v="15975"/>
  </r>
  <r>
    <x v="0"/>
    <x v="0"/>
    <x v="8"/>
    <x v="1"/>
    <x v="14"/>
    <n v="1158"/>
    <n v="1036"/>
    <n v="1344"/>
    <n v="1524"/>
    <n v="1299"/>
    <n v="1197"/>
    <n v="1229"/>
    <n v="1255"/>
    <n v="1192"/>
    <n v="1131"/>
    <n v="982"/>
    <n v="1064"/>
    <n v="14411"/>
  </r>
  <r>
    <x v="0"/>
    <x v="0"/>
    <x v="8"/>
    <x v="1"/>
    <x v="15"/>
    <n v="5743"/>
    <n v="5328"/>
    <n v="6076"/>
    <n v="6607"/>
    <n v="6813"/>
    <n v="6683"/>
    <n v="8005"/>
    <n v="7840"/>
    <n v="7073"/>
    <n v="7724"/>
    <n v="7400"/>
    <n v="7336"/>
    <n v="82628"/>
  </r>
  <r>
    <x v="0"/>
    <x v="0"/>
    <x v="8"/>
    <x v="1"/>
    <x v="16"/>
    <n v="990"/>
    <n v="796"/>
    <n v="901"/>
    <n v="917"/>
    <n v="1087"/>
    <n v="893"/>
    <n v="930"/>
    <n v="1176"/>
    <n v="992"/>
    <n v="1011"/>
    <n v="988"/>
    <n v="906"/>
    <n v="11587"/>
  </r>
  <r>
    <x v="0"/>
    <x v="0"/>
    <x v="8"/>
    <x v="1"/>
    <x v="17"/>
    <n v="1288"/>
    <n v="1258"/>
    <n v="1343"/>
    <n v="1427"/>
    <n v="1388"/>
    <n v="1514"/>
    <n v="1709"/>
    <n v="1609"/>
    <n v="1534"/>
    <n v="1635"/>
    <n v="1472"/>
    <n v="1486"/>
    <n v="17663"/>
  </r>
  <r>
    <x v="0"/>
    <x v="0"/>
    <x v="8"/>
    <x v="1"/>
    <x v="18"/>
    <n v="1453"/>
    <n v="1315"/>
    <n v="1424"/>
    <n v="1566"/>
    <n v="1784"/>
    <n v="1574"/>
    <n v="1684"/>
    <n v="1649"/>
    <n v="1526"/>
    <n v="1661"/>
    <n v="1570"/>
    <n v="1627"/>
    <n v="18833"/>
  </r>
  <r>
    <x v="0"/>
    <x v="0"/>
    <x v="8"/>
    <x v="1"/>
    <x v="19"/>
    <n v="1084"/>
    <n v="1049"/>
    <n v="1223"/>
    <n v="1091"/>
    <n v="1223"/>
    <n v="1089"/>
    <n v="1069"/>
    <n v="1169"/>
    <n v="1109"/>
    <n v="1212"/>
    <n v="1069"/>
    <n v="1194"/>
    <n v="13581"/>
  </r>
  <r>
    <x v="0"/>
    <x v="0"/>
    <x v="8"/>
    <x v="1"/>
    <x v="20"/>
    <n v="564"/>
    <n v="540"/>
    <n v="630"/>
    <n v="635"/>
    <n v="669"/>
    <n v="804"/>
    <n v="597"/>
    <n v="630"/>
    <n v="705"/>
    <n v="671"/>
    <n v="578"/>
    <n v="679"/>
    <n v="7702"/>
  </r>
  <r>
    <x v="0"/>
    <x v="0"/>
    <x v="8"/>
    <x v="1"/>
    <x v="21"/>
    <n v="1014"/>
    <n v="723"/>
    <n v="858"/>
    <n v="1002"/>
    <n v="887"/>
    <n v="563"/>
    <n v="769"/>
    <n v="800"/>
    <n v="645"/>
    <n v="672"/>
    <n v="781"/>
    <n v="953"/>
    <n v="9667"/>
  </r>
  <r>
    <x v="0"/>
    <x v="1"/>
    <x v="8"/>
    <x v="1"/>
    <x v="9"/>
    <n v="118"/>
    <n v="104"/>
    <n v="120"/>
    <n v="85"/>
    <n v="72"/>
    <n v="73"/>
    <n v="66"/>
    <n v="53"/>
    <n v="26"/>
    <n v="39"/>
    <n v="77"/>
    <n v="152"/>
    <n v="985"/>
  </r>
  <r>
    <x v="0"/>
    <x v="1"/>
    <x v="8"/>
    <x v="1"/>
    <x v="10"/>
    <n v="46"/>
    <n v="46"/>
    <n v="39"/>
    <n v="48"/>
    <n v="65"/>
    <n v="47"/>
    <n v="60"/>
    <n v="41"/>
    <n v="42"/>
    <n v="29"/>
    <n v="45"/>
    <n v="37"/>
    <n v="545"/>
  </r>
  <r>
    <x v="0"/>
    <x v="1"/>
    <x v="8"/>
    <x v="1"/>
    <x v="11"/>
    <n v="396"/>
    <n v="340"/>
    <n v="387"/>
    <n v="403"/>
    <n v="386"/>
    <n v="342"/>
    <n v="391"/>
    <n v="394"/>
    <n v="362"/>
    <n v="390"/>
    <n v="379"/>
    <n v="406"/>
    <n v="4576"/>
  </r>
  <r>
    <x v="0"/>
    <x v="1"/>
    <x v="8"/>
    <x v="1"/>
    <x v="12"/>
    <n v="50"/>
    <n v="43"/>
    <n v="32"/>
    <n v="27"/>
    <n v="30"/>
    <n v="35"/>
    <n v="31"/>
    <n v="28"/>
    <n v="38"/>
    <n v="38"/>
    <n v="45"/>
    <n v="53"/>
    <n v="450"/>
  </r>
  <r>
    <x v="0"/>
    <x v="1"/>
    <x v="8"/>
    <x v="1"/>
    <x v="13"/>
    <n v="49"/>
    <n v="43"/>
    <n v="43"/>
    <n v="45"/>
    <n v="51"/>
    <n v="63"/>
    <n v="87"/>
    <n v="91"/>
    <n v="42"/>
    <n v="44"/>
    <n v="48"/>
    <n v="79"/>
    <n v="685"/>
  </r>
  <r>
    <x v="0"/>
    <x v="1"/>
    <x v="8"/>
    <x v="1"/>
    <x v="14"/>
    <n v="331"/>
    <n v="316"/>
    <n v="354"/>
    <n v="250"/>
    <n v="173"/>
    <n v="161"/>
    <n v="146"/>
    <n v="132"/>
    <n v="83"/>
    <n v="116"/>
    <n v="266"/>
    <n v="343"/>
    <n v="2671"/>
  </r>
  <r>
    <x v="0"/>
    <x v="1"/>
    <x v="8"/>
    <x v="1"/>
    <x v="15"/>
    <n v="1495"/>
    <n v="1366"/>
    <n v="1566"/>
    <n v="1558"/>
    <n v="1607"/>
    <n v="1548"/>
    <n v="1676"/>
    <n v="1729"/>
    <n v="1646"/>
    <n v="1732"/>
    <n v="1855"/>
    <n v="2056"/>
    <n v="19834"/>
  </r>
  <r>
    <x v="0"/>
    <x v="1"/>
    <x v="8"/>
    <x v="1"/>
    <x v="16"/>
    <n v="83"/>
    <n v="68"/>
    <n v="80"/>
    <n v="72"/>
    <n v="113"/>
    <n v="79"/>
    <n v="89"/>
    <n v="101"/>
    <n v="82"/>
    <n v="88"/>
    <n v="70"/>
    <n v="78"/>
    <n v="1003"/>
  </r>
  <r>
    <x v="0"/>
    <x v="1"/>
    <x v="8"/>
    <x v="1"/>
    <x v="17"/>
    <n v="346"/>
    <n v="301"/>
    <n v="384"/>
    <n v="382"/>
    <n v="320"/>
    <n v="335"/>
    <n v="361"/>
    <n v="346"/>
    <n v="304"/>
    <n v="357"/>
    <n v="343"/>
    <n v="338"/>
    <n v="4117"/>
  </r>
  <r>
    <x v="0"/>
    <x v="1"/>
    <x v="8"/>
    <x v="1"/>
    <x v="18"/>
    <n v="225"/>
    <n v="177"/>
    <n v="199"/>
    <n v="248"/>
    <n v="221"/>
    <n v="175"/>
    <n v="237"/>
    <n v="248"/>
    <n v="194"/>
    <n v="221"/>
    <n v="228"/>
    <n v="272"/>
    <n v="2645"/>
  </r>
  <r>
    <x v="0"/>
    <x v="1"/>
    <x v="8"/>
    <x v="1"/>
    <x v="19"/>
    <n v="300"/>
    <n v="225"/>
    <n v="309"/>
    <n v="239"/>
    <n v="245"/>
    <n v="226"/>
    <n v="264"/>
    <n v="307"/>
    <n v="248"/>
    <n v="239"/>
    <n v="356"/>
    <n v="281"/>
    <n v="3239"/>
  </r>
  <r>
    <x v="0"/>
    <x v="1"/>
    <x v="8"/>
    <x v="1"/>
    <x v="20"/>
    <n v="103"/>
    <n v="82"/>
    <n v="96"/>
    <n v="116"/>
    <n v="100"/>
    <n v="91"/>
    <n v="115"/>
    <n v="112"/>
    <n v="97"/>
    <n v="109"/>
    <n v="110"/>
    <n v="125"/>
    <n v="1256"/>
  </r>
  <r>
    <x v="0"/>
    <x v="1"/>
    <x v="8"/>
    <x v="1"/>
    <x v="21"/>
    <n v="345"/>
    <n v="310"/>
    <n v="343"/>
    <n v="186"/>
    <n v="76"/>
    <n v="71"/>
    <n v="76"/>
    <n v="57"/>
    <n v="25"/>
    <n v="63"/>
    <n v="162"/>
    <n v="307"/>
    <n v="2021"/>
  </r>
  <r>
    <x v="2"/>
    <x v="0"/>
    <x v="8"/>
    <x v="1"/>
    <x v="9"/>
    <n v="24.818000000000001"/>
    <n v="25.812000000000001"/>
    <n v="22.814"/>
    <n v="22.814"/>
    <n v="23.873000000000001"/>
    <n v="22.088000000000001"/>
    <n v="25.474999999999998"/>
    <n v="22.286000000000001"/>
    <n v="19.992999999999999"/>
    <n v="19.062000000000001"/>
    <n v="25.001000000000001"/>
    <n v="40.385000000000005"/>
    <n v="294.42100000000005"/>
  </r>
  <r>
    <x v="2"/>
    <x v="0"/>
    <x v="8"/>
    <x v="1"/>
    <x v="10"/>
    <n v="225.83800000000002"/>
    <n v="203.94099999999997"/>
    <n v="221.89699999999999"/>
    <n v="221.89699999999999"/>
    <n v="229.74900000000002"/>
    <n v="221.98500000000001"/>
    <n v="239.3"/>
    <n v="226.12899999999999"/>
    <n v="213.36700000000002"/>
    <n v="271.18400000000003"/>
    <n v="233.73699999999999"/>
    <n v="245.41300000000001"/>
    <n v="2754.4369999999999"/>
  </r>
  <r>
    <x v="2"/>
    <x v="0"/>
    <x v="8"/>
    <x v="1"/>
    <x v="11"/>
    <n v="335.50400000000002"/>
    <n v="306.89100000000002"/>
    <n v="349.46899999999999"/>
    <n v="349.46899999999999"/>
    <n v="385.077"/>
    <n v="358.161"/>
    <n v="390.89"/>
    <n v="342.08199999999999"/>
    <n v="358.86599999999999"/>
    <n v="399.47199999999998"/>
    <n v="368.49799999999999"/>
    <n v="356.91800000000001"/>
    <n v="4301.2969999999996"/>
  </r>
  <r>
    <x v="2"/>
    <x v="0"/>
    <x v="8"/>
    <x v="1"/>
    <x v="12"/>
    <n v="263.55200000000002"/>
    <n v="241.822"/>
    <n v="287.50900000000001"/>
    <n v="287.50900000000001"/>
    <n v="335.65600000000001"/>
    <n v="279.608"/>
    <n v="304.738"/>
    <n v="278.20299999999997"/>
    <n v="260.11599999999999"/>
    <n v="315.27"/>
    <n v="306.46699999999998"/>
    <n v="330.255"/>
    <n v="3490.7049999999999"/>
  </r>
  <r>
    <x v="2"/>
    <x v="0"/>
    <x v="8"/>
    <x v="1"/>
    <x v="13"/>
    <n v="15.171000000000001"/>
    <n v="17.448"/>
    <n v="21.997"/>
    <n v="21.997"/>
    <n v="20.850999999999999"/>
    <n v="18.875"/>
    <n v="28.115000000000002"/>
    <n v="96.86"/>
    <n v="25.164000000000001"/>
    <n v="30.715000000000003"/>
    <n v="26.878999999999998"/>
    <n v="24.779"/>
    <n v="348.851"/>
  </r>
  <r>
    <x v="2"/>
    <x v="0"/>
    <x v="8"/>
    <x v="1"/>
    <x v="14"/>
    <n v="81.765999999999991"/>
    <n v="79.004999999999995"/>
    <n v="96.537000000000006"/>
    <n v="96.537000000000006"/>
    <n v="92.656000000000006"/>
    <n v="80.283999999999992"/>
    <n v="95.891999999999996"/>
    <n v="87.194999999999993"/>
    <n v="90.527000000000001"/>
    <n v="102.64"/>
    <n v="102.367"/>
    <n v="99.341000000000008"/>
    <n v="1104.7470000000001"/>
  </r>
  <r>
    <x v="2"/>
    <x v="0"/>
    <x v="8"/>
    <x v="1"/>
    <x v="15"/>
    <n v="1228.0729999999999"/>
    <n v="1093.077"/>
    <n v="1126.7090000000001"/>
    <n v="1126.7090000000001"/>
    <n v="1249.325"/>
    <n v="1233.2460000000001"/>
    <n v="1304.857"/>
    <n v="1242.3130000000001"/>
    <n v="1174.3220000000001"/>
    <n v="1448.9960000000001"/>
    <n v="1380.962"/>
    <n v="1338.78"/>
    <n v="14947.369000000001"/>
  </r>
  <r>
    <x v="2"/>
    <x v="0"/>
    <x v="8"/>
    <x v="1"/>
    <x v="16"/>
    <n v="32.368000000000002"/>
    <n v="34.926000000000002"/>
    <n v="29.470999999999997"/>
    <n v="29.470999999999997"/>
    <n v="29.133000000000003"/>
    <n v="23.679000000000002"/>
    <n v="27.802"/>
    <n v="36.167000000000002"/>
    <n v="34.275000000000006"/>
    <n v="42.5"/>
    <n v="39.046999999999997"/>
    <n v="42.887999999999998"/>
    <n v="401.72700000000003"/>
  </r>
  <r>
    <x v="2"/>
    <x v="0"/>
    <x v="8"/>
    <x v="1"/>
    <x v="17"/>
    <n v="2059.8050000000003"/>
    <n v="1924.1190000000001"/>
    <n v="1981.683"/>
    <n v="1981.683"/>
    <n v="2131.6689999999999"/>
    <n v="2075.7660000000001"/>
    <n v="2382.7600000000002"/>
    <n v="2175.7150000000001"/>
    <n v="2022.3679999999999"/>
    <n v="2525.393"/>
    <n v="2272.3119999999999"/>
    <n v="2367.201"/>
    <n v="25900.473999999995"/>
  </r>
  <r>
    <x v="2"/>
    <x v="0"/>
    <x v="8"/>
    <x v="1"/>
    <x v="18"/>
    <n v="24.67"/>
    <n v="32.302999999999997"/>
    <n v="33.567"/>
    <n v="33.567"/>
    <n v="33.965000000000003"/>
    <n v="32.492999999999995"/>
    <n v="37.186999999999998"/>
    <n v="39.495000000000005"/>
    <n v="39.515000000000001"/>
    <n v="50.090999999999994"/>
    <n v="43.137999999999998"/>
    <n v="43.22"/>
    <n v="443.21100000000001"/>
  </r>
  <r>
    <x v="2"/>
    <x v="0"/>
    <x v="8"/>
    <x v="1"/>
    <x v="19"/>
    <n v="34.906999999999996"/>
    <n v="34.206000000000003"/>
    <n v="38.665000000000006"/>
    <n v="38.665000000000006"/>
    <n v="39.146000000000001"/>
    <n v="35.475999999999999"/>
    <n v="45.269999999999996"/>
    <n v="54.242999999999995"/>
    <n v="48.277000000000001"/>
    <n v="63.153000000000006"/>
    <n v="52.808000000000007"/>
    <n v="54.175000000000004"/>
    <n v="538.99099999999999"/>
  </r>
  <r>
    <x v="2"/>
    <x v="0"/>
    <x v="8"/>
    <x v="1"/>
    <x v="20"/>
    <n v="0.17699999999999999"/>
    <n v="1.117"/>
    <n v="2.157"/>
    <n v="2.157"/>
    <n v="0.39300000000000002"/>
    <n v="0.32500000000000001"/>
    <n v="0.88"/>
    <n v="0.159"/>
    <n v="4.6659999999999995"/>
    <n v="1.6E-2"/>
    <n v="0.58799999999999997"/>
    <n v="0.88900000000000001"/>
    <n v="13.523999999999997"/>
  </r>
  <r>
    <x v="2"/>
    <x v="0"/>
    <x v="8"/>
    <x v="1"/>
    <x v="21"/>
    <n v="7.4590000000000005"/>
    <n v="8.468"/>
    <n v="8.3010000000000002"/>
    <n v="8.3010000000000002"/>
    <n v="7.173"/>
    <n v="4.97"/>
    <n v="7.3309999999999995"/>
    <n v="5.3140000000000001"/>
    <n v="5.3529999999999998"/>
    <n v="8.1370000000000005"/>
    <n v="8.3659999999999997"/>
    <n v="12.517999999999999"/>
    <n v="91.691000000000003"/>
  </r>
  <r>
    <x v="2"/>
    <x v="1"/>
    <x v="8"/>
    <x v="1"/>
    <x v="9"/>
    <n v="0"/>
    <n v="0"/>
    <n v="0.23699999999999999"/>
    <n v="0.23699999999999999"/>
    <n v="0"/>
    <n v="0"/>
    <n v="0"/>
    <n v="0"/>
    <n v="0"/>
    <n v="0"/>
    <n v="0"/>
    <n v="40.385000000000005"/>
    <n v="40.859000000000002"/>
  </r>
  <r>
    <x v="2"/>
    <x v="1"/>
    <x v="8"/>
    <x v="1"/>
    <x v="10"/>
    <n v="1.8360000000000001"/>
    <n v="0.97399999999999998"/>
    <n v="0.95"/>
    <n v="0.95"/>
    <n v="4.6340000000000003"/>
    <n v="5.0880000000000001"/>
    <n v="0.69"/>
    <n v="0"/>
    <n v="0.08"/>
    <n v="0"/>
    <n v="0.47599999999999998"/>
    <n v="245.41300000000001"/>
    <n v="261.09100000000001"/>
  </r>
  <r>
    <x v="2"/>
    <x v="1"/>
    <x v="8"/>
    <x v="1"/>
    <x v="11"/>
    <n v="131.60399999999998"/>
    <n v="117.193"/>
    <n v="139.709"/>
    <n v="139.709"/>
    <n v="140.05100000000002"/>
    <n v="111.175"/>
    <n v="103.533"/>
    <n v="108.017"/>
    <n v="92.472000000000008"/>
    <n v="102.66500000000001"/>
    <n v="96.563000000000002"/>
    <n v="356.91800000000001"/>
    <n v="1639.6089999999999"/>
  </r>
  <r>
    <x v="2"/>
    <x v="1"/>
    <x v="8"/>
    <x v="1"/>
    <x v="12"/>
    <n v="0"/>
    <n v="0"/>
    <n v="0"/>
    <n v="0"/>
    <n v="4.2999999999999997E-2"/>
    <n v="0"/>
    <n v="0"/>
    <n v="0"/>
    <n v="0"/>
    <n v="0"/>
    <n v="0.47599999999999998"/>
    <n v="330.255"/>
    <n v="330.774"/>
  </r>
  <r>
    <x v="2"/>
    <x v="1"/>
    <x v="8"/>
    <x v="1"/>
    <x v="13"/>
    <n v="0"/>
    <n v="0"/>
    <n v="0"/>
    <n v="0"/>
    <n v="0"/>
    <n v="0"/>
    <n v="0"/>
    <n v="0"/>
    <n v="0"/>
    <n v="0"/>
    <n v="0"/>
    <n v="24.779"/>
    <n v="24.779"/>
  </r>
  <r>
    <x v="2"/>
    <x v="1"/>
    <x v="8"/>
    <x v="1"/>
    <x v="14"/>
    <n v="7.0850000000000009"/>
    <n v="11.111000000000001"/>
    <n v="17.625999999999998"/>
    <n v="17.625999999999998"/>
    <n v="8.1150000000000002"/>
    <n v="6.7309999999999999"/>
    <n v="3.5630000000000002"/>
    <n v="5.6779999999999999"/>
    <n v="8.5670000000000002"/>
    <n v="6.7220000000000004"/>
    <n v="16.648"/>
    <n v="99.341000000000008"/>
    <n v="208.81299999999999"/>
  </r>
  <r>
    <x v="2"/>
    <x v="1"/>
    <x v="8"/>
    <x v="1"/>
    <x v="15"/>
    <n v="2473.0460000000003"/>
    <n v="2163.2139999999999"/>
    <n v="2361.5819999999999"/>
    <n v="2361.5819999999999"/>
    <n v="2485.5720000000001"/>
    <n v="2547.4830000000002"/>
    <n v="2607.913"/>
    <n v="2493.442"/>
    <n v="2764.4690000000001"/>
    <n v="2570.7839999999997"/>
    <n v="2429.9719999999998"/>
    <n v="1338.78"/>
    <n v="28597.839"/>
  </r>
  <r>
    <x v="2"/>
    <x v="1"/>
    <x v="8"/>
    <x v="1"/>
    <x v="16"/>
    <n v="0"/>
    <n v="0"/>
    <n v="0"/>
    <n v="0"/>
    <n v="0"/>
    <n v="0"/>
    <n v="0"/>
    <n v="0"/>
    <n v="0"/>
    <n v="0"/>
    <n v="0"/>
    <n v="42.887999999999998"/>
    <n v="42.887999999999998"/>
  </r>
  <r>
    <x v="2"/>
    <x v="1"/>
    <x v="8"/>
    <x v="1"/>
    <x v="17"/>
    <n v="19.157"/>
    <n v="35.076000000000001"/>
    <n v="71.53"/>
    <n v="71.53"/>
    <n v="18.645999999999997"/>
    <n v="4.75"/>
    <n v="2.2000000000000002"/>
    <n v="3.1"/>
    <n v="26.395"/>
    <n v="8.6950000000000003"/>
    <n v="1.9319999999999999"/>
    <n v="2367.201"/>
    <n v="2630.212"/>
  </r>
  <r>
    <x v="2"/>
    <x v="1"/>
    <x v="8"/>
    <x v="1"/>
    <x v="18"/>
    <n v="0"/>
    <n v="0"/>
    <n v="0"/>
    <n v="0"/>
    <n v="0"/>
    <n v="0"/>
    <n v="0"/>
    <n v="0"/>
    <n v="0"/>
    <n v="0"/>
    <n v="0"/>
    <n v="43.22"/>
    <n v="43.22"/>
  </r>
  <r>
    <x v="2"/>
    <x v="1"/>
    <x v="8"/>
    <x v="1"/>
    <x v="19"/>
    <n v="0"/>
    <n v="0"/>
    <n v="0"/>
    <n v="0"/>
    <n v="0"/>
    <n v="0"/>
    <n v="0"/>
    <n v="0"/>
    <n v="0"/>
    <n v="0"/>
    <n v="0"/>
    <n v="54.175000000000004"/>
    <n v="54.175000000000004"/>
  </r>
  <r>
    <x v="2"/>
    <x v="1"/>
    <x v="8"/>
    <x v="1"/>
    <x v="20"/>
    <n v="0.45"/>
    <n v="0.2"/>
    <n v="0.4"/>
    <n v="0.4"/>
    <n v="0.05"/>
    <n v="0.15"/>
    <n v="0"/>
    <n v="0.25"/>
    <n v="0"/>
    <n v="0.5"/>
    <n v="2.4500000000000002"/>
    <n v="0.88900000000000001"/>
    <n v="5.7390000000000008"/>
  </r>
  <r>
    <x v="2"/>
    <x v="1"/>
    <x v="8"/>
    <x v="1"/>
    <x v="21"/>
    <n v="0"/>
    <n v="0.22700000000000001"/>
    <n v="1.83"/>
    <n v="1.83"/>
    <n v="0"/>
    <n v="0"/>
    <n v="0"/>
    <n v="0"/>
    <n v="0"/>
    <n v="0"/>
    <n v="3.347"/>
    <n v="12.517999999999999"/>
    <n v="19.751999999999999"/>
  </r>
  <r>
    <x v="0"/>
    <x v="0"/>
    <x v="8"/>
    <x v="2"/>
    <x v="22"/>
    <n v="960"/>
    <n v="956"/>
    <n v="949"/>
    <n v="996"/>
    <n v="1185"/>
    <n v="1010"/>
    <n v="1092"/>
    <n v="1081"/>
    <n v="998"/>
    <n v="1185"/>
    <n v="1060"/>
    <n v="970"/>
    <n v="12442"/>
  </r>
  <r>
    <x v="0"/>
    <x v="0"/>
    <x v="8"/>
    <x v="2"/>
    <x v="23"/>
    <n v="1431"/>
    <n v="1319"/>
    <n v="1598"/>
    <n v="1431"/>
    <n v="1614"/>
    <n v="1518"/>
    <n v="1717"/>
    <n v="1756"/>
    <n v="1669"/>
    <n v="1896"/>
    <n v="1715"/>
    <n v="1782"/>
    <n v="19446"/>
  </r>
  <r>
    <x v="0"/>
    <x v="0"/>
    <x v="8"/>
    <x v="2"/>
    <x v="24"/>
    <n v="8680"/>
    <n v="8615"/>
    <n v="10072"/>
    <n v="8545"/>
    <n v="9489"/>
    <n v="8834"/>
    <n v="9543"/>
    <n v="9911"/>
    <n v="8473"/>
    <n v="9411"/>
    <n v="8895"/>
    <n v="8758"/>
    <n v="109226"/>
  </r>
  <r>
    <x v="0"/>
    <x v="0"/>
    <x v="8"/>
    <x v="2"/>
    <x v="25"/>
    <n v="3393"/>
    <n v="3145"/>
    <n v="3343"/>
    <n v="3376"/>
    <n v="3590"/>
    <n v="3328"/>
    <n v="3307"/>
    <n v="3265"/>
    <n v="3091"/>
    <n v="3490"/>
    <n v="2972"/>
    <n v="2977"/>
    <n v="39277"/>
  </r>
  <r>
    <x v="0"/>
    <x v="0"/>
    <x v="8"/>
    <x v="2"/>
    <x v="26"/>
    <n v="1302"/>
    <n v="1225"/>
    <n v="1448"/>
    <n v="1485"/>
    <n v="1358"/>
    <n v="1261"/>
    <n v="1364"/>
    <n v="1298"/>
    <n v="1464"/>
    <n v="1322"/>
    <n v="1246"/>
    <n v="1202"/>
    <n v="15975"/>
  </r>
  <r>
    <x v="0"/>
    <x v="0"/>
    <x v="8"/>
    <x v="2"/>
    <x v="27"/>
    <n v="912"/>
    <n v="740"/>
    <n v="805"/>
    <n v="960"/>
    <n v="926"/>
    <n v="873"/>
    <n v="827"/>
    <n v="802"/>
    <n v="804"/>
    <n v="946"/>
    <n v="918"/>
    <n v="1002"/>
    <n v="10515"/>
  </r>
  <r>
    <x v="0"/>
    <x v="0"/>
    <x v="8"/>
    <x v="2"/>
    <x v="28"/>
    <n v="516"/>
    <n v="505"/>
    <n v="614"/>
    <n v="520"/>
    <n v="409"/>
    <n v="404"/>
    <n v="489"/>
    <n v="507"/>
    <n v="419"/>
    <n v="513"/>
    <n v="508"/>
    <n v="555"/>
    <n v="5959"/>
  </r>
  <r>
    <x v="0"/>
    <x v="0"/>
    <x v="8"/>
    <x v="2"/>
    <x v="29"/>
    <n v="809"/>
    <n v="767"/>
    <n v="845"/>
    <n v="724"/>
    <n v="716"/>
    <n v="738"/>
    <n v="793"/>
    <n v="744"/>
    <n v="800"/>
    <n v="782"/>
    <n v="872"/>
    <n v="863"/>
    <n v="9453"/>
  </r>
  <r>
    <x v="0"/>
    <x v="0"/>
    <x v="8"/>
    <x v="2"/>
    <x v="30"/>
    <n v="950"/>
    <n v="995"/>
    <n v="1018"/>
    <n v="897"/>
    <n v="1018"/>
    <n v="915"/>
    <n v="950"/>
    <n v="874"/>
    <n v="759"/>
    <n v="1202"/>
    <n v="917"/>
    <n v="1052"/>
    <n v="11547"/>
  </r>
  <r>
    <x v="0"/>
    <x v="0"/>
    <x v="8"/>
    <x v="2"/>
    <x v="31"/>
    <n v="2274"/>
    <n v="2174"/>
    <n v="2132"/>
    <n v="2597"/>
    <n v="1847"/>
    <n v="1701"/>
    <n v="2232"/>
    <n v="2231"/>
    <n v="1707"/>
    <n v="1804"/>
    <n v="2290"/>
    <n v="2498"/>
    <n v="25487"/>
  </r>
  <r>
    <x v="0"/>
    <x v="0"/>
    <x v="8"/>
    <x v="2"/>
    <x v="32"/>
    <n v="774"/>
    <n v="671"/>
    <n v="769"/>
    <n v="1009"/>
    <n v="998"/>
    <n v="879"/>
    <n v="1159"/>
    <n v="1089"/>
    <n v="596"/>
    <n v="647"/>
    <n v="785"/>
    <n v="908"/>
    <n v="10284"/>
  </r>
  <r>
    <x v="0"/>
    <x v="0"/>
    <x v="8"/>
    <x v="2"/>
    <x v="33"/>
    <n v="4214"/>
    <n v="3374"/>
    <n v="3949"/>
    <n v="3728"/>
    <n v="3725"/>
    <n v="3698"/>
    <n v="4296"/>
    <n v="3973"/>
    <n v="3329"/>
    <n v="3769"/>
    <n v="3742"/>
    <n v="4153"/>
    <n v="45950"/>
  </r>
  <r>
    <x v="0"/>
    <x v="1"/>
    <x v="8"/>
    <x v="2"/>
    <x v="22"/>
    <n v="228"/>
    <n v="218"/>
    <n v="258"/>
    <n v="275"/>
    <n v="274"/>
    <n v="272"/>
    <n v="258"/>
    <n v="246"/>
    <n v="221"/>
    <n v="222"/>
    <n v="241"/>
    <n v="258"/>
    <n v="2971"/>
  </r>
  <r>
    <x v="0"/>
    <x v="1"/>
    <x v="8"/>
    <x v="2"/>
    <x v="23"/>
    <n v="698"/>
    <n v="622"/>
    <n v="832"/>
    <n v="756"/>
    <n v="711"/>
    <n v="702"/>
    <n v="743"/>
    <n v="705"/>
    <n v="713"/>
    <n v="758"/>
    <n v="729"/>
    <n v="765"/>
    <n v="8734"/>
  </r>
  <r>
    <x v="0"/>
    <x v="1"/>
    <x v="8"/>
    <x v="2"/>
    <x v="24"/>
    <n v="2704"/>
    <n v="2254"/>
    <n v="2523"/>
    <n v="2528"/>
    <n v="2581"/>
    <n v="2596"/>
    <n v="2920"/>
    <n v="2738"/>
    <n v="2239"/>
    <n v="2407"/>
    <n v="2417"/>
    <n v="2888"/>
    <n v="30795"/>
  </r>
  <r>
    <x v="0"/>
    <x v="1"/>
    <x v="8"/>
    <x v="2"/>
    <x v="25"/>
    <n v="539"/>
    <n v="463"/>
    <n v="452"/>
    <n v="418"/>
    <n v="458"/>
    <n v="420"/>
    <n v="421"/>
    <n v="425"/>
    <n v="369"/>
    <n v="435"/>
    <n v="414"/>
    <n v="444"/>
    <n v="5258"/>
  </r>
  <r>
    <x v="0"/>
    <x v="1"/>
    <x v="8"/>
    <x v="2"/>
    <x v="26"/>
    <n v="79"/>
    <n v="55"/>
    <n v="78"/>
    <n v="85"/>
    <n v="64"/>
    <n v="57"/>
    <n v="56"/>
    <n v="20"/>
    <n v="34"/>
    <n v="49"/>
    <n v="123"/>
    <n v="53"/>
    <n v="753"/>
  </r>
  <r>
    <x v="0"/>
    <x v="1"/>
    <x v="8"/>
    <x v="2"/>
    <x v="27"/>
    <n v="43"/>
    <n v="36"/>
    <n v="45"/>
    <n v="30"/>
    <n v="37"/>
    <n v="20"/>
    <n v="32"/>
    <n v="27"/>
    <n v="31"/>
    <n v="29"/>
    <n v="49"/>
    <n v="50"/>
    <n v="429"/>
  </r>
  <r>
    <x v="0"/>
    <x v="1"/>
    <x v="8"/>
    <x v="2"/>
    <x v="28"/>
    <n v="170"/>
    <n v="158"/>
    <n v="180"/>
    <n v="91"/>
    <n v="50"/>
    <n v="22"/>
    <n v="21"/>
    <n v="31"/>
    <n v="21"/>
    <n v="37"/>
    <n v="95"/>
    <n v="135"/>
    <n v="1011"/>
  </r>
  <r>
    <x v="0"/>
    <x v="1"/>
    <x v="8"/>
    <x v="2"/>
    <x v="29"/>
    <n v="58"/>
    <n v="71"/>
    <n v="80"/>
    <n v="67"/>
    <n v="71"/>
    <n v="57"/>
    <n v="34"/>
    <n v="36"/>
    <n v="40"/>
    <n v="68"/>
    <n v="103"/>
    <n v="52"/>
    <n v="737"/>
  </r>
  <r>
    <x v="0"/>
    <x v="1"/>
    <x v="8"/>
    <x v="2"/>
    <x v="30"/>
    <n v="264"/>
    <n v="207"/>
    <n v="228"/>
    <n v="254"/>
    <n v="268"/>
    <n v="240"/>
    <n v="260"/>
    <n v="247"/>
    <n v="211"/>
    <n v="218"/>
    <n v="225"/>
    <n v="284"/>
    <n v="2906"/>
  </r>
  <r>
    <x v="0"/>
    <x v="1"/>
    <x v="8"/>
    <x v="2"/>
    <x v="31"/>
    <n v="1823"/>
    <n v="1804"/>
    <n v="2224"/>
    <n v="1500"/>
    <n v="995"/>
    <n v="1120"/>
    <n v="1031"/>
    <n v="875"/>
    <n v="529"/>
    <n v="941"/>
    <n v="1614"/>
    <n v="1968"/>
    <n v="16424"/>
  </r>
  <r>
    <x v="0"/>
    <x v="1"/>
    <x v="8"/>
    <x v="2"/>
    <x v="32"/>
    <n v="1908"/>
    <n v="1862"/>
    <n v="2396"/>
    <n v="2005"/>
    <n v="1718"/>
    <n v="1874"/>
    <n v="1896"/>
    <n v="1607"/>
    <n v="570"/>
    <n v="405"/>
    <n v="1218"/>
    <n v="1669"/>
    <n v="19128"/>
  </r>
  <r>
    <x v="0"/>
    <x v="1"/>
    <x v="8"/>
    <x v="2"/>
    <x v="33"/>
    <n v="209"/>
    <n v="175"/>
    <n v="208"/>
    <n v="197"/>
    <n v="191"/>
    <n v="175"/>
    <n v="222"/>
    <n v="212"/>
    <n v="196"/>
    <n v="196"/>
    <n v="165"/>
    <n v="138"/>
    <n v="2284"/>
  </r>
  <r>
    <x v="2"/>
    <x v="0"/>
    <x v="8"/>
    <x v="2"/>
    <x v="22"/>
    <n v="18.363"/>
    <n v="18.300999999999998"/>
    <n v="19.509"/>
    <n v="23.431999999999999"/>
    <n v="20.733000000000001"/>
    <n v="20.216999999999999"/>
    <n v="29.927"/>
    <n v="31.728999999999999"/>
    <n v="30.119"/>
    <n v="29.143000000000001"/>
    <n v="31.04"/>
    <n v="31.259"/>
    <n v="303.77200000000005"/>
  </r>
  <r>
    <x v="2"/>
    <x v="0"/>
    <x v="8"/>
    <x v="2"/>
    <x v="23"/>
    <n v="44.825000000000003"/>
    <n v="50.256999999999998"/>
    <n v="72.778000000000006"/>
    <n v="70.033000000000001"/>
    <n v="64.619"/>
    <n v="67.346000000000004"/>
    <n v="64.816000000000003"/>
    <n v="64.372"/>
    <n v="55.445"/>
    <n v="56.588000000000001"/>
    <n v="69.757999999999996"/>
    <n v="63.259"/>
    <n v="744.09600000000012"/>
  </r>
  <r>
    <x v="2"/>
    <x v="0"/>
    <x v="8"/>
    <x v="2"/>
    <x v="24"/>
    <n v="2201.7060000000001"/>
    <n v="2386.837"/>
    <n v="3110.6439999999998"/>
    <n v="2627.08"/>
    <n v="2444.5790000000002"/>
    <n v="2616.38"/>
    <n v="2745.239"/>
    <n v="2995.4929999999999"/>
    <n v="3130.1190000000001"/>
    <n v="3542.538"/>
    <n v="2956.1039999999998"/>
    <n v="3005.665"/>
    <n v="33762.383999999998"/>
  </r>
  <r>
    <x v="2"/>
    <x v="0"/>
    <x v="8"/>
    <x v="2"/>
    <x v="25"/>
    <n v="503.64100000000002"/>
    <n v="518.77700000000004"/>
    <n v="545.21100000000001"/>
    <n v="531.00900000000001"/>
    <n v="615.79899999999998"/>
    <n v="563.60699999999997"/>
    <n v="570.601"/>
    <n v="565.14599999999996"/>
    <n v="525.35500000000002"/>
    <n v="627.58500000000004"/>
    <n v="571.33000000000004"/>
    <n v="594.72"/>
    <n v="6732.7810000000009"/>
  </r>
  <r>
    <x v="2"/>
    <x v="0"/>
    <x v="8"/>
    <x v="2"/>
    <x v="26"/>
    <n v="200.042"/>
    <n v="190.47"/>
    <n v="224.67500000000001"/>
    <n v="206.54300000000001"/>
    <n v="227.41499999999999"/>
    <n v="196.304"/>
    <n v="217.601"/>
    <n v="206.078"/>
    <n v="191.11"/>
    <n v="252.11199999999999"/>
    <n v="219.18799999999999"/>
    <n v="229.83099999999999"/>
    <n v="2561.3690000000006"/>
  </r>
  <r>
    <x v="2"/>
    <x v="0"/>
    <x v="8"/>
    <x v="2"/>
    <x v="27"/>
    <n v="5.0000000000000001E-3"/>
    <n v="2.5000000000000001E-2"/>
    <n v="5.0000000000000001E-3"/>
    <n v="0.32900000000000001"/>
    <n v="0.17"/>
    <n v="0.97299999999999998"/>
    <n v="13.237"/>
    <n v="22.481000000000002"/>
    <n v="19.367000000000001"/>
    <n v="35.140999999999998"/>
    <n v="35.173999999999999"/>
    <n v="42.01"/>
    <n v="168.917"/>
  </r>
  <r>
    <x v="2"/>
    <x v="0"/>
    <x v="8"/>
    <x v="2"/>
    <x v="28"/>
    <n v="5.4370000000000003"/>
    <n v="5.6459999999999999"/>
    <n v="4.7130000000000001"/>
    <n v="4.8760000000000003"/>
    <n v="7.5590000000000002"/>
    <n v="3.2370000000000001"/>
    <n v="4.524"/>
    <n v="4.8220000000000001"/>
    <n v="3.5539999999999998"/>
    <n v="4.9909999999999997"/>
    <n v="5.3239999999999998"/>
    <n v="5.76"/>
    <n v="60.443000000000005"/>
  </r>
  <r>
    <x v="2"/>
    <x v="0"/>
    <x v="8"/>
    <x v="2"/>
    <x v="29"/>
    <n v="146.767"/>
    <n v="126.286"/>
    <n v="173.429"/>
    <n v="161.06299999999999"/>
    <n v="181.78899999999999"/>
    <n v="155.26"/>
    <n v="156.56800000000001"/>
    <n v="191.41"/>
    <n v="225.798"/>
    <n v="302.47000000000003"/>
    <n v="264.88400000000001"/>
    <n v="215.77600000000001"/>
    <n v="2301.5"/>
  </r>
  <r>
    <x v="2"/>
    <x v="0"/>
    <x v="8"/>
    <x v="2"/>
    <x v="30"/>
    <n v="8.782"/>
    <n v="7.4059999999999997"/>
    <n v="7.8209999999999997"/>
    <n v="8.0980000000000008"/>
    <n v="9.9920000000000009"/>
    <n v="9.9429999999999996"/>
    <n v="12.728999999999999"/>
    <n v="10.343"/>
    <n v="8.8930000000000007"/>
    <n v="9.0380000000000003"/>
    <n v="13.369"/>
    <n v="11.119"/>
    <n v="117.533"/>
  </r>
  <r>
    <x v="2"/>
    <x v="0"/>
    <x v="8"/>
    <x v="2"/>
    <x v="31"/>
    <n v="48.042000000000002"/>
    <n v="39.72"/>
    <n v="40.012999999999998"/>
    <n v="43.634"/>
    <n v="54.442"/>
    <n v="43.533000000000001"/>
    <n v="38.581000000000003"/>
    <n v="32.207000000000001"/>
    <n v="32.098999999999997"/>
    <n v="46.164999999999999"/>
    <n v="49.563000000000002"/>
    <n v="47.137"/>
    <n v="515.13599999999997"/>
  </r>
  <r>
    <x v="2"/>
    <x v="0"/>
    <x v="8"/>
    <x v="2"/>
    <x v="32"/>
    <n v="110.72199999999999"/>
    <n v="117.172"/>
    <n v="116.136"/>
    <n v="116.423"/>
    <n v="119.55"/>
    <n v="85.751000000000005"/>
    <n v="106.86199999999999"/>
    <n v="106.139"/>
    <n v="4783.866"/>
    <n v="106.61799999999999"/>
    <n v="120.751"/>
    <n v="151.483"/>
    <n v="6041.4730000000009"/>
  </r>
  <r>
    <x v="2"/>
    <x v="0"/>
    <x v="8"/>
    <x v="2"/>
    <x v="33"/>
    <n v="1217.6179999999999"/>
    <n v="1215.1079999999999"/>
    <n v="1359.377"/>
    <n v="1320.79"/>
    <n v="1424.076"/>
    <n v="1266.684"/>
    <n v="1337.788"/>
    <n v="1338.8420000000001"/>
    <n v="1365.31"/>
    <n v="1677.1130000000001"/>
    <n v="1438.1790000000001"/>
    <n v="1432.5809999999999"/>
    <n v="16393.466"/>
  </r>
  <r>
    <x v="2"/>
    <x v="1"/>
    <x v="8"/>
    <x v="2"/>
    <x v="22"/>
    <n v="3.32"/>
    <n v="8.4990000000000006"/>
    <n v="45.1"/>
    <n v="19.902999999999999"/>
    <n v="46.951999999999998"/>
    <n v="210.90799999999999"/>
    <n v="41.918999999999997"/>
    <n v="6.4059999999999997"/>
    <n v="2.9969999999999999"/>
    <n v="1.6"/>
    <n v="8.1890000000000001"/>
    <n v="83.855999999999995"/>
    <n v="479.64900000000006"/>
  </r>
  <r>
    <x v="2"/>
    <x v="1"/>
    <x v="8"/>
    <x v="2"/>
    <x v="23"/>
    <n v="6.4240000000000004"/>
    <n v="10.680999999999999"/>
    <n v="10.608000000000001"/>
    <n v="60.279000000000003"/>
    <n v="10.583"/>
    <n v="9.0210000000000008"/>
    <n v="11.147"/>
    <n v="14.039"/>
    <n v="7.008"/>
    <n v="6.3929999999999998"/>
    <n v="1.6779999999999999"/>
    <n v="0"/>
    <n v="147.86100000000002"/>
  </r>
  <r>
    <x v="2"/>
    <x v="1"/>
    <x v="8"/>
    <x v="2"/>
    <x v="24"/>
    <n v="8112.8869999999997"/>
    <n v="7943.9719999999998"/>
    <n v="10896.126"/>
    <n v="9313.4449999999997"/>
    <n v="9608.1650000000009"/>
    <n v="8953.8719999999994"/>
    <n v="8820.2810000000009"/>
    <n v="8422.2569999999996"/>
    <n v="8860.5380000000005"/>
    <n v="9015.15"/>
    <n v="8803.9449999999997"/>
    <n v="10067.358"/>
    <n v="108817.99600000001"/>
  </r>
  <r>
    <x v="2"/>
    <x v="1"/>
    <x v="8"/>
    <x v="2"/>
    <x v="25"/>
    <n v="78.39"/>
    <n v="58.948999999999998"/>
    <n v="121.996"/>
    <n v="66.915000000000006"/>
    <n v="194.816"/>
    <n v="112.14400000000001"/>
    <n v="87.927000000000007"/>
    <n v="297.69200000000001"/>
    <n v="223.108"/>
    <n v="189.53200000000001"/>
    <n v="342.17899999999997"/>
    <n v="381.899"/>
    <n v="2155.547"/>
  </r>
  <r>
    <x v="2"/>
    <x v="1"/>
    <x v="8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30"/>
    <n v="3.0000000000000001E-3"/>
    <n v="0"/>
    <n v="0"/>
    <n v="0"/>
    <n v="0"/>
    <n v="0"/>
    <n v="0"/>
    <n v="0"/>
    <n v="0"/>
    <n v="0"/>
    <n v="0"/>
    <n v="0"/>
    <n v="3.0000000000000001E-3"/>
  </r>
  <r>
    <x v="2"/>
    <x v="1"/>
    <x v="8"/>
    <x v="2"/>
    <x v="31"/>
    <n v="93.430999999999997"/>
    <n v="120.321"/>
    <n v="112.31100000000001"/>
    <n v="96.022000000000006"/>
    <n v="83.52"/>
    <n v="99.715999999999994"/>
    <n v="92.828999999999994"/>
    <n v="86.924000000000007"/>
    <n v="86.409000000000006"/>
    <n v="118.739"/>
    <n v="114.696"/>
    <n v="128.66900000000001"/>
    <n v="1233.587"/>
  </r>
  <r>
    <x v="2"/>
    <x v="1"/>
    <x v="8"/>
    <x v="2"/>
    <x v="32"/>
    <n v="5.9809999999999999"/>
    <n v="12.782"/>
    <n v="10.037000000000001"/>
    <n v="5.3369999999999997"/>
    <n v="8.8640000000000008"/>
    <n v="15.427"/>
    <n v="22.419"/>
    <n v="13.94"/>
    <n v="10.27"/>
    <n v="17.007999999999999"/>
    <n v="12.878"/>
    <n v="8.2270000000000003"/>
    <n v="143.16999999999999"/>
  </r>
  <r>
    <x v="2"/>
    <x v="1"/>
    <x v="8"/>
    <x v="2"/>
    <x v="33"/>
    <n v="67.554000000000002"/>
    <n v="34.588000000000001"/>
    <n v="37.234000000000002"/>
    <n v="48.893000000000001"/>
    <n v="39.700000000000003"/>
    <n v="36.750999999999998"/>
    <n v="40.616999999999997"/>
    <n v="38.216999999999999"/>
    <n v="34.957000000000001"/>
    <n v="46.399000000000001"/>
    <n v="30.477"/>
    <n v="31.623000000000001"/>
    <n v="487.00999999999993"/>
  </r>
  <r>
    <x v="2"/>
    <x v="0"/>
    <x v="8"/>
    <x v="0"/>
    <x v="0"/>
    <n v="466.48599999999999"/>
    <n v="428.14299999999997"/>
    <n v="471.75700000000001"/>
    <n v="550.84199999999998"/>
    <n v="501.76"/>
    <n v="493.74299999999999"/>
    <n v="462.62200000000001"/>
    <n v="480.52300000000002"/>
    <n v="439.77600000000001"/>
    <n v="591.03399999999999"/>
    <n v="588.77800000000002"/>
    <n v="607.73"/>
    <n v="6083.1939999999995"/>
  </r>
  <r>
    <x v="2"/>
    <x v="0"/>
    <x v="8"/>
    <x v="0"/>
    <x v="1"/>
    <n v="0"/>
    <n v="0"/>
    <n v="0"/>
    <n v="0"/>
    <n v="0"/>
    <n v="2E-3"/>
    <n v="3.0000000000000001E-3"/>
    <n v="0"/>
    <n v="0"/>
    <n v="0"/>
    <n v="0"/>
    <n v="2E-3"/>
    <n v="7.0000000000000001E-3"/>
  </r>
  <r>
    <x v="2"/>
    <x v="0"/>
    <x v="8"/>
    <x v="0"/>
    <x v="2"/>
    <n v="0"/>
    <n v="0"/>
    <n v="0"/>
    <n v="0"/>
    <n v="0"/>
    <n v="0"/>
    <n v="5.3999999999999999E-2"/>
    <n v="0"/>
    <n v="0"/>
    <n v="2.2050000000000001"/>
    <n v="6.9530000000000003"/>
    <n v="7.0220000000000002"/>
    <n v="16.234000000000002"/>
  </r>
  <r>
    <x v="2"/>
    <x v="0"/>
    <x v="8"/>
    <x v="0"/>
    <x v="3"/>
    <n v="891.37699999999995"/>
    <n v="840.74800000000005"/>
    <n v="846.59699999999998"/>
    <n v="951.25"/>
    <n v="979.25900000000001"/>
    <n v="910.327"/>
    <n v="1006.726"/>
    <n v="892.24300000000005"/>
    <n v="834.86199999999997"/>
    <n v="985.75099999999998"/>
    <n v="919.78399999999999"/>
    <n v="917.40099999999995"/>
    <n v="10976.324999999999"/>
  </r>
  <r>
    <x v="2"/>
    <x v="0"/>
    <x v="8"/>
    <x v="0"/>
    <x v="4"/>
    <n v="41.901000000000003"/>
    <n v="33.973999999999997"/>
    <n v="33.972000000000001"/>
    <n v="37.167000000000002"/>
    <n v="34.073999999999998"/>
    <n v="28.446000000000002"/>
    <n v="29.821000000000002"/>
    <n v="34.058999999999997"/>
    <n v="28.064"/>
    <n v="36.561"/>
    <n v="32.662999999999997"/>
    <n v="39.417999999999999"/>
    <n v="410.12"/>
  </r>
  <r>
    <x v="2"/>
    <x v="0"/>
    <x v="8"/>
    <x v="0"/>
    <x v="5"/>
    <n v="107.85899999999999"/>
    <n v="105.919"/>
    <n v="111.04900000000001"/>
    <n v="115.673"/>
    <n v="117.056"/>
    <n v="109.539"/>
    <n v="130.483"/>
    <n v="135.459"/>
    <n v="138.04"/>
    <n v="181.90199999999999"/>
    <n v="164.376"/>
    <n v="162.71799999999999"/>
    <n v="1580.0730000000001"/>
  </r>
  <r>
    <x v="2"/>
    <x v="0"/>
    <x v="8"/>
    <x v="0"/>
    <x v="6"/>
    <n v="63.957999999999998"/>
    <n v="56.345999999999997"/>
    <n v="62.805999999999997"/>
    <n v="62.314999999999998"/>
    <n v="62.779000000000003"/>
    <n v="59.756999999999998"/>
    <n v="54.844000000000001"/>
    <n v="49.5"/>
    <n v="48.978999999999999"/>
    <n v="54.807000000000002"/>
    <n v="51.048999999999999"/>
    <n v="60.53"/>
    <n v="687.67"/>
  </r>
  <r>
    <x v="2"/>
    <x v="0"/>
    <x v="8"/>
    <x v="0"/>
    <x v="7"/>
    <n v="33.478999999999999"/>
    <n v="34.767000000000003"/>
    <n v="37.113999999999997"/>
    <n v="44.484000000000002"/>
    <n v="43.243000000000002"/>
    <n v="45.587000000000003"/>
    <n v="40.774000000000001"/>
    <n v="42.42"/>
    <n v="37.128999999999998"/>
    <n v="47.658000000000001"/>
    <n v="41.15"/>
    <n v="45.228000000000002"/>
    <n v="493.03300000000007"/>
  </r>
  <r>
    <x v="2"/>
    <x v="0"/>
    <x v="8"/>
    <x v="0"/>
    <x v="8"/>
    <n v="283.93700000000001"/>
    <n v="267.8"/>
    <n v="279.25200000000001"/>
    <n v="284.60899999999998"/>
    <n v="283.065"/>
    <n v="267.90600000000001"/>
    <n v="292.39699999999999"/>
    <n v="292.137"/>
    <n v="255.05799999999999"/>
    <n v="308.74400000000003"/>
    <n v="285.48700000000002"/>
    <n v="307.29899999999998"/>
    <n v="3407.6910000000003"/>
  </r>
  <r>
    <x v="2"/>
    <x v="1"/>
    <x v="8"/>
    <x v="0"/>
    <x v="0"/>
    <n v="1387.376"/>
    <n v="1530.873"/>
    <n v="1650.135"/>
    <n v="1400.345"/>
    <n v="1506.606"/>
    <n v="1124.7180000000001"/>
    <n v="1192.672"/>
    <n v="1045.511"/>
    <n v="1681.204"/>
    <n v="1189.3389999999999"/>
    <n v="1282.0340000000001"/>
    <n v="1563.6569999999999"/>
    <n v="16554.47"/>
  </r>
  <r>
    <x v="2"/>
    <x v="1"/>
    <x v="8"/>
    <x v="0"/>
    <x v="1"/>
    <n v="1.625"/>
    <n v="2.0179999999999998"/>
    <n v="2.3460000000000001"/>
    <n v="0.11899999999999999"/>
    <n v="0.19900000000000001"/>
    <n v="0.18"/>
    <n v="0"/>
    <n v="0.34899999999999998"/>
    <n v="0.308"/>
    <n v="0"/>
    <n v="0"/>
    <n v="0.252"/>
    <n v="7.395999999999999"/>
  </r>
  <r>
    <x v="2"/>
    <x v="1"/>
    <x v="8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3"/>
    <n v="737.303"/>
    <n v="632.31899999999996"/>
    <n v="456.35599999999999"/>
    <n v="635.46900000000005"/>
    <n v="593.40899999999999"/>
    <n v="586.12699999999995"/>
    <n v="709.18399999999997"/>
    <n v="441.37299999999999"/>
    <n v="438.99900000000002"/>
    <n v="459.166"/>
    <n v="523.93799999999999"/>
    <n v="763.80200000000002"/>
    <n v="6977.4449999999997"/>
  </r>
  <r>
    <x v="2"/>
    <x v="1"/>
    <x v="8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6"/>
    <n v="0"/>
    <n v="0.42699999999999999"/>
    <n v="0"/>
    <n v="0"/>
    <n v="0"/>
    <n v="0"/>
    <n v="0"/>
    <n v="0"/>
    <n v="0"/>
    <n v="0"/>
    <n v="0"/>
    <n v="0"/>
    <n v="0.42699999999999999"/>
  </r>
  <r>
    <x v="2"/>
    <x v="1"/>
    <x v="8"/>
    <x v="0"/>
    <x v="7"/>
    <n v="0"/>
    <n v="0"/>
    <n v="0"/>
    <n v="0"/>
    <n v="0"/>
    <n v="0"/>
    <n v="0"/>
    <n v="0"/>
    <n v="0"/>
    <n v="0"/>
    <n v="0"/>
    <n v="6.0000000000000001E-3"/>
    <n v="6.0000000000000001E-3"/>
  </r>
  <r>
    <x v="2"/>
    <x v="1"/>
    <x v="8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8"/>
    <x v="0"/>
    <x v="0"/>
    <n v="386276"/>
    <n v="291296"/>
    <n v="348463"/>
    <n v="447259"/>
    <n v="481707"/>
    <n v="461537"/>
    <n v="651977"/>
    <n v="609544"/>
    <n v="420387"/>
    <n v="432199"/>
    <n v="454733"/>
    <n v="498091"/>
    <n v="5483469"/>
  </r>
  <r>
    <x v="1"/>
    <x v="0"/>
    <x v="8"/>
    <x v="0"/>
    <x v="1"/>
    <n v="5924"/>
    <n v="4173"/>
    <n v="5266"/>
    <n v="7437"/>
    <n v="7091"/>
    <n v="6174"/>
    <n v="8429"/>
    <n v="7657"/>
    <n v="7002"/>
    <n v="7141"/>
    <n v="7883"/>
    <n v="10952"/>
    <n v="85129"/>
  </r>
  <r>
    <x v="1"/>
    <x v="0"/>
    <x v="8"/>
    <x v="0"/>
    <x v="2"/>
    <n v="32845"/>
    <n v="25056"/>
    <n v="29601"/>
    <n v="35355"/>
    <n v="33683"/>
    <n v="29120"/>
    <n v="41531"/>
    <n v="38558"/>
    <n v="26968"/>
    <n v="34689"/>
    <n v="42320"/>
    <n v="46141"/>
    <n v="415867"/>
  </r>
  <r>
    <x v="1"/>
    <x v="0"/>
    <x v="8"/>
    <x v="0"/>
    <x v="3"/>
    <n v="107060"/>
    <n v="90814"/>
    <n v="104021"/>
    <n v="108542"/>
    <n v="109153"/>
    <n v="100466"/>
    <n v="118024"/>
    <n v="113619"/>
    <n v="105149"/>
    <n v="116644"/>
    <n v="119828"/>
    <n v="126299"/>
    <n v="1319619"/>
  </r>
  <r>
    <x v="1"/>
    <x v="0"/>
    <x v="8"/>
    <x v="0"/>
    <x v="4"/>
    <n v="16561"/>
    <n v="16364"/>
    <n v="19185"/>
    <n v="18092"/>
    <n v="19701"/>
    <n v="17968"/>
    <n v="19415"/>
    <n v="19404"/>
    <n v="18672"/>
    <n v="20325"/>
    <n v="19586"/>
    <n v="20614"/>
    <n v="225887"/>
  </r>
  <r>
    <x v="1"/>
    <x v="0"/>
    <x v="8"/>
    <x v="0"/>
    <x v="5"/>
    <n v="37131"/>
    <n v="32871"/>
    <n v="36790"/>
    <n v="36007"/>
    <n v="37027"/>
    <n v="37579"/>
    <n v="47556"/>
    <n v="44486"/>
    <n v="36820"/>
    <n v="44878"/>
    <n v="45666"/>
    <n v="47949"/>
    <n v="484760"/>
  </r>
  <r>
    <x v="1"/>
    <x v="0"/>
    <x v="8"/>
    <x v="0"/>
    <x v="6"/>
    <n v="13647"/>
    <n v="13059"/>
    <n v="14014"/>
    <n v="12262"/>
    <n v="11428"/>
    <n v="11133"/>
    <n v="13047"/>
    <n v="12856"/>
    <n v="12356"/>
    <n v="13557"/>
    <n v="15879"/>
    <n v="20455"/>
    <n v="163693"/>
  </r>
  <r>
    <x v="1"/>
    <x v="0"/>
    <x v="8"/>
    <x v="0"/>
    <x v="7"/>
    <n v="75231"/>
    <n v="66981"/>
    <n v="80614"/>
    <n v="86256"/>
    <n v="99950"/>
    <n v="86831"/>
    <n v="99804"/>
    <n v="97074"/>
    <n v="82318"/>
    <n v="93865"/>
    <n v="94151"/>
    <n v="100429"/>
    <n v="1063504"/>
  </r>
  <r>
    <x v="1"/>
    <x v="0"/>
    <x v="8"/>
    <x v="0"/>
    <x v="8"/>
    <n v="80527"/>
    <n v="72034"/>
    <n v="79638"/>
    <n v="83589"/>
    <n v="84891"/>
    <n v="83189"/>
    <n v="96370"/>
    <n v="92500"/>
    <n v="86316"/>
    <n v="94804"/>
    <n v="97963"/>
    <n v="105219"/>
    <n v="1057040"/>
  </r>
  <r>
    <x v="1"/>
    <x v="1"/>
    <x v="8"/>
    <x v="0"/>
    <x v="0"/>
    <n v="1129573"/>
    <n v="1084980"/>
    <n v="1274979"/>
    <n v="1068184"/>
    <n v="960431"/>
    <n v="965797"/>
    <n v="1047031"/>
    <n v="956493"/>
    <n v="640429"/>
    <n v="759675"/>
    <n v="962147"/>
    <n v="1122165"/>
    <n v="11971884"/>
  </r>
  <r>
    <x v="1"/>
    <x v="1"/>
    <x v="8"/>
    <x v="0"/>
    <x v="1"/>
    <n v="42791"/>
    <n v="45201"/>
    <n v="64453"/>
    <n v="39982"/>
    <n v="31870"/>
    <n v="41742"/>
    <n v="44143"/>
    <n v="30841"/>
    <n v="10934"/>
    <n v="15301"/>
    <n v="28398"/>
    <n v="33743"/>
    <n v="429399"/>
  </r>
  <r>
    <x v="1"/>
    <x v="1"/>
    <x v="8"/>
    <x v="0"/>
    <x v="2"/>
    <n v="20997"/>
    <n v="21079"/>
    <n v="19499"/>
    <n v="9462"/>
    <n v="2250"/>
    <n v="1775"/>
    <n v="2296"/>
    <n v="1916"/>
    <n v="750"/>
    <n v="1793"/>
    <n v="7891"/>
    <n v="14044"/>
    <n v="103752"/>
  </r>
  <r>
    <x v="1"/>
    <x v="1"/>
    <x v="8"/>
    <x v="0"/>
    <x v="3"/>
    <n v="10638"/>
    <n v="9028"/>
    <n v="11387"/>
    <n v="10003"/>
    <n v="7979"/>
    <n v="9741"/>
    <n v="11845"/>
    <n v="10934"/>
    <n v="7111"/>
    <n v="7955"/>
    <n v="10239"/>
    <n v="10480"/>
    <n v="117340"/>
  </r>
  <r>
    <x v="1"/>
    <x v="1"/>
    <x v="8"/>
    <x v="0"/>
    <x v="4"/>
    <n v="714"/>
    <n v="509"/>
    <n v="662"/>
    <n v="665"/>
    <n v="791"/>
    <n v="652"/>
    <n v="1051"/>
    <n v="862"/>
    <n v="691"/>
    <n v="686"/>
    <n v="759"/>
    <n v="820"/>
    <n v="8862"/>
  </r>
  <r>
    <x v="1"/>
    <x v="1"/>
    <x v="8"/>
    <x v="0"/>
    <x v="5"/>
    <n v="6367"/>
    <n v="4588"/>
    <n v="5318"/>
    <n v="4704"/>
    <n v="4348"/>
    <n v="4396"/>
    <n v="5918"/>
    <n v="6259"/>
    <n v="2871"/>
    <n v="3139"/>
    <n v="5332"/>
    <n v="4271"/>
    <n v="57511"/>
  </r>
  <r>
    <x v="1"/>
    <x v="1"/>
    <x v="8"/>
    <x v="0"/>
    <x v="6"/>
    <n v="1264"/>
    <n v="791"/>
    <n v="1051"/>
    <n v="1100"/>
    <n v="927"/>
    <n v="855"/>
    <n v="1079"/>
    <n v="1207"/>
    <n v="735"/>
    <n v="898"/>
    <n v="892"/>
    <n v="702"/>
    <n v="11501"/>
  </r>
  <r>
    <x v="1"/>
    <x v="1"/>
    <x v="8"/>
    <x v="0"/>
    <x v="7"/>
    <n v="7365"/>
    <n v="5932"/>
    <n v="7145"/>
    <n v="7275"/>
    <n v="7585"/>
    <n v="6851"/>
    <n v="8996"/>
    <n v="8186"/>
    <n v="6762"/>
    <n v="6552"/>
    <n v="11488"/>
    <n v="9881"/>
    <n v="94018"/>
  </r>
  <r>
    <x v="1"/>
    <x v="1"/>
    <x v="8"/>
    <x v="0"/>
    <x v="8"/>
    <n v="5163"/>
    <n v="4593"/>
    <n v="5103"/>
    <n v="5432"/>
    <n v="5485"/>
    <n v="4874"/>
    <n v="7329"/>
    <n v="6254"/>
    <n v="4879"/>
    <n v="4770"/>
    <n v="4633"/>
    <n v="5810"/>
    <n v="64325"/>
  </r>
  <r>
    <x v="0"/>
    <x v="1"/>
    <x v="8"/>
    <x v="0"/>
    <x v="0"/>
    <n v="7948"/>
    <n v="7504"/>
    <n v="8896"/>
    <n v="7617"/>
    <n v="6720"/>
    <n v="6729"/>
    <n v="7140"/>
    <n v="6281"/>
    <n v="4498"/>
    <n v="5238"/>
    <n v="6787"/>
    <n v="8204"/>
    <n v="83562"/>
  </r>
  <r>
    <x v="0"/>
    <x v="1"/>
    <x v="8"/>
    <x v="0"/>
    <x v="1"/>
    <n v="588"/>
    <n v="555"/>
    <n v="708"/>
    <n v="523"/>
    <n v="403"/>
    <n v="430"/>
    <n v="417"/>
    <n v="360"/>
    <n v="177"/>
    <n v="239"/>
    <n v="411"/>
    <n v="476"/>
    <n v="5287"/>
  </r>
  <r>
    <x v="0"/>
    <x v="1"/>
    <x v="8"/>
    <x v="0"/>
    <x v="2"/>
    <n v="170"/>
    <n v="178"/>
    <n v="184"/>
    <n v="106"/>
    <n v="40"/>
    <n v="33"/>
    <n v="33"/>
    <n v="33"/>
    <n v="10"/>
    <n v="29"/>
    <n v="89"/>
    <n v="131"/>
    <n v="1036"/>
  </r>
  <r>
    <x v="0"/>
    <x v="1"/>
    <x v="8"/>
    <x v="0"/>
    <x v="3"/>
    <n v="224"/>
    <n v="195"/>
    <n v="205"/>
    <n v="232"/>
    <n v="203"/>
    <n v="248"/>
    <n v="250"/>
    <n v="216"/>
    <n v="197"/>
    <n v="196"/>
    <n v="251"/>
    <n v="272"/>
    <n v="2689"/>
  </r>
  <r>
    <x v="0"/>
    <x v="1"/>
    <x v="8"/>
    <x v="0"/>
    <x v="4"/>
    <n v="3"/>
    <n v="6"/>
    <n v="7"/>
    <n v="11"/>
    <n v="4"/>
    <n v="2"/>
    <n v="0"/>
    <n v="4"/>
    <n v="3"/>
    <n v="2"/>
    <n v="7"/>
    <n v="7"/>
    <n v="56"/>
  </r>
  <r>
    <x v="0"/>
    <x v="1"/>
    <x v="8"/>
    <x v="0"/>
    <x v="5"/>
    <n v="63"/>
    <n v="58"/>
    <n v="71"/>
    <n v="67"/>
    <n v="70"/>
    <n v="60"/>
    <n v="67"/>
    <n v="48"/>
    <n v="23"/>
    <n v="32"/>
    <n v="53"/>
    <n v="62"/>
    <n v="674"/>
  </r>
  <r>
    <x v="0"/>
    <x v="1"/>
    <x v="8"/>
    <x v="0"/>
    <x v="6"/>
    <n v="153"/>
    <n v="122"/>
    <n v="122"/>
    <n v="123"/>
    <n v="107"/>
    <n v="80"/>
    <n v="112"/>
    <n v="94"/>
    <n v="79"/>
    <n v="89"/>
    <n v="91"/>
    <n v="89"/>
    <n v="1261"/>
  </r>
  <r>
    <x v="0"/>
    <x v="1"/>
    <x v="8"/>
    <x v="0"/>
    <x v="7"/>
    <n v="188"/>
    <n v="170"/>
    <n v="191"/>
    <n v="172"/>
    <n v="195"/>
    <n v="173"/>
    <n v="184"/>
    <n v="177"/>
    <n v="163"/>
    <n v="193"/>
    <n v="227"/>
    <n v="278"/>
    <n v="2311"/>
  </r>
  <r>
    <x v="0"/>
    <x v="1"/>
    <x v="8"/>
    <x v="0"/>
    <x v="8"/>
    <n v="85"/>
    <n v="66"/>
    <n v="84"/>
    <n v="77"/>
    <n v="78"/>
    <n v="62"/>
    <n v="83"/>
    <n v="79"/>
    <n v="68"/>
    <n v="69"/>
    <n v="71"/>
    <n v="90"/>
    <n v="912"/>
  </r>
  <r>
    <x v="0"/>
    <x v="0"/>
    <x v="8"/>
    <x v="0"/>
    <x v="0"/>
    <n v="4792"/>
    <n v="3975"/>
    <n v="4599"/>
    <n v="5592"/>
    <n v="5398"/>
    <n v="4995"/>
    <n v="6603"/>
    <n v="6308"/>
    <n v="4740"/>
    <n v="4933"/>
    <n v="5142"/>
    <n v="5599"/>
    <n v="62676"/>
  </r>
  <r>
    <x v="0"/>
    <x v="0"/>
    <x v="8"/>
    <x v="0"/>
    <x v="1"/>
    <n v="697"/>
    <n v="727"/>
    <n v="786"/>
    <n v="834"/>
    <n v="847"/>
    <n v="723"/>
    <n v="758"/>
    <n v="873"/>
    <n v="797"/>
    <n v="781"/>
    <n v="787"/>
    <n v="969"/>
    <n v="9579"/>
  </r>
  <r>
    <x v="0"/>
    <x v="0"/>
    <x v="8"/>
    <x v="0"/>
    <x v="2"/>
    <n v="564"/>
    <n v="440"/>
    <n v="516"/>
    <n v="592"/>
    <n v="562"/>
    <n v="505"/>
    <n v="631"/>
    <n v="621"/>
    <n v="482"/>
    <n v="541"/>
    <n v="629"/>
    <n v="655"/>
    <n v="6738"/>
  </r>
  <r>
    <x v="0"/>
    <x v="0"/>
    <x v="8"/>
    <x v="0"/>
    <x v="3"/>
    <n v="2351"/>
    <n v="2161"/>
    <n v="2456"/>
    <n v="2372"/>
    <n v="2589"/>
    <n v="2381"/>
    <n v="2628"/>
    <n v="2574"/>
    <n v="2552"/>
    <n v="2411"/>
    <n v="2326"/>
    <n v="2241"/>
    <n v="29042"/>
  </r>
  <r>
    <x v="0"/>
    <x v="0"/>
    <x v="8"/>
    <x v="0"/>
    <x v="4"/>
    <n v="559"/>
    <n v="594"/>
    <n v="699"/>
    <n v="597"/>
    <n v="732"/>
    <n v="600"/>
    <n v="684"/>
    <n v="602"/>
    <n v="521"/>
    <n v="522"/>
    <n v="603"/>
    <n v="649"/>
    <n v="7362"/>
  </r>
  <r>
    <x v="0"/>
    <x v="0"/>
    <x v="8"/>
    <x v="0"/>
    <x v="5"/>
    <n v="1241"/>
    <n v="1076"/>
    <n v="1216"/>
    <n v="1253"/>
    <n v="1212"/>
    <n v="1064"/>
    <n v="1261"/>
    <n v="1294"/>
    <n v="1154"/>
    <n v="1259"/>
    <n v="1282"/>
    <n v="1281"/>
    <n v="14593"/>
  </r>
  <r>
    <x v="0"/>
    <x v="0"/>
    <x v="8"/>
    <x v="0"/>
    <x v="6"/>
    <n v="634"/>
    <n v="559"/>
    <n v="645"/>
    <n v="595"/>
    <n v="594"/>
    <n v="541"/>
    <n v="666"/>
    <n v="594"/>
    <n v="572"/>
    <n v="676"/>
    <n v="617"/>
    <n v="703"/>
    <n v="7396"/>
  </r>
  <r>
    <x v="0"/>
    <x v="0"/>
    <x v="8"/>
    <x v="0"/>
    <x v="7"/>
    <n v="2421"/>
    <n v="2309"/>
    <n v="2808"/>
    <n v="2645"/>
    <n v="2871"/>
    <n v="2446"/>
    <n v="2497"/>
    <n v="2612"/>
    <n v="2332"/>
    <n v="2675"/>
    <n v="2617"/>
    <n v="2689"/>
    <n v="30922"/>
  </r>
  <r>
    <x v="0"/>
    <x v="0"/>
    <x v="8"/>
    <x v="0"/>
    <x v="8"/>
    <n v="2339"/>
    <n v="1964"/>
    <n v="1988"/>
    <n v="2056"/>
    <n v="2093"/>
    <n v="1863"/>
    <n v="2210"/>
    <n v="2206"/>
    <n v="1741"/>
    <n v="1875"/>
    <n v="1980"/>
    <n v="1869"/>
    <n v="24184"/>
  </r>
  <r>
    <x v="1"/>
    <x v="0"/>
    <x v="8"/>
    <x v="2"/>
    <x v="22"/>
    <n v="26253"/>
    <n v="25222"/>
    <n v="27396"/>
    <n v="27988"/>
    <n v="33703"/>
    <n v="31260"/>
    <n v="37406"/>
    <n v="34889"/>
    <n v="34260"/>
    <n v="39009"/>
    <n v="36075"/>
    <n v="34405"/>
    <n v="387866"/>
  </r>
  <r>
    <x v="1"/>
    <x v="0"/>
    <x v="8"/>
    <x v="2"/>
    <x v="23"/>
    <n v="54454"/>
    <n v="46409"/>
    <n v="52293"/>
    <n v="50142"/>
    <n v="58517"/>
    <n v="62140"/>
    <n v="66423"/>
    <n v="64863"/>
    <n v="59615"/>
    <n v="68891"/>
    <n v="67749"/>
    <n v="73818"/>
    <n v="725314"/>
  </r>
  <r>
    <x v="1"/>
    <x v="0"/>
    <x v="8"/>
    <x v="2"/>
    <x v="24"/>
    <n v="482810"/>
    <n v="414943"/>
    <n v="474201"/>
    <n v="456853"/>
    <n v="485280"/>
    <n v="473785"/>
    <n v="536337"/>
    <n v="512234"/>
    <n v="435916"/>
    <n v="486515"/>
    <n v="507762"/>
    <n v="549856"/>
    <n v="5816492"/>
  </r>
  <r>
    <x v="1"/>
    <x v="0"/>
    <x v="8"/>
    <x v="2"/>
    <x v="25"/>
    <n v="98000"/>
    <n v="83682"/>
    <n v="99277"/>
    <n v="103284"/>
    <n v="106439"/>
    <n v="102724"/>
    <n v="111305"/>
    <n v="103114"/>
    <n v="91954"/>
    <n v="106260"/>
    <n v="98686"/>
    <n v="100626"/>
    <n v="1205351"/>
  </r>
  <r>
    <x v="1"/>
    <x v="0"/>
    <x v="8"/>
    <x v="2"/>
    <x v="26"/>
    <n v="47787"/>
    <n v="41180"/>
    <n v="47754"/>
    <n v="50979"/>
    <n v="46044"/>
    <n v="46256"/>
    <n v="57813"/>
    <n v="49513"/>
    <n v="42374"/>
    <n v="47376"/>
    <n v="46164"/>
    <n v="49669"/>
    <n v="572909"/>
  </r>
  <r>
    <x v="1"/>
    <x v="0"/>
    <x v="8"/>
    <x v="2"/>
    <x v="27"/>
    <n v="14156"/>
    <n v="11715"/>
    <n v="13940"/>
    <n v="14062"/>
    <n v="14729"/>
    <n v="14399"/>
    <n v="18953"/>
    <n v="16101"/>
    <n v="13760"/>
    <n v="15552"/>
    <n v="17816"/>
    <n v="19833"/>
    <n v="185016"/>
  </r>
  <r>
    <x v="1"/>
    <x v="0"/>
    <x v="8"/>
    <x v="2"/>
    <x v="28"/>
    <n v="11266"/>
    <n v="8245"/>
    <n v="10050"/>
    <n v="10200"/>
    <n v="9982"/>
    <n v="9021"/>
    <n v="12201"/>
    <n v="11242"/>
    <n v="7967"/>
    <n v="8806"/>
    <n v="10044"/>
    <n v="10626"/>
    <n v="119650"/>
  </r>
  <r>
    <x v="1"/>
    <x v="0"/>
    <x v="8"/>
    <x v="2"/>
    <x v="29"/>
    <n v="42545"/>
    <n v="33894"/>
    <n v="41292"/>
    <n v="39593"/>
    <n v="40523"/>
    <n v="40303"/>
    <n v="49378"/>
    <n v="42633"/>
    <n v="35814"/>
    <n v="41951"/>
    <n v="43440"/>
    <n v="45627"/>
    <n v="496993"/>
  </r>
  <r>
    <x v="1"/>
    <x v="0"/>
    <x v="8"/>
    <x v="2"/>
    <x v="30"/>
    <n v="20822"/>
    <n v="15684"/>
    <n v="16155"/>
    <n v="17792"/>
    <n v="19028"/>
    <n v="19093"/>
    <n v="25975"/>
    <n v="20608"/>
    <n v="14636"/>
    <n v="17388"/>
    <n v="17417"/>
    <n v="23498"/>
    <n v="228096"/>
  </r>
  <r>
    <x v="1"/>
    <x v="0"/>
    <x v="8"/>
    <x v="2"/>
    <x v="31"/>
    <n v="65091"/>
    <n v="53630"/>
    <n v="59451"/>
    <n v="76678"/>
    <n v="70152"/>
    <n v="70956"/>
    <n v="110653"/>
    <n v="98616"/>
    <n v="62003"/>
    <n v="70458"/>
    <n v="78142"/>
    <n v="80558"/>
    <n v="896388"/>
  </r>
  <r>
    <x v="1"/>
    <x v="0"/>
    <x v="8"/>
    <x v="2"/>
    <x v="32"/>
    <n v="65957"/>
    <n v="56739"/>
    <n v="62625"/>
    <n v="82520"/>
    <n v="78429"/>
    <n v="77063"/>
    <n v="114819"/>
    <n v="101533"/>
    <n v="32922"/>
    <n v="47602"/>
    <n v="63410"/>
    <n v="77378"/>
    <n v="860997"/>
  </r>
  <r>
    <x v="1"/>
    <x v="0"/>
    <x v="8"/>
    <x v="2"/>
    <x v="33"/>
    <n v="410334"/>
    <n v="305470"/>
    <n v="357700"/>
    <n v="370207"/>
    <n v="362065"/>
    <n v="351389"/>
    <n v="451045"/>
    <n v="380893"/>
    <n v="281134"/>
    <n v="322945"/>
    <n v="338593"/>
    <n v="413941"/>
    <n v="4345716"/>
  </r>
  <r>
    <x v="1"/>
    <x v="1"/>
    <x v="8"/>
    <x v="2"/>
    <x v="22"/>
    <n v="11562"/>
    <n v="8553"/>
    <n v="9802"/>
    <n v="11576"/>
    <n v="11514"/>
    <n v="11525"/>
    <n v="15756"/>
    <n v="13960"/>
    <n v="10548"/>
    <n v="10288"/>
    <n v="11463"/>
    <n v="12620"/>
    <n v="139167"/>
  </r>
  <r>
    <x v="1"/>
    <x v="1"/>
    <x v="8"/>
    <x v="2"/>
    <x v="23"/>
    <n v="44459"/>
    <n v="31242"/>
    <n v="35917"/>
    <n v="37455"/>
    <n v="34206"/>
    <n v="38377"/>
    <n v="52783"/>
    <n v="47570"/>
    <n v="33471"/>
    <n v="34682"/>
    <n v="38749"/>
    <n v="49455"/>
    <n v="478366"/>
  </r>
  <r>
    <x v="1"/>
    <x v="1"/>
    <x v="8"/>
    <x v="2"/>
    <x v="24"/>
    <n v="271133"/>
    <n v="195057"/>
    <n v="218961"/>
    <n v="224010"/>
    <n v="225880"/>
    <n v="245945"/>
    <n v="308287"/>
    <n v="284018"/>
    <n v="198620"/>
    <n v="204868"/>
    <n v="216635"/>
    <n v="285277"/>
    <n v="2878691"/>
  </r>
  <r>
    <x v="1"/>
    <x v="1"/>
    <x v="8"/>
    <x v="2"/>
    <x v="25"/>
    <n v="8133"/>
    <n v="6617"/>
    <n v="6897"/>
    <n v="6274"/>
    <n v="6337"/>
    <n v="6039"/>
    <n v="6482"/>
    <n v="5713"/>
    <n v="4518"/>
    <n v="5350"/>
    <n v="4957"/>
    <n v="5229"/>
    <n v="72546"/>
  </r>
  <r>
    <x v="1"/>
    <x v="1"/>
    <x v="8"/>
    <x v="2"/>
    <x v="26"/>
    <n v="1735"/>
    <n v="1250"/>
    <n v="1667"/>
    <n v="960"/>
    <n v="549"/>
    <n v="462"/>
    <n v="549"/>
    <n v="603"/>
    <n v="591"/>
    <n v="994"/>
    <n v="808"/>
    <n v="452"/>
    <n v="10620"/>
  </r>
  <r>
    <x v="1"/>
    <x v="1"/>
    <x v="8"/>
    <x v="2"/>
    <x v="27"/>
    <n v="486"/>
    <n v="332"/>
    <n v="430"/>
    <n v="358"/>
    <n v="356"/>
    <n v="406"/>
    <n v="385"/>
    <n v="423"/>
    <n v="235"/>
    <n v="296"/>
    <n v="258"/>
    <n v="292"/>
    <n v="4257"/>
  </r>
  <r>
    <x v="1"/>
    <x v="1"/>
    <x v="8"/>
    <x v="2"/>
    <x v="28"/>
    <n v="15036"/>
    <n v="14572"/>
    <n v="13623"/>
    <n v="6090"/>
    <n v="3075"/>
    <n v="2130"/>
    <n v="2193"/>
    <n v="2165"/>
    <n v="1122"/>
    <n v="1730"/>
    <n v="4957"/>
    <n v="9741"/>
    <n v="76434"/>
  </r>
  <r>
    <x v="1"/>
    <x v="1"/>
    <x v="8"/>
    <x v="2"/>
    <x v="29"/>
    <n v="139"/>
    <n v="154"/>
    <n v="131"/>
    <n v="166"/>
    <n v="157"/>
    <n v="275"/>
    <n v="155"/>
    <n v="169"/>
    <n v="109"/>
    <n v="163"/>
    <n v="142"/>
    <n v="175"/>
    <n v="1935"/>
  </r>
  <r>
    <x v="1"/>
    <x v="1"/>
    <x v="8"/>
    <x v="2"/>
    <x v="30"/>
    <n v="23114"/>
    <n v="14143"/>
    <n v="16371"/>
    <n v="19557"/>
    <n v="19622"/>
    <n v="20725"/>
    <n v="24954"/>
    <n v="21395"/>
    <n v="13303"/>
    <n v="14331"/>
    <n v="17186"/>
    <n v="23571"/>
    <n v="228272"/>
  </r>
  <r>
    <x v="1"/>
    <x v="1"/>
    <x v="8"/>
    <x v="2"/>
    <x v="31"/>
    <n v="247377"/>
    <n v="248484"/>
    <n v="298809"/>
    <n v="187303"/>
    <n v="136035"/>
    <n v="139747"/>
    <n v="132472"/>
    <n v="114155"/>
    <n v="66185"/>
    <n v="121063"/>
    <n v="207929"/>
    <n v="243179"/>
    <n v="2142738"/>
  </r>
  <r>
    <x v="1"/>
    <x v="1"/>
    <x v="8"/>
    <x v="2"/>
    <x v="32"/>
    <n v="202279"/>
    <n v="212837"/>
    <n v="293304"/>
    <n v="247639"/>
    <n v="219798"/>
    <n v="240426"/>
    <n v="244442"/>
    <n v="206871"/>
    <n v="56629"/>
    <n v="33192"/>
    <n v="132132"/>
    <n v="180440"/>
    <n v="2269989"/>
  </r>
  <r>
    <x v="1"/>
    <x v="1"/>
    <x v="8"/>
    <x v="2"/>
    <x v="33"/>
    <n v="1743"/>
    <n v="1502"/>
    <n v="2264"/>
    <n v="2289"/>
    <n v="2464"/>
    <n v="2629"/>
    <n v="3194"/>
    <n v="2896"/>
    <n v="2173"/>
    <n v="2055"/>
    <n v="2001"/>
    <n v="1939"/>
    <n v="27149"/>
  </r>
  <r>
    <x v="1"/>
    <x v="0"/>
    <x v="8"/>
    <x v="3"/>
    <x v="35"/>
    <n v="14468"/>
    <n v="14343"/>
    <n v="16104"/>
    <n v="16789"/>
    <n v="16196"/>
    <n v="15406"/>
    <n v="16166"/>
    <n v="16681"/>
    <n v="15421"/>
    <n v="16094"/>
    <n v="16123"/>
    <n v="15398"/>
    <n v="189189"/>
  </r>
  <r>
    <x v="1"/>
    <x v="0"/>
    <x v="8"/>
    <x v="3"/>
    <x v="36"/>
    <n v="50717"/>
    <n v="48853"/>
    <n v="50899"/>
    <n v="51602"/>
    <n v="51879"/>
    <n v="50303"/>
    <n v="53169"/>
    <n v="50535"/>
    <n v="49307"/>
    <n v="52798"/>
    <n v="54371"/>
    <n v="55760"/>
    <n v="620193"/>
  </r>
  <r>
    <x v="1"/>
    <x v="0"/>
    <x v="8"/>
    <x v="3"/>
    <x v="37"/>
    <n v="17168"/>
    <n v="15564"/>
    <n v="18107"/>
    <n v="17398"/>
    <n v="17212"/>
    <n v="16102"/>
    <n v="18009"/>
    <n v="17277"/>
    <n v="15702"/>
    <n v="17834"/>
    <n v="18229"/>
    <n v="18837"/>
    <n v="207439"/>
  </r>
  <r>
    <x v="1"/>
    <x v="0"/>
    <x v="8"/>
    <x v="3"/>
    <x v="38"/>
    <n v="4560"/>
    <n v="5852"/>
    <n v="7052"/>
    <n v="5517"/>
    <n v="8193"/>
    <n v="9299"/>
    <n v="6706"/>
    <n v="7745"/>
    <n v="7517"/>
    <n v="7019"/>
    <n v="6592"/>
    <n v="8406"/>
    <n v="84458"/>
  </r>
  <r>
    <x v="1"/>
    <x v="0"/>
    <x v="8"/>
    <x v="3"/>
    <x v="39"/>
    <n v="11852"/>
    <n v="9580"/>
    <n v="11059"/>
    <n v="11897"/>
    <n v="15136"/>
    <n v="12909"/>
    <n v="13265"/>
    <n v="16043"/>
    <n v="12495"/>
    <n v="12619"/>
    <n v="12974"/>
    <n v="15882"/>
    <n v="155711"/>
  </r>
  <r>
    <x v="1"/>
    <x v="0"/>
    <x v="8"/>
    <x v="3"/>
    <x v="40"/>
    <n v="8802"/>
    <n v="8106"/>
    <n v="9433"/>
    <n v="9067"/>
    <n v="10000"/>
    <n v="9315"/>
    <n v="11857"/>
    <n v="10006"/>
    <n v="7511"/>
    <n v="9497"/>
    <n v="10407"/>
    <n v="9666"/>
    <n v="113667"/>
  </r>
  <r>
    <x v="1"/>
    <x v="0"/>
    <x v="8"/>
    <x v="3"/>
    <x v="42"/>
    <n v="1526"/>
    <n v="1397"/>
    <n v="1803"/>
    <n v="1497"/>
    <n v="1569"/>
    <n v="1496"/>
    <n v="1801"/>
    <n v="1824"/>
    <n v="1082"/>
    <n v="787"/>
    <n v="1179"/>
    <n v="1215"/>
    <n v="17176"/>
  </r>
  <r>
    <x v="1"/>
    <x v="0"/>
    <x v="8"/>
    <x v="3"/>
    <x v="43"/>
    <n v="1033"/>
    <n v="564"/>
    <n v="1675"/>
    <n v="1484"/>
    <n v="1041"/>
    <n v="1394"/>
    <n v="1222"/>
    <n v="1207"/>
    <n v="812"/>
    <n v="855"/>
    <n v="1157"/>
    <n v="1004"/>
    <n v="13448"/>
  </r>
  <r>
    <x v="1"/>
    <x v="0"/>
    <x v="8"/>
    <x v="3"/>
    <x v="44"/>
    <n v="7500"/>
    <n v="6910"/>
    <n v="7286"/>
    <n v="7608"/>
    <n v="7716"/>
    <n v="6775"/>
    <n v="7631"/>
    <n v="7338"/>
    <n v="6456"/>
    <n v="6919"/>
    <n v="7131"/>
    <n v="7708"/>
    <n v="86978"/>
  </r>
  <r>
    <x v="1"/>
    <x v="0"/>
    <x v="8"/>
    <x v="3"/>
    <x v="45"/>
    <n v="239"/>
    <n v="188"/>
    <n v="174"/>
    <n v="185"/>
    <n v="189"/>
    <n v="267"/>
    <n v="166"/>
    <n v="326"/>
    <n v="189"/>
    <n v="277"/>
    <n v="219"/>
    <n v="211"/>
    <n v="2630"/>
  </r>
  <r>
    <x v="1"/>
    <x v="0"/>
    <x v="8"/>
    <x v="3"/>
    <x v="46"/>
    <n v="5165"/>
    <n v="6243"/>
    <n v="5068"/>
    <n v="4296"/>
    <n v="6179"/>
    <n v="4327"/>
    <n v="5160"/>
    <n v="6082"/>
    <n v="5042"/>
    <n v="6284"/>
    <n v="6701"/>
    <n v="5928"/>
    <n v="66475"/>
  </r>
  <r>
    <x v="1"/>
    <x v="0"/>
    <x v="8"/>
    <x v="3"/>
    <x v="47"/>
    <n v="347"/>
    <n v="1409"/>
    <n v="0"/>
    <n v="0"/>
    <n v="0"/>
    <n v="0"/>
    <n v="0"/>
    <n v="0"/>
    <n v="0"/>
    <n v="0"/>
    <n v="0"/>
    <n v="0"/>
    <n v="1756"/>
  </r>
  <r>
    <x v="1"/>
    <x v="0"/>
    <x v="8"/>
    <x v="3"/>
    <x v="48"/>
    <n v="7500"/>
    <n v="7128"/>
    <n v="7490"/>
    <n v="8035"/>
    <n v="8391"/>
    <n v="8884"/>
    <n v="8587"/>
    <n v="7708"/>
    <n v="7610"/>
    <n v="8375"/>
    <n v="6467"/>
    <n v="6412"/>
    <n v="92587"/>
  </r>
  <r>
    <x v="1"/>
    <x v="0"/>
    <x v="8"/>
    <x v="3"/>
    <x v="49"/>
    <n v="12850"/>
    <n v="10663"/>
    <n v="10523"/>
    <n v="15822"/>
    <n v="14781"/>
    <n v="13477"/>
    <n v="14822"/>
    <n v="13706"/>
    <n v="10805"/>
    <n v="10243"/>
    <n v="11795"/>
    <n v="18422"/>
    <n v="157909"/>
  </r>
  <r>
    <x v="1"/>
    <x v="0"/>
    <x v="8"/>
    <x v="3"/>
    <x v="51"/>
    <n v="94"/>
    <n v="124"/>
    <n v="143"/>
    <n v="113"/>
    <n v="169"/>
    <n v="116"/>
    <n v="101"/>
    <n v="109"/>
    <n v="183"/>
    <n v="150"/>
    <n v="105"/>
    <n v="60"/>
    <n v="1467"/>
  </r>
  <r>
    <x v="1"/>
    <x v="0"/>
    <x v="8"/>
    <x v="3"/>
    <x v="52"/>
    <n v="347"/>
    <n v="255"/>
    <n v="343"/>
    <n v="154"/>
    <n v="228"/>
    <n v="258"/>
    <n v="223"/>
    <n v="323"/>
    <n v="253"/>
    <n v="210"/>
    <n v="228"/>
    <n v="279"/>
    <n v="3101"/>
  </r>
  <r>
    <x v="1"/>
    <x v="0"/>
    <x v="8"/>
    <x v="3"/>
    <x v="53"/>
    <n v="7726"/>
    <n v="7460"/>
    <n v="9115"/>
    <n v="8717"/>
    <n v="9775"/>
    <n v="11537"/>
    <n v="11395"/>
    <n v="9216"/>
    <n v="7530"/>
    <n v="9216"/>
    <n v="9719"/>
    <n v="9847"/>
    <n v="111253"/>
  </r>
  <r>
    <x v="1"/>
    <x v="0"/>
    <x v="8"/>
    <x v="3"/>
    <x v="56"/>
    <n v="9472"/>
    <n v="7941"/>
    <n v="9508"/>
    <n v="7807"/>
    <n v="8494"/>
    <n v="7472"/>
    <n v="10136"/>
    <n v="8549"/>
    <n v="5320"/>
    <n v="7005"/>
    <n v="6400"/>
    <n v="8324"/>
    <n v="96428"/>
  </r>
  <r>
    <x v="1"/>
    <x v="0"/>
    <x v="8"/>
    <x v="3"/>
    <x v="57"/>
    <n v="22475"/>
    <n v="17101"/>
    <n v="19908"/>
    <n v="18444"/>
    <n v="18833"/>
    <n v="15901"/>
    <n v="24042"/>
    <n v="21557"/>
    <n v="15618"/>
    <n v="17066"/>
    <n v="19649"/>
    <n v="21520"/>
    <n v="232114"/>
  </r>
  <r>
    <x v="0"/>
    <x v="0"/>
    <x v="8"/>
    <x v="3"/>
    <x v="35"/>
    <n v="400"/>
    <n v="489"/>
    <n v="544"/>
    <n v="480"/>
    <n v="526"/>
    <n v="447"/>
    <n v="444"/>
    <n v="495"/>
    <n v="426"/>
    <n v="431"/>
    <n v="465"/>
    <n v="521"/>
    <n v="5668"/>
  </r>
  <r>
    <x v="0"/>
    <x v="0"/>
    <x v="8"/>
    <x v="3"/>
    <x v="36"/>
    <n v="4143"/>
    <n v="4544"/>
    <n v="4726"/>
    <n v="5155"/>
    <n v="4978"/>
    <n v="4625"/>
    <n v="5376"/>
    <n v="4998"/>
    <n v="4772"/>
    <n v="5116"/>
    <n v="4912"/>
    <n v="4639"/>
    <n v="57984"/>
  </r>
  <r>
    <x v="0"/>
    <x v="0"/>
    <x v="8"/>
    <x v="3"/>
    <x v="37"/>
    <n v="786"/>
    <n v="774"/>
    <n v="796"/>
    <n v="782"/>
    <n v="763"/>
    <n v="702"/>
    <n v="673"/>
    <n v="721"/>
    <n v="747"/>
    <n v="816"/>
    <n v="773"/>
    <n v="680"/>
    <n v="9013"/>
  </r>
  <r>
    <x v="0"/>
    <x v="0"/>
    <x v="8"/>
    <x v="3"/>
    <x v="38"/>
    <n v="673"/>
    <n v="709"/>
    <n v="797"/>
    <n v="848"/>
    <n v="944"/>
    <n v="976"/>
    <n v="914"/>
    <n v="847"/>
    <n v="800"/>
    <n v="727"/>
    <n v="856"/>
    <n v="633"/>
    <n v="9724"/>
  </r>
  <r>
    <x v="0"/>
    <x v="0"/>
    <x v="8"/>
    <x v="3"/>
    <x v="39"/>
    <n v="338"/>
    <n v="381"/>
    <n v="366"/>
    <n v="342"/>
    <n v="396"/>
    <n v="381"/>
    <n v="360"/>
    <n v="358"/>
    <n v="476"/>
    <n v="340"/>
    <n v="345"/>
    <n v="413"/>
    <n v="4496"/>
  </r>
  <r>
    <x v="0"/>
    <x v="0"/>
    <x v="8"/>
    <x v="3"/>
    <x v="40"/>
    <n v="534"/>
    <n v="462"/>
    <n v="593"/>
    <n v="559"/>
    <n v="507"/>
    <n v="474"/>
    <n v="571"/>
    <n v="594"/>
    <n v="411"/>
    <n v="525"/>
    <n v="573"/>
    <n v="535"/>
    <n v="6338"/>
  </r>
  <r>
    <x v="0"/>
    <x v="0"/>
    <x v="8"/>
    <x v="3"/>
    <x v="42"/>
    <n v="297"/>
    <n v="277"/>
    <n v="367"/>
    <n v="338"/>
    <n v="377"/>
    <n v="370"/>
    <n v="303"/>
    <n v="376"/>
    <n v="270"/>
    <n v="195"/>
    <n v="331"/>
    <n v="277"/>
    <n v="3778"/>
  </r>
  <r>
    <x v="0"/>
    <x v="0"/>
    <x v="8"/>
    <x v="3"/>
    <x v="43"/>
    <n v="127"/>
    <n v="120"/>
    <n v="175"/>
    <n v="129"/>
    <n v="117"/>
    <n v="104"/>
    <n v="145"/>
    <n v="119"/>
    <n v="314"/>
    <n v="139"/>
    <n v="136"/>
    <n v="153"/>
    <n v="1778"/>
  </r>
  <r>
    <x v="0"/>
    <x v="0"/>
    <x v="8"/>
    <x v="3"/>
    <x v="44"/>
    <n v="505"/>
    <n v="444"/>
    <n v="544"/>
    <n v="542"/>
    <n v="528"/>
    <n v="475"/>
    <n v="523"/>
    <n v="476"/>
    <n v="453"/>
    <n v="441"/>
    <n v="399"/>
    <n v="438"/>
    <n v="5768"/>
  </r>
  <r>
    <x v="0"/>
    <x v="0"/>
    <x v="8"/>
    <x v="3"/>
    <x v="45"/>
    <n v="159"/>
    <n v="158"/>
    <n v="137"/>
    <n v="123"/>
    <n v="99"/>
    <n v="111"/>
    <n v="209"/>
    <n v="173"/>
    <n v="114"/>
    <n v="173"/>
    <n v="166"/>
    <n v="126"/>
    <n v="1748"/>
  </r>
  <r>
    <x v="0"/>
    <x v="0"/>
    <x v="8"/>
    <x v="3"/>
    <x v="46"/>
    <n v="209"/>
    <n v="181"/>
    <n v="227"/>
    <n v="164"/>
    <n v="275"/>
    <n v="238"/>
    <n v="282"/>
    <n v="240"/>
    <n v="203"/>
    <n v="183"/>
    <n v="206"/>
    <n v="216"/>
    <n v="2624"/>
  </r>
  <r>
    <x v="0"/>
    <x v="0"/>
    <x v="8"/>
    <x v="3"/>
    <x v="47"/>
    <n v="90"/>
    <n v="133"/>
    <n v="0"/>
    <n v="0"/>
    <n v="0"/>
    <n v="0"/>
    <n v="0"/>
    <n v="0"/>
    <n v="0"/>
    <n v="0"/>
    <n v="0"/>
    <n v="0"/>
    <n v="223"/>
  </r>
  <r>
    <x v="0"/>
    <x v="0"/>
    <x v="8"/>
    <x v="3"/>
    <x v="48"/>
    <n v="804"/>
    <n v="702"/>
    <n v="745"/>
    <n v="827"/>
    <n v="850"/>
    <n v="819"/>
    <n v="776"/>
    <n v="799"/>
    <n v="818"/>
    <n v="927"/>
    <n v="658"/>
    <n v="719"/>
    <n v="9444"/>
  </r>
  <r>
    <x v="0"/>
    <x v="0"/>
    <x v="8"/>
    <x v="3"/>
    <x v="49"/>
    <n v="683"/>
    <n v="456"/>
    <n v="546"/>
    <n v="699"/>
    <n v="514"/>
    <n v="531"/>
    <n v="473"/>
    <n v="493"/>
    <n v="413"/>
    <n v="450"/>
    <n v="514"/>
    <n v="925"/>
    <n v="6697"/>
  </r>
  <r>
    <x v="0"/>
    <x v="0"/>
    <x v="8"/>
    <x v="3"/>
    <x v="51"/>
    <n v="54"/>
    <n v="64"/>
    <n v="76"/>
    <n v="80"/>
    <n v="116"/>
    <n v="114"/>
    <n v="124"/>
    <n v="114"/>
    <n v="121"/>
    <n v="157"/>
    <n v="84"/>
    <n v="82"/>
    <n v="1186"/>
  </r>
  <r>
    <x v="0"/>
    <x v="0"/>
    <x v="8"/>
    <x v="3"/>
    <x v="52"/>
    <n v="201"/>
    <n v="164"/>
    <n v="196"/>
    <n v="112"/>
    <n v="220"/>
    <n v="166"/>
    <n v="173"/>
    <n v="204"/>
    <n v="173"/>
    <n v="155"/>
    <n v="167"/>
    <n v="186"/>
    <n v="2117"/>
  </r>
  <r>
    <x v="0"/>
    <x v="0"/>
    <x v="8"/>
    <x v="3"/>
    <x v="53"/>
    <n v="444"/>
    <n v="481"/>
    <n v="635"/>
    <n v="576"/>
    <n v="533"/>
    <n v="487"/>
    <n v="582"/>
    <n v="437"/>
    <n v="528"/>
    <n v="624"/>
    <n v="550"/>
    <n v="603"/>
    <n v="6480"/>
  </r>
  <r>
    <x v="0"/>
    <x v="0"/>
    <x v="8"/>
    <x v="3"/>
    <x v="56"/>
    <n v="600"/>
    <n v="561"/>
    <n v="587"/>
    <n v="441"/>
    <n v="428"/>
    <n v="283"/>
    <n v="299"/>
    <n v="344"/>
    <n v="254"/>
    <n v="336"/>
    <n v="274"/>
    <n v="363"/>
    <n v="4770"/>
  </r>
  <r>
    <x v="0"/>
    <x v="0"/>
    <x v="8"/>
    <x v="3"/>
    <x v="57"/>
    <n v="1453"/>
    <n v="1156"/>
    <n v="1326"/>
    <n v="1031"/>
    <n v="1182"/>
    <n v="868"/>
    <n v="1221"/>
    <n v="1349"/>
    <n v="1010"/>
    <n v="1297"/>
    <n v="1444"/>
    <n v="1511"/>
    <n v="14848"/>
  </r>
  <r>
    <x v="0"/>
    <x v="1"/>
    <x v="8"/>
    <x v="3"/>
    <x v="35"/>
    <n v="6"/>
    <n v="11"/>
    <n v="3"/>
    <n v="4"/>
    <n v="2"/>
    <n v="2"/>
    <n v="10"/>
    <n v="6"/>
    <n v="7"/>
    <n v="6"/>
    <n v="3"/>
    <n v="3"/>
    <n v="63"/>
  </r>
  <r>
    <x v="0"/>
    <x v="1"/>
    <x v="8"/>
    <x v="3"/>
    <x v="36"/>
    <n v="95"/>
    <n v="97"/>
    <n v="87"/>
    <n v="94"/>
    <n v="88"/>
    <n v="85"/>
    <n v="92"/>
    <n v="100"/>
    <n v="89"/>
    <n v="89"/>
    <n v="588"/>
    <n v="103"/>
    <n v="1607"/>
  </r>
  <r>
    <x v="0"/>
    <x v="1"/>
    <x v="8"/>
    <x v="3"/>
    <x v="37"/>
    <n v="132"/>
    <n v="140"/>
    <n v="152"/>
    <n v="91"/>
    <n v="66"/>
    <n v="84"/>
    <n v="46"/>
    <n v="49"/>
    <n v="69"/>
    <n v="87"/>
    <n v="168"/>
    <n v="161"/>
    <n v="1245"/>
  </r>
  <r>
    <x v="0"/>
    <x v="1"/>
    <x v="8"/>
    <x v="3"/>
    <x v="38"/>
    <n v="108"/>
    <n v="131"/>
    <n v="115"/>
    <n v="133"/>
    <n v="131"/>
    <n v="127"/>
    <n v="137"/>
    <n v="119"/>
    <n v="93"/>
    <n v="121"/>
    <n v="107"/>
    <n v="160"/>
    <n v="1482"/>
  </r>
  <r>
    <x v="0"/>
    <x v="1"/>
    <x v="8"/>
    <x v="3"/>
    <x v="39"/>
    <n v="5"/>
    <n v="2"/>
    <n v="8"/>
    <n v="2"/>
    <n v="5"/>
    <n v="4"/>
    <n v="3"/>
    <n v="5"/>
    <n v="1"/>
    <n v="8"/>
    <n v="1"/>
    <n v="0"/>
    <n v="44"/>
  </r>
  <r>
    <x v="0"/>
    <x v="1"/>
    <x v="8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2"/>
    <n v="133"/>
    <n v="83"/>
    <n v="266"/>
    <n v="134"/>
    <n v="146"/>
    <n v="102"/>
    <n v="69"/>
    <n v="278"/>
    <n v="70"/>
    <n v="101"/>
    <n v="115"/>
    <n v="92"/>
    <n v="1589"/>
  </r>
  <r>
    <x v="0"/>
    <x v="1"/>
    <x v="8"/>
    <x v="3"/>
    <x v="43"/>
    <n v="209"/>
    <n v="300"/>
    <n v="567"/>
    <n v="228"/>
    <n v="269"/>
    <n v="166"/>
    <n v="134"/>
    <n v="89"/>
    <n v="28"/>
    <n v="200"/>
    <n v="273"/>
    <n v="162"/>
    <n v="2625"/>
  </r>
  <r>
    <x v="0"/>
    <x v="1"/>
    <x v="8"/>
    <x v="3"/>
    <x v="44"/>
    <n v="54"/>
    <n v="43"/>
    <n v="33"/>
    <n v="49"/>
    <n v="35"/>
    <n v="65"/>
    <n v="42"/>
    <n v="24"/>
    <n v="40"/>
    <n v="58"/>
    <n v="39"/>
    <n v="47"/>
    <n v="529"/>
  </r>
  <r>
    <x v="0"/>
    <x v="1"/>
    <x v="8"/>
    <x v="3"/>
    <x v="45"/>
    <n v="20"/>
    <n v="20"/>
    <n v="24"/>
    <n v="19"/>
    <n v="15"/>
    <n v="15"/>
    <n v="12"/>
    <n v="17"/>
    <n v="18"/>
    <n v="30"/>
    <n v="19"/>
    <n v="26"/>
    <n v="235"/>
  </r>
  <r>
    <x v="0"/>
    <x v="1"/>
    <x v="8"/>
    <x v="3"/>
    <x v="46"/>
    <n v="29"/>
    <n v="29"/>
    <n v="34"/>
    <n v="18"/>
    <n v="28"/>
    <n v="17"/>
    <n v="16"/>
    <n v="16"/>
    <n v="13"/>
    <n v="21"/>
    <n v="35"/>
    <n v="22"/>
    <n v="278"/>
  </r>
  <r>
    <x v="0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9"/>
    <n v="1"/>
    <n v="1"/>
    <n v="0"/>
    <n v="1"/>
    <n v="0"/>
    <n v="0"/>
    <n v="1"/>
    <n v="0"/>
    <n v="0"/>
    <n v="1"/>
    <n v="1"/>
    <n v="9"/>
    <n v="15"/>
  </r>
  <r>
    <x v="0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6"/>
    <n v="14"/>
    <n v="8"/>
    <n v="11"/>
    <n v="14"/>
    <n v="10"/>
    <n v="8"/>
    <n v="10"/>
    <n v="8"/>
    <n v="5"/>
    <n v="0"/>
    <n v="0"/>
    <n v="8"/>
    <n v="96"/>
  </r>
  <r>
    <x v="0"/>
    <x v="1"/>
    <x v="8"/>
    <x v="3"/>
    <x v="57"/>
    <n v="191"/>
    <n v="165"/>
    <n v="201"/>
    <n v="197"/>
    <n v="164"/>
    <n v="157"/>
    <n v="171"/>
    <n v="182"/>
    <n v="208"/>
    <n v="195"/>
    <n v="197"/>
    <n v="204"/>
    <n v="2232"/>
  </r>
  <r>
    <x v="1"/>
    <x v="1"/>
    <x v="8"/>
    <x v="3"/>
    <x v="35"/>
    <n v="18"/>
    <n v="31"/>
    <n v="4"/>
    <n v="16"/>
    <n v="2"/>
    <n v="53"/>
    <n v="248"/>
    <n v="252"/>
    <n v="158"/>
    <n v="198"/>
    <n v="177"/>
    <n v="189"/>
    <n v="1346"/>
  </r>
  <r>
    <x v="1"/>
    <x v="1"/>
    <x v="8"/>
    <x v="3"/>
    <x v="36"/>
    <n v="3394"/>
    <n v="3376"/>
    <n v="3612"/>
    <n v="3269"/>
    <n v="3858"/>
    <n v="3416"/>
    <n v="3965"/>
    <n v="3805"/>
    <n v="3358"/>
    <n v="3231"/>
    <n v="3050"/>
    <n v="3374"/>
    <n v="41708"/>
  </r>
  <r>
    <x v="1"/>
    <x v="1"/>
    <x v="8"/>
    <x v="3"/>
    <x v="37"/>
    <n v="808"/>
    <n v="747"/>
    <n v="979"/>
    <n v="563"/>
    <n v="557"/>
    <n v="512"/>
    <n v="553"/>
    <n v="451"/>
    <n v="408"/>
    <n v="579"/>
    <n v="670"/>
    <n v="726"/>
    <n v="7553"/>
  </r>
  <r>
    <x v="1"/>
    <x v="1"/>
    <x v="8"/>
    <x v="3"/>
    <x v="38"/>
    <n v="160"/>
    <n v="228"/>
    <n v="212"/>
    <n v="235"/>
    <n v="222"/>
    <n v="180"/>
    <n v="234"/>
    <n v="214"/>
    <n v="148"/>
    <n v="233"/>
    <n v="156"/>
    <n v="248"/>
    <n v="2470"/>
  </r>
  <r>
    <x v="1"/>
    <x v="1"/>
    <x v="8"/>
    <x v="3"/>
    <x v="39"/>
    <n v="11"/>
    <n v="4"/>
    <n v="23"/>
    <n v="11"/>
    <n v="8"/>
    <n v="0"/>
    <n v="10"/>
    <n v="10"/>
    <n v="1"/>
    <n v="10"/>
    <n v="0"/>
    <n v="0"/>
    <n v="88"/>
  </r>
  <r>
    <x v="1"/>
    <x v="1"/>
    <x v="8"/>
    <x v="3"/>
    <x v="40"/>
    <n v="38"/>
    <n v="16"/>
    <n v="54"/>
    <n v="66"/>
    <n v="76"/>
    <n v="108"/>
    <n v="74"/>
    <n v="89"/>
    <n v="1"/>
    <n v="91"/>
    <n v="101"/>
    <n v="76"/>
    <n v="790"/>
  </r>
  <r>
    <x v="1"/>
    <x v="1"/>
    <x v="8"/>
    <x v="3"/>
    <x v="42"/>
    <n v="271"/>
    <n v="193"/>
    <n v="480"/>
    <n v="175"/>
    <n v="328"/>
    <n v="163"/>
    <n v="148"/>
    <n v="485"/>
    <n v="238"/>
    <n v="312"/>
    <n v="337"/>
    <n v="328"/>
    <n v="3458"/>
  </r>
  <r>
    <x v="1"/>
    <x v="1"/>
    <x v="8"/>
    <x v="3"/>
    <x v="43"/>
    <n v="3077"/>
    <n v="4375"/>
    <n v="6427"/>
    <n v="4834"/>
    <n v="3087"/>
    <n v="3168"/>
    <n v="3442"/>
    <n v="2464"/>
    <n v="1385"/>
    <n v="2942"/>
    <n v="3840"/>
    <n v="3087"/>
    <n v="42128"/>
  </r>
  <r>
    <x v="1"/>
    <x v="1"/>
    <x v="8"/>
    <x v="3"/>
    <x v="44"/>
    <n v="214"/>
    <n v="271"/>
    <n v="256"/>
    <n v="240"/>
    <n v="278"/>
    <n v="190"/>
    <n v="473"/>
    <n v="313"/>
    <n v="94"/>
    <n v="134"/>
    <n v="19"/>
    <n v="149"/>
    <n v="2631"/>
  </r>
  <r>
    <x v="1"/>
    <x v="1"/>
    <x v="8"/>
    <x v="3"/>
    <x v="45"/>
    <n v="34"/>
    <n v="34"/>
    <n v="43"/>
    <n v="23"/>
    <n v="10"/>
    <n v="17"/>
    <n v="6"/>
    <n v="8"/>
    <n v="21"/>
    <n v="30"/>
    <n v="25"/>
    <n v="37"/>
    <n v="288"/>
  </r>
  <r>
    <x v="1"/>
    <x v="1"/>
    <x v="8"/>
    <x v="3"/>
    <x v="46"/>
    <n v="34"/>
    <n v="29"/>
    <n v="64"/>
    <n v="24"/>
    <n v="15"/>
    <n v="21"/>
    <n v="10"/>
    <n v="15"/>
    <n v="5"/>
    <n v="28"/>
    <n v="62"/>
    <n v="64"/>
    <n v="371"/>
  </r>
  <r>
    <x v="1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49"/>
    <n v="290"/>
    <n v="316"/>
    <n v="387"/>
    <n v="251"/>
    <n v="310"/>
    <n v="234"/>
    <n v="376"/>
    <n v="369"/>
    <n v="215"/>
    <n v="157"/>
    <n v="221"/>
    <n v="264"/>
    <n v="3390"/>
  </r>
  <r>
    <x v="1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6"/>
    <n v="1426"/>
    <n v="759"/>
    <n v="924"/>
    <n v="1390"/>
    <n v="1178"/>
    <n v="1079"/>
    <n v="1303"/>
    <n v="997"/>
    <n v="448"/>
    <n v="0"/>
    <n v="0"/>
    <n v="1017"/>
    <n v="10521"/>
  </r>
  <r>
    <x v="1"/>
    <x v="1"/>
    <x v="8"/>
    <x v="3"/>
    <x v="57"/>
    <n v="4239"/>
    <n v="3284"/>
    <n v="4283"/>
    <n v="4249"/>
    <n v="4178"/>
    <n v="4135"/>
    <n v="5077"/>
    <n v="4981"/>
    <n v="4331"/>
    <n v="4740"/>
    <n v="4600"/>
    <n v="4830"/>
    <n v="52927"/>
  </r>
  <r>
    <x v="2"/>
    <x v="0"/>
    <x v="8"/>
    <x v="3"/>
    <x v="35"/>
    <n v="5.9290000000000003"/>
    <n v="0"/>
    <n v="0"/>
    <n v="0"/>
    <n v="0"/>
    <n v="0"/>
    <n v="0"/>
    <n v="0"/>
    <n v="0"/>
    <n v="0"/>
    <n v="0"/>
    <n v="0"/>
    <n v="5.9290000000000003"/>
  </r>
  <r>
    <x v="2"/>
    <x v="0"/>
    <x v="8"/>
    <x v="3"/>
    <x v="36"/>
    <n v="37.521000000000001"/>
    <n v="38.47"/>
    <n v="37.718000000000004"/>
    <n v="34.107999999999997"/>
    <n v="33.405999999999999"/>
    <n v="30.454000000000001"/>
    <n v="34.905000000000001"/>
    <n v="33.470999999999997"/>
    <n v="34.826000000000001"/>
    <n v="40.654000000000003"/>
    <n v="30.01"/>
    <n v="34.228000000000002"/>
    <n v="419.77100000000002"/>
  </r>
  <r>
    <x v="2"/>
    <x v="0"/>
    <x v="8"/>
    <x v="3"/>
    <x v="37"/>
    <n v="19.021999999999998"/>
    <n v="18.21"/>
    <n v="20.027999999999999"/>
    <n v="15.89"/>
    <n v="19.988"/>
    <n v="18.166"/>
    <n v="20.812999999999999"/>
    <n v="18.452999999999999"/>
    <n v="20.312999999999999"/>
    <n v="23.937999999999999"/>
    <n v="21.824999999999999"/>
    <n v="22.878"/>
    <n v="239.52399999999994"/>
  </r>
  <r>
    <x v="2"/>
    <x v="0"/>
    <x v="8"/>
    <x v="3"/>
    <x v="38"/>
    <n v="16.033000000000001"/>
    <n v="16.681000000000001"/>
    <n v="20.48"/>
    <n v="18.873000000000001"/>
    <n v="24.292000000000002"/>
    <n v="23.463999999999999"/>
    <n v="21.425000000000001"/>
    <n v="21.542999999999999"/>
    <n v="21.872"/>
    <n v="27.238"/>
    <n v="29.670999999999999"/>
    <n v="16.161999999999999"/>
    <n v="257.73399999999998"/>
  </r>
  <r>
    <x v="2"/>
    <x v="0"/>
    <x v="8"/>
    <x v="3"/>
    <x v="39"/>
    <n v="0"/>
    <n v="0"/>
    <n v="0"/>
    <n v="0"/>
    <n v="1.2070000000000001"/>
    <n v="0.88800000000000001"/>
    <n v="2.585"/>
    <n v="2.6819999999999999"/>
    <n v="2.7370000000000001"/>
    <n v="3.5859999999999999"/>
    <n v="5.0090000000000003"/>
    <n v="5.2130000000000001"/>
    <n v="23.907000000000004"/>
  </r>
  <r>
    <x v="2"/>
    <x v="0"/>
    <x v="8"/>
    <x v="3"/>
    <x v="40"/>
    <n v="7.5430000000000001"/>
    <n v="7.5279999999999996"/>
    <n v="6.0720000000000001"/>
    <n v="5.4870000000000001"/>
    <n v="7.2850000000000001"/>
    <n v="7.5810000000000004"/>
    <n v="7.3840000000000003"/>
    <n v="7.5750000000000002"/>
    <n v="25.166"/>
    <n v="8.6359999999999992"/>
    <n v="6.7960000000000003"/>
    <n v="7.8179999999999996"/>
    <n v="104.87100000000001"/>
  </r>
  <r>
    <x v="2"/>
    <x v="0"/>
    <x v="8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4"/>
    <n v="18.739999999999998"/>
    <n v="17.029"/>
    <n v="17.213999999999999"/>
    <n v="18.417999999999999"/>
    <n v="29.068999999999999"/>
    <n v="21.061"/>
    <n v="26.934000000000001"/>
    <n v="24.603999999999999"/>
    <n v="23.497"/>
    <n v="24.096"/>
    <n v="18.905000000000001"/>
    <n v="20.792000000000002"/>
    <n v="260.35900000000004"/>
  </r>
  <r>
    <x v="2"/>
    <x v="0"/>
    <x v="8"/>
    <x v="3"/>
    <x v="45"/>
    <n v="0.106"/>
    <n v="0"/>
    <n v="0"/>
    <n v="0"/>
    <n v="0"/>
    <n v="0"/>
    <n v="0"/>
    <n v="0"/>
    <n v="0"/>
    <n v="0"/>
    <n v="0"/>
    <n v="0"/>
    <n v="0.106"/>
  </r>
  <r>
    <x v="2"/>
    <x v="0"/>
    <x v="8"/>
    <x v="3"/>
    <x v="46"/>
    <n v="17.763000000000002"/>
    <n v="17.850000000000001"/>
    <n v="19.513999999999999"/>
    <n v="27.355"/>
    <n v="37.198999999999998"/>
    <n v="30.768000000000001"/>
    <n v="33.372999999999998"/>
    <n v="30.495000000000001"/>
    <n v="30.846"/>
    <n v="39.505000000000003"/>
    <n v="26.428999999999998"/>
    <n v="21.634"/>
    <n v="332.73099999999999"/>
  </r>
  <r>
    <x v="2"/>
    <x v="0"/>
    <x v="8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8"/>
    <n v="12.263999999999999"/>
    <n v="9.6240000000000006"/>
    <n v="9.7360000000000007"/>
    <n v="9.4309999999999992"/>
    <n v="10.567"/>
    <n v="10.709"/>
    <n v="8.2520000000000007"/>
    <n v="6.9589999999999996"/>
    <n v="8.8979999999999997"/>
    <n v="10.506"/>
    <n v="10.941000000000001"/>
    <n v="12.555999999999999"/>
    <n v="120.443"/>
  </r>
  <r>
    <x v="2"/>
    <x v="0"/>
    <x v="8"/>
    <x v="3"/>
    <x v="49"/>
    <n v="2.8039999999999998"/>
    <n v="2.7949999999999999"/>
    <n v="4.5590000000000002"/>
    <n v="3.4569999999999999"/>
    <n v="3.3889999999999998"/>
    <n v="2.1930000000000001"/>
    <n v="3.7869999999999999"/>
    <n v="3.7919999999999998"/>
    <n v="1.23"/>
    <n v="1.7989999999999999"/>
    <n v="1.073"/>
    <n v="1.506"/>
    <n v="32.384"/>
  </r>
  <r>
    <x v="2"/>
    <x v="0"/>
    <x v="8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53"/>
    <n v="15.321"/>
    <n v="15.922000000000001"/>
    <n v="14.505000000000001"/>
    <n v="14.644"/>
    <n v="15.539"/>
    <n v="23.939"/>
    <n v="17.888999999999999"/>
    <n v="15.58"/>
    <n v="17.077000000000002"/>
    <n v="11.493"/>
    <n v="14.664999999999999"/>
    <n v="10.622999999999999"/>
    <n v="187.19699999999997"/>
  </r>
  <r>
    <x v="2"/>
    <x v="0"/>
    <x v="8"/>
    <x v="3"/>
    <x v="56"/>
    <n v="2.4569999999999999"/>
    <n v="3.2589999999999999"/>
    <n v="2.9510000000000001"/>
    <n v="2.1080000000000001"/>
    <n v="1.97"/>
    <n v="1.2549999999999999"/>
    <n v="3.351"/>
    <n v="1.542"/>
    <n v="2.3719999999999999"/>
    <n v="2.0630000000000002"/>
    <n v="2.008"/>
    <n v="2.7170000000000001"/>
    <n v="28.052999999999997"/>
  </r>
  <r>
    <x v="2"/>
    <x v="0"/>
    <x v="8"/>
    <x v="3"/>
    <x v="57"/>
    <n v="25.137"/>
    <n v="24.213000000000001"/>
    <n v="29.294"/>
    <n v="33.5"/>
    <n v="42.563000000000002"/>
    <n v="36.521999999999998"/>
    <n v="41.192999999999998"/>
    <n v="22.788"/>
    <n v="17.782"/>
    <n v="20.077999999999999"/>
    <n v="24.76"/>
    <n v="23.901"/>
    <n v="341.73099999999994"/>
  </r>
  <r>
    <x v="2"/>
    <x v="1"/>
    <x v="8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6"/>
    <n v="0"/>
    <n v="0"/>
    <n v="1.5569999999999999"/>
    <n v="0.42699999999999999"/>
    <n v="0"/>
    <n v="0"/>
    <n v="0"/>
    <n v="2.6"/>
    <n v="0"/>
    <n v="0"/>
    <n v="0"/>
    <n v="0"/>
    <n v="4.5839999999999996"/>
  </r>
  <r>
    <x v="2"/>
    <x v="1"/>
    <x v="8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7"/>
    <n v="7.2"/>
    <n v="0.68"/>
    <n v="0"/>
    <n v="54"/>
    <n v="8.5"/>
    <n v="2.6"/>
    <n v="0.114"/>
    <n v="34.71"/>
    <n v="0.77500000000000002"/>
    <n v="1.5"/>
    <n v="5"/>
    <n v="4.5"/>
    <n v="119.57900000000001"/>
  </r>
  <r>
    <x v="0"/>
    <x v="0"/>
    <x v="8"/>
    <x v="5"/>
    <x v="59"/>
    <n v="24262"/>
    <n v="22478"/>
    <n v="23901"/>
    <n v="24728"/>
    <n v="25673"/>
    <n v="24765"/>
    <n v="26855"/>
    <n v="26933"/>
    <n v="24909"/>
    <n v="26504"/>
    <n v="25691"/>
    <n v="26739"/>
    <n v="303438"/>
  </r>
  <r>
    <x v="1"/>
    <x v="0"/>
    <x v="8"/>
    <x v="5"/>
    <x v="59"/>
    <n v="1739578"/>
    <n v="1552438"/>
    <n v="1780670"/>
    <n v="1817071"/>
    <n v="1941863"/>
    <n v="1835465"/>
    <n v="2115933"/>
    <n v="2063336"/>
    <n v="1792550"/>
    <n v="2007242"/>
    <n v="2018613"/>
    <n v="2088591"/>
    <n v="22753350"/>
  </r>
  <r>
    <x v="2"/>
    <x v="0"/>
    <x v="8"/>
    <x v="5"/>
    <x v="59"/>
    <n v="4880.1499999999996"/>
    <n v="4710.42"/>
    <n v="5124.76"/>
    <n v="5628.59"/>
    <n v="5560.01"/>
    <n v="5763.8"/>
    <n v="6046.76"/>
    <n v="5566.29"/>
    <n v="5401.91"/>
    <n v="6192.03"/>
    <n v="5857.39"/>
    <n v="6212.25"/>
    <n v="66944.36"/>
  </r>
  <r>
    <x v="0"/>
    <x v="1"/>
    <x v="8"/>
    <x v="5"/>
    <x v="59"/>
    <n v="8699"/>
    <n v="7519"/>
    <n v="8463"/>
    <n v="8450"/>
    <n v="8465"/>
    <n v="8389"/>
    <n v="9182"/>
    <n v="9084"/>
    <n v="8104"/>
    <n v="8562"/>
    <n v="8550"/>
    <n v="9435"/>
    <n v="102902"/>
  </r>
  <r>
    <x v="1"/>
    <x v="1"/>
    <x v="8"/>
    <x v="5"/>
    <x v="59"/>
    <n v="979187"/>
    <n v="780623"/>
    <n v="888338"/>
    <n v="914784"/>
    <n v="910668"/>
    <n v="941064"/>
    <n v="1139184"/>
    <n v="1085184"/>
    <n v="890385"/>
    <n v="938807"/>
    <n v="948234"/>
    <n v="1082573"/>
    <n v="11499031"/>
  </r>
  <r>
    <x v="2"/>
    <x v="1"/>
    <x v="8"/>
    <x v="5"/>
    <x v="59"/>
    <n v="24275.919999999998"/>
    <n v="24094.09"/>
    <n v="28474.17"/>
    <n v="25419.89"/>
    <n v="25909.19"/>
    <n v="27688.17"/>
    <n v="28428.87"/>
    <n v="29072.05"/>
    <n v="25679.29"/>
    <n v="29539.86"/>
    <n v="31965.31"/>
    <n v="29240.639999999999"/>
    <n v="329787.45"/>
  </r>
  <r>
    <x v="1"/>
    <x v="0"/>
    <x v="8"/>
    <x v="4"/>
    <x v="55"/>
    <n v="80222"/>
    <n v="58297"/>
    <n v="65749"/>
    <n v="71097"/>
    <n v="62221"/>
    <n v="56487"/>
    <n v="66053"/>
    <n v="64398"/>
    <n v="49640"/>
    <n v="58704"/>
    <n v="58381"/>
    <n v="62412"/>
    <n v="753661"/>
  </r>
  <r>
    <x v="1"/>
    <x v="0"/>
    <x v="8"/>
    <x v="4"/>
    <x v="34"/>
    <n v="71464"/>
    <n v="59047"/>
    <n v="70234"/>
    <n v="75426"/>
    <n v="74101"/>
    <n v="73487"/>
    <n v="81699"/>
    <n v="82239"/>
    <n v="74079"/>
    <n v="76425"/>
    <n v="82403"/>
    <n v="91119"/>
    <n v="911723"/>
  </r>
  <r>
    <x v="1"/>
    <x v="0"/>
    <x v="8"/>
    <x v="4"/>
    <x v="41"/>
    <n v="396"/>
    <n v="595"/>
    <n v="1106"/>
    <n v="360"/>
    <n v="525"/>
    <n v="258"/>
    <n v="209"/>
    <n v="372"/>
    <n v="391"/>
    <n v="587"/>
    <n v="447"/>
    <n v="375"/>
    <n v="5621"/>
  </r>
  <r>
    <x v="1"/>
    <x v="0"/>
    <x v="8"/>
    <x v="4"/>
    <x v="47"/>
    <n v="0"/>
    <n v="0"/>
    <n v="2158"/>
    <n v="1693"/>
    <n v="1245"/>
    <n v="1670"/>
    <n v="2343"/>
    <n v="1368"/>
    <n v="988"/>
    <n v="1107"/>
    <n v="1190"/>
    <n v="1786"/>
    <n v="15548"/>
  </r>
  <r>
    <x v="1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8"/>
    <x v="4"/>
    <x v="58"/>
    <n v="14517"/>
    <n v="14226"/>
    <n v="16929"/>
    <n v="18970"/>
    <n v="22190"/>
    <n v="21218"/>
    <n v="22786"/>
    <n v="22106"/>
    <n v="21033"/>
    <n v="23765"/>
    <n v="20140"/>
    <n v="21943"/>
    <n v="239823"/>
  </r>
  <r>
    <x v="0"/>
    <x v="0"/>
    <x v="8"/>
    <x v="4"/>
    <x v="55"/>
    <n v="6823"/>
    <n v="6582"/>
    <n v="7958"/>
    <n v="7103"/>
    <n v="6737"/>
    <n v="6146"/>
    <n v="6116"/>
    <n v="6673"/>
    <n v="6690"/>
    <n v="7184"/>
    <n v="7061"/>
    <n v="6559"/>
    <n v="81632"/>
  </r>
  <r>
    <x v="0"/>
    <x v="0"/>
    <x v="8"/>
    <x v="4"/>
    <x v="34"/>
    <n v="1466"/>
    <n v="1291"/>
    <n v="1628"/>
    <n v="1650"/>
    <n v="1488"/>
    <n v="1381"/>
    <n v="1621"/>
    <n v="1489"/>
    <n v="1372"/>
    <n v="1347"/>
    <n v="1401"/>
    <n v="1723"/>
    <n v="17857"/>
  </r>
  <r>
    <x v="0"/>
    <x v="0"/>
    <x v="8"/>
    <x v="4"/>
    <x v="41"/>
    <n v="258"/>
    <n v="288"/>
    <n v="1535"/>
    <n v="1442"/>
    <n v="1506"/>
    <n v="1416"/>
    <n v="1525"/>
    <n v="1641"/>
    <n v="1726"/>
    <n v="1458"/>
    <n v="1458"/>
    <n v="1020"/>
    <n v="15273"/>
  </r>
  <r>
    <x v="0"/>
    <x v="0"/>
    <x v="8"/>
    <x v="4"/>
    <x v="47"/>
    <n v="0"/>
    <n v="0"/>
    <n v="138"/>
    <n v="141"/>
    <n v="93"/>
    <n v="75"/>
    <n v="202"/>
    <n v="86"/>
    <n v="94"/>
    <n v="90"/>
    <n v="98"/>
    <n v="285"/>
    <n v="1302"/>
  </r>
  <r>
    <x v="0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8"/>
    <x v="4"/>
    <x v="58"/>
    <n v="1272"/>
    <n v="1407"/>
    <n v="1595"/>
    <n v="1347"/>
    <n v="1746"/>
    <n v="1619"/>
    <n v="2069"/>
    <n v="1789"/>
    <n v="1851"/>
    <n v="2298"/>
    <n v="1767"/>
    <n v="1742"/>
    <n v="20502"/>
  </r>
  <r>
    <x v="0"/>
    <x v="1"/>
    <x v="8"/>
    <x v="4"/>
    <x v="55"/>
    <n v="1181"/>
    <n v="1088"/>
    <n v="1355"/>
    <n v="1231"/>
    <n v="962"/>
    <n v="967"/>
    <n v="1033"/>
    <n v="1042"/>
    <n v="1100"/>
    <n v="1265"/>
    <n v="1276"/>
    <n v="1291"/>
    <n v="13791"/>
  </r>
  <r>
    <x v="0"/>
    <x v="1"/>
    <x v="8"/>
    <x v="4"/>
    <x v="34"/>
    <n v="13"/>
    <n v="12"/>
    <n v="12"/>
    <n v="11"/>
    <n v="9"/>
    <n v="8"/>
    <n v="12"/>
    <n v="9"/>
    <n v="6"/>
    <n v="8"/>
    <n v="14"/>
    <n v="9"/>
    <n v="123"/>
  </r>
  <r>
    <x v="0"/>
    <x v="1"/>
    <x v="8"/>
    <x v="4"/>
    <x v="41"/>
    <n v="17"/>
    <n v="18"/>
    <n v="25"/>
    <n v="0"/>
    <n v="14"/>
    <n v="6"/>
    <n v="12"/>
    <n v="15"/>
    <n v="16"/>
    <n v="13"/>
    <n v="15"/>
    <n v="13"/>
    <n v="164"/>
  </r>
  <r>
    <x v="0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8"/>
    <x v="4"/>
    <x v="58"/>
    <n v="741"/>
    <n v="648"/>
    <n v="798"/>
    <n v="699"/>
    <n v="723"/>
    <n v="690"/>
    <n v="762"/>
    <n v="772"/>
    <n v="734"/>
    <n v="850"/>
    <n v="819"/>
    <n v="833"/>
    <n v="9069"/>
  </r>
  <r>
    <x v="1"/>
    <x v="1"/>
    <x v="8"/>
    <x v="4"/>
    <x v="55"/>
    <n v="10807"/>
    <n v="8333"/>
    <n v="9236"/>
    <n v="9810"/>
    <n v="7727"/>
    <n v="8179"/>
    <n v="9484"/>
    <n v="10979"/>
    <n v="8813"/>
    <n v="9702"/>
    <n v="9926"/>
    <n v="10439"/>
    <n v="113435"/>
  </r>
  <r>
    <x v="1"/>
    <x v="1"/>
    <x v="8"/>
    <x v="4"/>
    <x v="34"/>
    <n v="1444"/>
    <n v="1062"/>
    <n v="1352"/>
    <n v="1234"/>
    <n v="1264"/>
    <n v="1344"/>
    <n v="1703"/>
    <n v="1864"/>
    <n v="1187"/>
    <n v="1265"/>
    <n v="1442"/>
    <n v="1359"/>
    <n v="16520"/>
  </r>
  <r>
    <x v="1"/>
    <x v="1"/>
    <x v="8"/>
    <x v="4"/>
    <x v="41"/>
    <n v="39"/>
    <n v="62"/>
    <n v="56"/>
    <n v="0"/>
    <n v="21"/>
    <n v="15"/>
    <n v="35"/>
    <n v="37"/>
    <n v="32"/>
    <n v="29"/>
    <n v="37"/>
    <n v="25"/>
    <n v="388"/>
  </r>
  <r>
    <x v="1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8"/>
    <x v="4"/>
    <x v="58"/>
    <n v="13751"/>
    <n v="12214"/>
    <n v="14459"/>
    <n v="14033"/>
    <n v="15257"/>
    <n v="14395"/>
    <n v="16335"/>
    <n v="15056"/>
    <n v="13202"/>
    <n v="14950"/>
    <n v="14958"/>
    <n v="16958"/>
    <n v="175568"/>
  </r>
  <r>
    <x v="2"/>
    <x v="0"/>
    <x v="8"/>
    <x v="4"/>
    <x v="55"/>
    <n v="75.510999999999996"/>
    <n v="149.86600000000001"/>
    <n v="105.26"/>
    <n v="2.7"/>
    <n v="71.463999999999999"/>
    <n v="32.084000000000003"/>
    <n v="82.831000000000003"/>
    <n v="113.955"/>
    <n v="201.18100000000001"/>
    <n v="238.64099999999999"/>
    <n v="239.47399999999999"/>
    <n v="178.30699999999999"/>
    <n v="1491.2740000000001"/>
  </r>
  <r>
    <x v="2"/>
    <x v="0"/>
    <x v="8"/>
    <x v="4"/>
    <x v="34"/>
    <n v="80.516000000000005"/>
    <n v="89.225999999999999"/>
    <n v="93.941000000000003"/>
    <n v="97.302000000000007"/>
    <n v="98.221000000000004"/>
    <n v="93.144999999999996"/>
    <n v="107.562"/>
    <n v="97.914000000000001"/>
    <n v="80.671000000000006"/>
    <n v="110.593"/>
    <n v="95.087999999999994"/>
    <n v="119.47799999999999"/>
    <n v="1163.6570000000002"/>
  </r>
  <r>
    <x v="2"/>
    <x v="0"/>
    <x v="8"/>
    <x v="4"/>
    <x v="41"/>
    <n v="0"/>
    <n v="0"/>
    <n v="0"/>
    <n v="0"/>
    <n v="0"/>
    <n v="0"/>
    <n v="0"/>
    <n v="0"/>
    <n v="3.5"/>
    <n v="0"/>
    <n v="0"/>
    <n v="0"/>
    <n v="3.5"/>
  </r>
  <r>
    <x v="2"/>
    <x v="0"/>
    <x v="8"/>
    <x v="4"/>
    <x v="47"/>
    <n v="0"/>
    <n v="0"/>
    <n v="0"/>
    <n v="12.944000000000001"/>
    <n v="0"/>
    <n v="0"/>
    <n v="0"/>
    <n v="0"/>
    <n v="0"/>
    <n v="0"/>
    <n v="0"/>
    <n v="11.616"/>
    <n v="24.560000000000002"/>
  </r>
  <r>
    <x v="2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8"/>
    <x v="4"/>
    <x v="58"/>
    <n v="868.21299999999997"/>
    <n v="770.71900000000005"/>
    <n v="782.96"/>
    <n v="812.41"/>
    <n v="785.61800000000005"/>
    <n v="792.88199999999995"/>
    <n v="833.29899999999998"/>
    <n v="775.649"/>
    <n v="690.15"/>
    <n v="934.95799999999997"/>
    <n v="760.32799999999997"/>
    <n v="731.35799999999995"/>
    <n v="9538.5439999999999"/>
  </r>
  <r>
    <x v="2"/>
    <x v="1"/>
    <x v="8"/>
    <x v="4"/>
    <x v="55"/>
    <n v="1872.2280000000001"/>
    <n v="1867.239"/>
    <n v="2016.2639999999999"/>
    <n v="2049.2370000000001"/>
    <n v="2439.2649999999999"/>
    <n v="2109.9140000000002"/>
    <n v="2318.4899999999998"/>
    <n v="2102.1439999999998"/>
    <n v="1824.395"/>
    <n v="2335.9839999999999"/>
    <n v="2195.6469999999999"/>
    <n v="2073.4740000000002"/>
    <n v="25204.281000000003"/>
  </r>
  <r>
    <x v="2"/>
    <x v="1"/>
    <x v="8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58"/>
    <n v="790.24599999999998"/>
    <n v="758.42100000000005"/>
    <n v="900.12"/>
    <n v="872.952"/>
    <n v="901.03399999999999"/>
    <n v="844.48"/>
    <n v="721.32100000000003"/>
    <n v="695.41499999999996"/>
    <n v="879.25"/>
    <n v="1036.394"/>
    <n v="965.06299999999999"/>
    <n v="875.88400000000001"/>
    <n v="10240.579999999998"/>
  </r>
  <r>
    <x v="1"/>
    <x v="0"/>
    <x v="9"/>
    <x v="1"/>
    <x v="9"/>
    <n v="59474"/>
    <n v="49774"/>
    <n v="64089"/>
    <n v="62676"/>
    <n v="52791"/>
    <n v="45774"/>
    <n v="65985"/>
    <n v="59171"/>
    <n v="42497"/>
    <n v="52067"/>
    <n v="59662"/>
    <n v="63738"/>
    <n v="677698"/>
  </r>
  <r>
    <x v="1"/>
    <x v="0"/>
    <x v="9"/>
    <x v="1"/>
    <x v="10"/>
    <n v="67153"/>
    <n v="55801"/>
    <n v="71449"/>
    <n v="68275"/>
    <n v="66566"/>
    <n v="71862"/>
    <n v="85430"/>
    <n v="78427"/>
    <n v="67919"/>
    <n v="74175"/>
    <n v="73957"/>
    <n v="81944"/>
    <n v="862958"/>
  </r>
  <r>
    <x v="1"/>
    <x v="0"/>
    <x v="9"/>
    <x v="1"/>
    <x v="11"/>
    <n v="65748"/>
    <n v="62601"/>
    <n v="80481"/>
    <n v="78961"/>
    <n v="80926"/>
    <n v="82441"/>
    <n v="102957"/>
    <n v="96539"/>
    <n v="84402"/>
    <n v="89133"/>
    <n v="89059"/>
    <n v="85013"/>
    <n v="998261"/>
  </r>
  <r>
    <x v="1"/>
    <x v="0"/>
    <x v="9"/>
    <x v="1"/>
    <x v="12"/>
    <n v="101703"/>
    <n v="93618"/>
    <n v="115016"/>
    <n v="115958"/>
    <n v="119014"/>
    <n v="112702"/>
    <n v="131531"/>
    <n v="125512"/>
    <n v="108083"/>
    <n v="123302"/>
    <n v="132873"/>
    <n v="136960"/>
    <n v="1416272"/>
  </r>
  <r>
    <x v="1"/>
    <x v="0"/>
    <x v="9"/>
    <x v="1"/>
    <x v="13"/>
    <n v="18303"/>
    <n v="19925"/>
    <n v="21605"/>
    <n v="19978"/>
    <n v="22036"/>
    <n v="23841"/>
    <n v="28309"/>
    <n v="27964"/>
    <n v="24765"/>
    <n v="28594"/>
    <n v="28091"/>
    <n v="29619"/>
    <n v="293030"/>
  </r>
  <r>
    <x v="1"/>
    <x v="0"/>
    <x v="9"/>
    <x v="1"/>
    <x v="14"/>
    <n v="38183"/>
    <n v="36696"/>
    <n v="43320"/>
    <n v="45437"/>
    <n v="47421"/>
    <n v="45499"/>
    <n v="59846"/>
    <n v="58248"/>
    <n v="45220"/>
    <n v="47693"/>
    <n v="51052"/>
    <n v="55865"/>
    <n v="574480"/>
  </r>
  <r>
    <x v="1"/>
    <x v="0"/>
    <x v="9"/>
    <x v="1"/>
    <x v="15"/>
    <n v="470406"/>
    <n v="469637"/>
    <n v="568124"/>
    <n v="582341"/>
    <n v="619539"/>
    <n v="610710"/>
    <n v="731674"/>
    <n v="696763"/>
    <n v="574277"/>
    <n v="617926"/>
    <n v="606301"/>
    <n v="597158"/>
    <n v="7144856"/>
  </r>
  <r>
    <x v="1"/>
    <x v="0"/>
    <x v="9"/>
    <x v="1"/>
    <x v="16"/>
    <n v="34560"/>
    <n v="30520"/>
    <n v="38368"/>
    <n v="41004"/>
    <n v="42444"/>
    <n v="43147"/>
    <n v="55768"/>
    <n v="53392"/>
    <n v="38276"/>
    <n v="40976"/>
    <n v="43525"/>
    <n v="44694"/>
    <n v="506674"/>
  </r>
  <r>
    <x v="1"/>
    <x v="0"/>
    <x v="9"/>
    <x v="1"/>
    <x v="17"/>
    <n v="22423"/>
    <n v="20887"/>
    <n v="26692"/>
    <n v="25317"/>
    <n v="26902"/>
    <n v="26400"/>
    <n v="32366"/>
    <n v="30460"/>
    <n v="24836"/>
    <n v="27014"/>
    <n v="26273"/>
    <n v="24637"/>
    <n v="314207"/>
  </r>
  <r>
    <x v="1"/>
    <x v="0"/>
    <x v="9"/>
    <x v="1"/>
    <x v="18"/>
    <n v="52845"/>
    <n v="49303"/>
    <n v="60795"/>
    <n v="62888"/>
    <n v="58639"/>
    <n v="58883"/>
    <n v="69227"/>
    <n v="62676"/>
    <n v="56981"/>
    <n v="61909"/>
    <n v="59952"/>
    <n v="63489"/>
    <n v="717587"/>
  </r>
  <r>
    <x v="1"/>
    <x v="0"/>
    <x v="9"/>
    <x v="1"/>
    <x v="19"/>
    <n v="32151"/>
    <n v="32670"/>
    <n v="41285"/>
    <n v="39487"/>
    <n v="41228"/>
    <n v="40996"/>
    <n v="45998"/>
    <n v="44653"/>
    <n v="42238"/>
    <n v="47861"/>
    <n v="46611"/>
    <n v="46964"/>
    <n v="502142"/>
  </r>
  <r>
    <x v="1"/>
    <x v="0"/>
    <x v="9"/>
    <x v="1"/>
    <x v="20"/>
    <n v="13471"/>
    <n v="12157"/>
    <n v="15311"/>
    <n v="16458"/>
    <n v="16441"/>
    <n v="19135"/>
    <n v="21147"/>
    <n v="19994"/>
    <n v="18598"/>
    <n v="19505"/>
    <n v="19214"/>
    <n v="18484"/>
    <n v="209915"/>
  </r>
  <r>
    <x v="1"/>
    <x v="0"/>
    <x v="9"/>
    <x v="1"/>
    <x v="21"/>
    <n v="30838"/>
    <n v="24100"/>
    <n v="29153"/>
    <n v="28317"/>
    <n v="27885"/>
    <n v="24429"/>
    <n v="36325"/>
    <n v="33279"/>
    <n v="21026"/>
    <n v="21226"/>
    <n v="24797"/>
    <n v="31545"/>
    <n v="332920"/>
  </r>
  <r>
    <x v="1"/>
    <x v="1"/>
    <x v="9"/>
    <x v="1"/>
    <x v="9"/>
    <n v="7880"/>
    <n v="8035"/>
    <n v="9991"/>
    <n v="4272"/>
    <n v="2961"/>
    <n v="2570"/>
    <n v="3876"/>
    <n v="2616"/>
    <n v="1442"/>
    <n v="1972"/>
    <n v="2704"/>
    <n v="4365"/>
    <n v="52684"/>
  </r>
  <r>
    <x v="1"/>
    <x v="1"/>
    <x v="9"/>
    <x v="1"/>
    <x v="10"/>
    <n v="54"/>
    <n v="69"/>
    <n v="116"/>
    <n v="58"/>
    <n v="20"/>
    <n v="52"/>
    <n v="61"/>
    <n v="75"/>
    <n v="46"/>
    <n v="79"/>
    <n v="70"/>
    <n v="102"/>
    <n v="802"/>
  </r>
  <r>
    <x v="1"/>
    <x v="1"/>
    <x v="9"/>
    <x v="1"/>
    <x v="11"/>
    <n v="8078"/>
    <n v="6990"/>
    <n v="9043"/>
    <n v="8274"/>
    <n v="9343"/>
    <n v="9859"/>
    <n v="12701"/>
    <n v="11613"/>
    <n v="9353"/>
    <n v="9685"/>
    <n v="8382"/>
    <n v="8931"/>
    <n v="112252"/>
  </r>
  <r>
    <x v="1"/>
    <x v="1"/>
    <x v="9"/>
    <x v="1"/>
    <x v="12"/>
    <n v="1384"/>
    <n v="1016"/>
    <n v="1432"/>
    <n v="1312"/>
    <n v="1471"/>
    <n v="1311"/>
    <n v="1985"/>
    <n v="1266"/>
    <n v="1531"/>
    <n v="1225"/>
    <n v="1065"/>
    <n v="1045"/>
    <n v="16043"/>
  </r>
  <r>
    <x v="1"/>
    <x v="1"/>
    <x v="9"/>
    <x v="1"/>
    <x v="13"/>
    <n v="1846"/>
    <n v="1026"/>
    <n v="1432"/>
    <n v="1547"/>
    <n v="1609"/>
    <n v="1709"/>
    <n v="3344"/>
    <n v="2765"/>
    <n v="1377"/>
    <n v="1413"/>
    <n v="1302"/>
    <n v="3435"/>
    <n v="22805"/>
  </r>
  <r>
    <x v="1"/>
    <x v="1"/>
    <x v="9"/>
    <x v="1"/>
    <x v="14"/>
    <n v="36885"/>
    <n v="37576"/>
    <n v="44371"/>
    <n v="27521"/>
    <n v="17652"/>
    <n v="14185"/>
    <n v="12822"/>
    <n v="10399"/>
    <n v="6539"/>
    <n v="15155"/>
    <n v="24494"/>
    <n v="31330"/>
    <n v="278929"/>
  </r>
  <r>
    <x v="1"/>
    <x v="1"/>
    <x v="9"/>
    <x v="1"/>
    <x v="15"/>
    <n v="96274"/>
    <n v="80253"/>
    <n v="107388"/>
    <n v="106351"/>
    <n v="110009"/>
    <n v="111858"/>
    <n v="143155"/>
    <n v="124658"/>
    <n v="102615"/>
    <n v="109947"/>
    <n v="106802"/>
    <n v="117751"/>
    <n v="1317061"/>
  </r>
  <r>
    <x v="1"/>
    <x v="1"/>
    <x v="9"/>
    <x v="1"/>
    <x v="16"/>
    <n v="57"/>
    <n v="31"/>
    <n v="38"/>
    <n v="24"/>
    <n v="42"/>
    <n v="24"/>
    <n v="44"/>
    <n v="68"/>
    <n v="39"/>
    <n v="46"/>
    <n v="24"/>
    <n v="75"/>
    <n v="512"/>
  </r>
  <r>
    <x v="1"/>
    <x v="1"/>
    <x v="9"/>
    <x v="1"/>
    <x v="17"/>
    <n v="9372"/>
    <n v="7886"/>
    <n v="9866"/>
    <n v="10001"/>
    <n v="10740"/>
    <n v="11626"/>
    <n v="14483"/>
    <n v="14219"/>
    <n v="10472"/>
    <n v="9643"/>
    <n v="10146"/>
    <n v="11808"/>
    <n v="130262"/>
  </r>
  <r>
    <x v="1"/>
    <x v="1"/>
    <x v="9"/>
    <x v="1"/>
    <x v="18"/>
    <n v="4064"/>
    <n v="2861"/>
    <n v="3784"/>
    <n v="3782"/>
    <n v="3889"/>
    <n v="3861"/>
    <n v="5246"/>
    <n v="4215"/>
    <n v="3378"/>
    <n v="3363"/>
    <n v="3591"/>
    <n v="4123"/>
    <n v="46157"/>
  </r>
  <r>
    <x v="1"/>
    <x v="1"/>
    <x v="9"/>
    <x v="1"/>
    <x v="19"/>
    <n v="4659"/>
    <n v="3070"/>
    <n v="3916"/>
    <n v="4189"/>
    <n v="4301"/>
    <n v="4630"/>
    <n v="5815"/>
    <n v="5462"/>
    <n v="4460"/>
    <n v="4196"/>
    <n v="4175"/>
    <n v="5434"/>
    <n v="54307"/>
  </r>
  <r>
    <x v="1"/>
    <x v="1"/>
    <x v="9"/>
    <x v="1"/>
    <x v="20"/>
    <n v="7957"/>
    <n v="5971"/>
    <n v="8552"/>
    <n v="8663"/>
    <n v="9706"/>
    <n v="11301"/>
    <n v="12570"/>
    <n v="12762"/>
    <n v="7923"/>
    <n v="7229"/>
    <n v="7631"/>
    <n v="9885"/>
    <n v="110150"/>
  </r>
  <r>
    <x v="1"/>
    <x v="1"/>
    <x v="9"/>
    <x v="1"/>
    <x v="21"/>
    <n v="42712"/>
    <n v="43214"/>
    <n v="42674"/>
    <n v="20193"/>
    <n v="7930"/>
    <n v="7709"/>
    <n v="8299"/>
    <n v="7192"/>
    <n v="2862"/>
    <n v="4739"/>
    <n v="14638"/>
    <n v="27017"/>
    <n v="229179"/>
  </r>
  <r>
    <x v="0"/>
    <x v="0"/>
    <x v="9"/>
    <x v="1"/>
    <x v="9"/>
    <n v="2309"/>
    <n v="2026"/>
    <n v="2615"/>
    <n v="2262"/>
    <n v="1964"/>
    <n v="1386"/>
    <n v="1690"/>
    <n v="1694"/>
    <n v="1483"/>
    <n v="1694"/>
    <n v="2064"/>
    <n v="2342"/>
    <n v="23529"/>
  </r>
  <r>
    <x v="0"/>
    <x v="0"/>
    <x v="9"/>
    <x v="1"/>
    <x v="10"/>
    <n v="1174"/>
    <n v="995"/>
    <n v="1067"/>
    <n v="1034"/>
    <n v="959"/>
    <n v="1020"/>
    <n v="1155"/>
    <n v="1168"/>
    <n v="992"/>
    <n v="1157"/>
    <n v="1205"/>
    <n v="1279"/>
    <n v="13205"/>
  </r>
  <r>
    <x v="0"/>
    <x v="0"/>
    <x v="9"/>
    <x v="1"/>
    <x v="11"/>
    <n v="1936"/>
    <n v="1967"/>
    <n v="2244"/>
    <n v="2176"/>
    <n v="2318"/>
    <n v="2236"/>
    <n v="2368"/>
    <n v="2403"/>
    <n v="2208"/>
    <n v="2415"/>
    <n v="2213"/>
    <n v="2323"/>
    <n v="26807"/>
  </r>
  <r>
    <x v="0"/>
    <x v="0"/>
    <x v="9"/>
    <x v="1"/>
    <x v="12"/>
    <n v="2998"/>
    <n v="2645"/>
    <n v="2976"/>
    <n v="3213"/>
    <n v="3343"/>
    <n v="3074"/>
    <n v="2893"/>
    <n v="3006"/>
    <n v="2838"/>
    <n v="3033"/>
    <n v="3114"/>
    <n v="3223"/>
    <n v="36356"/>
  </r>
  <r>
    <x v="0"/>
    <x v="0"/>
    <x v="9"/>
    <x v="1"/>
    <x v="13"/>
    <n v="1142"/>
    <n v="1343"/>
    <n v="1323"/>
    <n v="1381"/>
    <n v="1265"/>
    <n v="1306"/>
    <n v="1519"/>
    <n v="1601"/>
    <n v="1568"/>
    <n v="1572"/>
    <n v="1467"/>
    <n v="1579"/>
    <n v="17066"/>
  </r>
  <r>
    <x v="0"/>
    <x v="0"/>
    <x v="9"/>
    <x v="1"/>
    <x v="14"/>
    <n v="916"/>
    <n v="836"/>
    <n v="1065"/>
    <n v="1119"/>
    <n v="1006"/>
    <n v="1003"/>
    <n v="1205"/>
    <n v="1218"/>
    <n v="1037"/>
    <n v="1232"/>
    <n v="1131"/>
    <n v="1263"/>
    <n v="13031"/>
  </r>
  <r>
    <x v="0"/>
    <x v="0"/>
    <x v="9"/>
    <x v="1"/>
    <x v="15"/>
    <n v="7298"/>
    <n v="6718"/>
    <n v="7565"/>
    <n v="7429"/>
    <n v="7496"/>
    <n v="7429"/>
    <n v="8080"/>
    <n v="8245"/>
    <n v="7182"/>
    <n v="7435"/>
    <n v="7266"/>
    <n v="7295"/>
    <n v="89438"/>
  </r>
  <r>
    <x v="0"/>
    <x v="0"/>
    <x v="9"/>
    <x v="1"/>
    <x v="16"/>
    <n v="873"/>
    <n v="788"/>
    <n v="1019"/>
    <n v="996"/>
    <n v="971"/>
    <n v="947"/>
    <n v="927"/>
    <n v="876"/>
    <n v="892"/>
    <n v="909"/>
    <n v="843"/>
    <n v="905"/>
    <n v="10946"/>
  </r>
  <r>
    <x v="0"/>
    <x v="0"/>
    <x v="9"/>
    <x v="1"/>
    <x v="17"/>
    <n v="1467"/>
    <n v="1383"/>
    <n v="1507"/>
    <n v="1511"/>
    <n v="1576"/>
    <n v="1452"/>
    <n v="1509"/>
    <n v="1494"/>
    <n v="1454"/>
    <n v="1450"/>
    <n v="1440"/>
    <n v="1393"/>
    <n v="17636"/>
  </r>
  <r>
    <x v="0"/>
    <x v="0"/>
    <x v="9"/>
    <x v="1"/>
    <x v="18"/>
    <n v="1479"/>
    <n v="1455"/>
    <n v="1482"/>
    <n v="1514"/>
    <n v="1443"/>
    <n v="1509"/>
    <n v="1572"/>
    <n v="1558"/>
    <n v="1431"/>
    <n v="1498"/>
    <n v="1559"/>
    <n v="1576"/>
    <n v="18076"/>
  </r>
  <r>
    <x v="0"/>
    <x v="0"/>
    <x v="9"/>
    <x v="1"/>
    <x v="19"/>
    <n v="1118"/>
    <n v="1083"/>
    <n v="1214"/>
    <n v="1071"/>
    <n v="1189"/>
    <n v="1181"/>
    <n v="1105"/>
    <n v="1147"/>
    <n v="1169"/>
    <n v="1242"/>
    <n v="1220"/>
    <n v="1269"/>
    <n v="14008"/>
  </r>
  <r>
    <x v="0"/>
    <x v="0"/>
    <x v="9"/>
    <x v="1"/>
    <x v="20"/>
    <n v="548"/>
    <n v="580"/>
    <n v="613"/>
    <n v="615"/>
    <n v="687"/>
    <n v="752"/>
    <n v="755"/>
    <n v="710"/>
    <n v="706"/>
    <n v="620"/>
    <n v="576"/>
    <n v="574"/>
    <n v="7736"/>
  </r>
  <r>
    <x v="0"/>
    <x v="0"/>
    <x v="9"/>
    <x v="1"/>
    <x v="21"/>
    <n v="1048"/>
    <n v="725"/>
    <n v="915"/>
    <n v="928"/>
    <n v="818"/>
    <n v="618"/>
    <n v="772"/>
    <n v="702"/>
    <n v="552"/>
    <n v="558"/>
    <n v="809"/>
    <n v="1006"/>
    <n v="9451"/>
  </r>
  <r>
    <x v="0"/>
    <x v="1"/>
    <x v="9"/>
    <x v="1"/>
    <x v="9"/>
    <n v="132"/>
    <n v="112"/>
    <n v="158"/>
    <n v="99"/>
    <n v="53"/>
    <n v="42"/>
    <n v="50"/>
    <n v="34"/>
    <n v="20"/>
    <n v="28"/>
    <n v="68"/>
    <n v="127"/>
    <n v="923"/>
  </r>
  <r>
    <x v="0"/>
    <x v="1"/>
    <x v="9"/>
    <x v="1"/>
    <x v="10"/>
    <n v="35"/>
    <n v="43"/>
    <n v="44"/>
    <n v="27"/>
    <n v="25"/>
    <n v="31"/>
    <n v="43"/>
    <n v="51"/>
    <n v="41"/>
    <n v="51"/>
    <n v="43"/>
    <n v="60"/>
    <n v="494"/>
  </r>
  <r>
    <x v="0"/>
    <x v="1"/>
    <x v="9"/>
    <x v="1"/>
    <x v="11"/>
    <n v="379"/>
    <n v="351"/>
    <n v="394"/>
    <n v="358"/>
    <n v="363"/>
    <n v="391"/>
    <n v="412"/>
    <n v="379"/>
    <n v="360"/>
    <n v="401"/>
    <n v="377"/>
    <n v="364"/>
    <n v="4529"/>
  </r>
  <r>
    <x v="0"/>
    <x v="1"/>
    <x v="9"/>
    <x v="1"/>
    <x v="12"/>
    <n v="47"/>
    <n v="45"/>
    <n v="52"/>
    <n v="34"/>
    <n v="28"/>
    <n v="14"/>
    <n v="19"/>
    <n v="22"/>
    <n v="18"/>
    <n v="23"/>
    <n v="23"/>
    <n v="35"/>
    <n v="360"/>
  </r>
  <r>
    <x v="0"/>
    <x v="1"/>
    <x v="9"/>
    <x v="1"/>
    <x v="13"/>
    <n v="49"/>
    <n v="36"/>
    <n v="30"/>
    <n v="42"/>
    <n v="39"/>
    <n v="39"/>
    <n v="55"/>
    <n v="46"/>
    <n v="34"/>
    <n v="35"/>
    <n v="39"/>
    <n v="46"/>
    <n v="490"/>
  </r>
  <r>
    <x v="0"/>
    <x v="1"/>
    <x v="9"/>
    <x v="1"/>
    <x v="14"/>
    <n v="445"/>
    <n v="417"/>
    <n v="487"/>
    <n v="300"/>
    <n v="218"/>
    <n v="171"/>
    <n v="163"/>
    <n v="148"/>
    <n v="86"/>
    <n v="187"/>
    <n v="281"/>
    <n v="356"/>
    <n v="3259"/>
  </r>
  <r>
    <x v="0"/>
    <x v="1"/>
    <x v="9"/>
    <x v="1"/>
    <x v="15"/>
    <n v="2042"/>
    <n v="1788"/>
    <n v="2062"/>
    <n v="2114"/>
    <n v="2164"/>
    <n v="2153"/>
    <n v="2301"/>
    <n v="2218"/>
    <n v="1994"/>
    <n v="2108"/>
    <n v="2028"/>
    <n v="2018"/>
    <n v="24990"/>
  </r>
  <r>
    <x v="0"/>
    <x v="1"/>
    <x v="9"/>
    <x v="1"/>
    <x v="16"/>
    <n v="72"/>
    <n v="51"/>
    <n v="63"/>
    <n v="47"/>
    <n v="72"/>
    <n v="56"/>
    <n v="63"/>
    <n v="69"/>
    <n v="51"/>
    <n v="74"/>
    <n v="54"/>
    <n v="87"/>
    <n v="759"/>
  </r>
  <r>
    <x v="0"/>
    <x v="1"/>
    <x v="9"/>
    <x v="1"/>
    <x v="17"/>
    <n v="290"/>
    <n v="226"/>
    <n v="276"/>
    <n v="274"/>
    <n v="256"/>
    <n v="258"/>
    <n v="316"/>
    <n v="257"/>
    <n v="241"/>
    <n v="258"/>
    <n v="289"/>
    <n v="314"/>
    <n v="3255"/>
  </r>
  <r>
    <x v="0"/>
    <x v="1"/>
    <x v="9"/>
    <x v="1"/>
    <x v="18"/>
    <n v="227"/>
    <n v="200"/>
    <n v="223"/>
    <n v="228"/>
    <n v="206"/>
    <n v="195"/>
    <n v="235"/>
    <n v="217"/>
    <n v="224"/>
    <n v="210"/>
    <n v="249"/>
    <n v="234"/>
    <n v="2648"/>
  </r>
  <r>
    <x v="0"/>
    <x v="1"/>
    <x v="9"/>
    <x v="1"/>
    <x v="19"/>
    <n v="238"/>
    <n v="180"/>
    <n v="252"/>
    <n v="225"/>
    <n v="228"/>
    <n v="182"/>
    <n v="221"/>
    <n v="190"/>
    <n v="193"/>
    <n v="211"/>
    <n v="200"/>
    <n v="259"/>
    <n v="2579"/>
  </r>
  <r>
    <x v="0"/>
    <x v="1"/>
    <x v="9"/>
    <x v="1"/>
    <x v="20"/>
    <n v="106"/>
    <n v="79"/>
    <n v="106"/>
    <n v="103"/>
    <n v="111"/>
    <n v="113"/>
    <n v="158"/>
    <n v="126"/>
    <n v="80"/>
    <n v="69"/>
    <n v="80"/>
    <n v="120"/>
    <n v="1251"/>
  </r>
  <r>
    <x v="0"/>
    <x v="1"/>
    <x v="9"/>
    <x v="1"/>
    <x v="21"/>
    <n v="432"/>
    <n v="389"/>
    <n v="395"/>
    <n v="230"/>
    <n v="84"/>
    <n v="63"/>
    <n v="75"/>
    <n v="63"/>
    <n v="31"/>
    <n v="38"/>
    <n v="136"/>
    <n v="298"/>
    <n v="2234"/>
  </r>
  <r>
    <x v="2"/>
    <x v="0"/>
    <x v="9"/>
    <x v="1"/>
    <x v="9"/>
    <n v="28.742999999999999"/>
    <n v="27.006999999999998"/>
    <n v="43.842999999999996"/>
    <n v="30.986999999999998"/>
    <n v="23.256"/>
    <n v="19.451999999999998"/>
    <n v="26.248000000000001"/>
    <n v="21.55"/>
    <n v="22.355"/>
    <n v="26.689"/>
    <n v="21.994"/>
    <n v="35.674999999999997"/>
    <n v="327.79900000000004"/>
  </r>
  <r>
    <x v="2"/>
    <x v="0"/>
    <x v="9"/>
    <x v="1"/>
    <x v="10"/>
    <n v="212.87700000000001"/>
    <n v="211.89"/>
    <n v="266.06700000000001"/>
    <n v="262.58000000000004"/>
    <n v="255.34"/>
    <n v="272.221"/>
    <n v="283.94299999999998"/>
    <n v="262.40700000000004"/>
    <n v="275.12800000000004"/>
    <n v="311.613"/>
    <n v="285.23500000000001"/>
    <n v="266.50700000000001"/>
    <n v="3165.8080000000004"/>
  </r>
  <r>
    <x v="2"/>
    <x v="0"/>
    <x v="9"/>
    <x v="1"/>
    <x v="11"/>
    <n v="338.649"/>
    <n v="351.459"/>
    <n v="364.262"/>
    <n v="354.495"/>
    <n v="434.28499999999997"/>
    <n v="394.94500000000005"/>
    <n v="396.68900000000002"/>
    <n v="369.54899999999998"/>
    <n v="385.721"/>
    <n v="445.84899999999999"/>
    <n v="400.93099999999998"/>
    <n v="419.25900000000001"/>
    <n v="4656.0929999999998"/>
  </r>
  <r>
    <x v="2"/>
    <x v="0"/>
    <x v="9"/>
    <x v="1"/>
    <x v="12"/>
    <n v="290.73599999999999"/>
    <n v="270.09699999999998"/>
    <n v="284.51499999999999"/>
    <n v="282.89499999999998"/>
    <n v="285.80100000000004"/>
    <n v="287.63900000000001"/>
    <n v="299.916"/>
    <n v="276.49299999999999"/>
    <n v="298.49200000000002"/>
    <n v="337.58299999999997"/>
    <n v="320.53800000000001"/>
    <n v="366.69600000000003"/>
    <n v="3601.4010000000003"/>
  </r>
  <r>
    <x v="2"/>
    <x v="0"/>
    <x v="9"/>
    <x v="1"/>
    <x v="13"/>
    <n v="24.927"/>
    <n v="24.553999999999998"/>
    <n v="25.274000000000001"/>
    <n v="25.419"/>
    <n v="26.321000000000002"/>
    <n v="26.234999999999999"/>
    <n v="28.308"/>
    <n v="30.416"/>
    <n v="33.859000000000002"/>
    <n v="41.328000000000003"/>
    <n v="45.241"/>
    <n v="37.155999999999999"/>
    <n v="369.03799999999995"/>
  </r>
  <r>
    <x v="2"/>
    <x v="0"/>
    <x v="9"/>
    <x v="1"/>
    <x v="14"/>
    <n v="94.557999999999993"/>
    <n v="94.967999999999989"/>
    <n v="116.755"/>
    <n v="98.242999999999995"/>
    <n v="110.97399999999999"/>
    <n v="133.88399999999999"/>
    <n v="142.983"/>
    <n v="128.16"/>
    <n v="134.042"/>
    <n v="147.66300000000001"/>
    <n v="131.29300000000001"/>
    <n v="149.00200000000001"/>
    <n v="1482.5250000000001"/>
  </r>
  <r>
    <x v="2"/>
    <x v="0"/>
    <x v="9"/>
    <x v="1"/>
    <x v="15"/>
    <n v="1219.421"/>
    <n v="1267.01"/>
    <n v="1432.6130000000001"/>
    <n v="1455.8589999999999"/>
    <n v="1560.1869999999999"/>
    <n v="1426.739"/>
    <n v="1481.364"/>
    <n v="1335.7719999999999"/>
    <n v="1460.7280000000001"/>
    <n v="1553.643"/>
    <n v="1392.5409999999999"/>
    <n v="1525.0140000000001"/>
    <n v="17110.891"/>
  </r>
  <r>
    <x v="2"/>
    <x v="0"/>
    <x v="9"/>
    <x v="1"/>
    <x v="16"/>
    <n v="32.755000000000003"/>
    <n v="34.747999999999998"/>
    <n v="45.966999999999999"/>
    <n v="37.921999999999997"/>
    <n v="42.174999999999997"/>
    <n v="37.329000000000001"/>
    <n v="41.847999999999999"/>
    <n v="40.988"/>
    <n v="43.346999999999994"/>
    <n v="52.001000000000005"/>
    <n v="40.763999999999996"/>
    <n v="50.64"/>
    <n v="500.48400000000004"/>
  </r>
  <r>
    <x v="2"/>
    <x v="0"/>
    <x v="9"/>
    <x v="1"/>
    <x v="17"/>
    <n v="2117.3760000000002"/>
    <n v="2021.4650000000001"/>
    <n v="2200.9849999999997"/>
    <n v="2285.587"/>
    <n v="2141.5879999999997"/>
    <n v="2236.152"/>
    <n v="2446.2510000000002"/>
    <n v="2129.9480000000003"/>
    <n v="2211.377"/>
    <n v="2380.335"/>
    <n v="2145.7959999999998"/>
    <n v="2512.6930000000002"/>
    <n v="26829.552999999996"/>
  </r>
  <r>
    <x v="2"/>
    <x v="0"/>
    <x v="9"/>
    <x v="1"/>
    <x v="18"/>
    <n v="36.924999999999997"/>
    <n v="37.844000000000001"/>
    <n v="42.385999999999996"/>
    <n v="40.774999999999999"/>
    <n v="44.884"/>
    <n v="39.185000000000002"/>
    <n v="47.563000000000002"/>
    <n v="39.727000000000004"/>
    <n v="37.42"/>
    <n v="43.613"/>
    <n v="40.840000000000003"/>
    <n v="39.228999999999999"/>
    <n v="490.39100000000002"/>
  </r>
  <r>
    <x v="2"/>
    <x v="0"/>
    <x v="9"/>
    <x v="1"/>
    <x v="19"/>
    <n v="42.647999999999996"/>
    <n v="52.314999999999998"/>
    <n v="54.149000000000001"/>
    <n v="53.093999999999994"/>
    <n v="53.47"/>
    <n v="59.660000000000004"/>
    <n v="65.659000000000006"/>
    <n v="64.286000000000001"/>
    <n v="59.89"/>
    <n v="77.064999999999998"/>
    <n v="67.558999999999997"/>
    <n v="67.521000000000001"/>
    <n v="717.31599999999992"/>
  </r>
  <r>
    <x v="2"/>
    <x v="0"/>
    <x v="9"/>
    <x v="1"/>
    <x v="20"/>
    <n v="8.8999999999999996E-2"/>
    <n v="0.186"/>
    <n v="0.71899999999999997"/>
    <n v="0.84899999999999998"/>
    <n v="3.3410000000000002"/>
    <n v="1.6500000000000001"/>
    <n v="0.34100000000000003"/>
    <n v="7.0999999999999994E-2"/>
    <n v="5.8000000000000003E-2"/>
    <n v="0.215"/>
    <n v="0.16800000000000001"/>
    <n v="0.45500000000000002"/>
    <n v="8.1419999999999995"/>
  </r>
  <r>
    <x v="2"/>
    <x v="0"/>
    <x v="9"/>
    <x v="1"/>
    <x v="21"/>
    <n v="7.7949999999999999"/>
    <n v="9.3310000000000013"/>
    <n v="12.454999999999998"/>
    <n v="7.157"/>
    <n v="6.7210000000000001"/>
    <n v="6.7110000000000003"/>
    <n v="10.166"/>
    <n v="8.9990000000000006"/>
    <n v="7.94"/>
    <n v="12.611000000000001"/>
    <n v="11.132999999999999"/>
    <n v="15.759"/>
    <n v="116.77799999999999"/>
  </r>
  <r>
    <x v="2"/>
    <x v="1"/>
    <x v="9"/>
    <x v="1"/>
    <x v="9"/>
    <n v="5.0000000000000001E-3"/>
    <n v="7.5999999999999998E-2"/>
    <n v="0"/>
    <n v="0"/>
    <n v="0"/>
    <n v="0"/>
    <n v="0"/>
    <n v="0"/>
    <n v="0"/>
    <n v="0"/>
    <n v="0"/>
    <n v="7.5999999999999998E-2"/>
    <n v="0.157"/>
  </r>
  <r>
    <x v="2"/>
    <x v="1"/>
    <x v="9"/>
    <x v="1"/>
    <x v="10"/>
    <n v="1.6359999999999999"/>
    <n v="0"/>
    <n v="1.7929999999999999"/>
    <n v="0"/>
    <n v="0"/>
    <n v="0.5"/>
    <n v="1.03"/>
    <n v="3.3000000000000002E-2"/>
    <n v="0.65800000000000003"/>
    <n v="0.75"/>
    <n v="0"/>
    <n v="0"/>
    <n v="6.4"/>
  </r>
  <r>
    <x v="2"/>
    <x v="1"/>
    <x v="9"/>
    <x v="1"/>
    <x v="11"/>
    <n v="173.68200000000002"/>
    <n v="176.87700000000001"/>
    <n v="154.77799999999999"/>
    <n v="103.84"/>
    <n v="106.399"/>
    <n v="117.221"/>
    <n v="112.764"/>
    <n v="129.82300000000001"/>
    <n v="159.01300000000001"/>
    <n v="165.274"/>
    <n v="132.68299999999999"/>
    <n v="82.183000000000007"/>
    <n v="1614.5369999999998"/>
  </r>
  <r>
    <x v="2"/>
    <x v="1"/>
    <x v="9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4"/>
    <n v="5.2619999999999996"/>
    <n v="4.93"/>
    <n v="4.3040000000000003"/>
    <n v="5.0540000000000003"/>
    <n v="4.4770000000000003"/>
    <n v="3.4649999999999999"/>
    <n v="4.1680000000000001"/>
    <n v="8.8730000000000011"/>
    <n v="5.5419999999999998"/>
    <n v="6.9290000000000003"/>
    <n v="5.7160000000000002"/>
    <n v="3.762"/>
    <n v="62.482000000000006"/>
  </r>
  <r>
    <x v="2"/>
    <x v="1"/>
    <x v="9"/>
    <x v="1"/>
    <x v="15"/>
    <n v="2208.4749999999999"/>
    <n v="2336.2259999999997"/>
    <n v="2702.5479999999998"/>
    <n v="2529.962"/>
    <n v="3072.355"/>
    <n v="2907.2280000000001"/>
    <n v="2630.3559999999998"/>
    <n v="2321.2049999999999"/>
    <n v="2423.5659999999998"/>
    <n v="2656.5699999999997"/>
    <n v="2798.2350000000001"/>
    <n v="2804.1220000000003"/>
    <n v="31390.847999999994"/>
  </r>
  <r>
    <x v="2"/>
    <x v="1"/>
    <x v="9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7"/>
    <n v="22.405999999999999"/>
    <n v="5"/>
    <n v="3.5"/>
    <n v="5.7510000000000003"/>
    <n v="53.213999999999999"/>
    <n v="35.773000000000003"/>
    <n v="11.417"/>
    <n v="6.9019999999999992"/>
    <n v="1.3"/>
    <n v="5.569"/>
    <n v="111.83"/>
    <n v="21.364999999999998"/>
    <n v="284.02699999999999"/>
  </r>
  <r>
    <x v="2"/>
    <x v="1"/>
    <x v="9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9"/>
    <n v="0"/>
    <n v="0"/>
    <n v="0"/>
    <n v="0"/>
    <n v="0"/>
    <n v="0"/>
    <n v="0"/>
    <n v="0"/>
    <n v="0"/>
    <n v="0"/>
    <n v="6.0000000000000001E-3"/>
    <n v="0"/>
    <n v="6.0000000000000001E-3"/>
  </r>
  <r>
    <x v="2"/>
    <x v="1"/>
    <x v="9"/>
    <x v="1"/>
    <x v="20"/>
    <n v="0.1"/>
    <n v="0.1"/>
    <n v="0.5"/>
    <n v="0.45"/>
    <n v="0.501"/>
    <n v="0.65700000000000003"/>
    <n v="0.1"/>
    <n v="0.15"/>
    <n v="0.02"/>
    <n v="0.1"/>
    <n v="0"/>
    <n v="0"/>
    <n v="2.6779999999999999"/>
  </r>
  <r>
    <x v="2"/>
    <x v="1"/>
    <x v="9"/>
    <x v="1"/>
    <x v="21"/>
    <n v="0"/>
    <n v="1.9E-2"/>
    <n v="0"/>
    <n v="0"/>
    <n v="0"/>
    <n v="0"/>
    <n v="0"/>
    <n v="4.4999999999999998E-2"/>
    <n v="0"/>
    <n v="0"/>
    <n v="9.52"/>
    <n v="28.811"/>
    <n v="38.394999999999996"/>
  </r>
  <r>
    <x v="0"/>
    <x v="0"/>
    <x v="9"/>
    <x v="2"/>
    <x v="22"/>
    <n v="943"/>
    <n v="894"/>
    <n v="981"/>
    <n v="1094"/>
    <n v="1167"/>
    <n v="946"/>
    <n v="1037"/>
    <n v="1081"/>
    <n v="978"/>
    <n v="1034"/>
    <n v="1072"/>
    <n v="992"/>
    <n v="12219"/>
  </r>
  <r>
    <x v="0"/>
    <x v="0"/>
    <x v="9"/>
    <x v="2"/>
    <x v="23"/>
    <n v="1781"/>
    <n v="1629"/>
    <n v="1988"/>
    <n v="1854"/>
    <n v="1820"/>
    <n v="1764"/>
    <n v="1930"/>
    <n v="2020"/>
    <n v="2062"/>
    <n v="2014"/>
    <n v="1944"/>
    <n v="1845"/>
    <n v="22651"/>
  </r>
  <r>
    <x v="0"/>
    <x v="0"/>
    <x v="9"/>
    <x v="2"/>
    <x v="24"/>
    <n v="8828"/>
    <n v="8598"/>
    <n v="9856"/>
    <n v="9105"/>
    <n v="9399"/>
    <n v="9224"/>
    <n v="9596"/>
    <n v="9898"/>
    <n v="9767"/>
    <n v="10046"/>
    <n v="10165"/>
    <n v="9812"/>
    <n v="114294"/>
  </r>
  <r>
    <x v="0"/>
    <x v="0"/>
    <x v="9"/>
    <x v="2"/>
    <x v="25"/>
    <n v="2960"/>
    <n v="2985"/>
    <n v="3298"/>
    <n v="3043"/>
    <n v="3341"/>
    <n v="3153"/>
    <n v="3010"/>
    <n v="2838"/>
    <n v="3039"/>
    <n v="3284"/>
    <n v="3047"/>
    <n v="3009"/>
    <n v="37007"/>
  </r>
  <r>
    <x v="0"/>
    <x v="0"/>
    <x v="9"/>
    <x v="2"/>
    <x v="26"/>
    <n v="1106"/>
    <n v="988"/>
    <n v="1233"/>
    <n v="1223"/>
    <n v="1346"/>
    <n v="1261"/>
    <n v="1370"/>
    <n v="1398"/>
    <n v="1217"/>
    <n v="1348"/>
    <n v="1378"/>
    <n v="1504"/>
    <n v="15372"/>
  </r>
  <r>
    <x v="0"/>
    <x v="0"/>
    <x v="9"/>
    <x v="2"/>
    <x v="27"/>
    <n v="876"/>
    <n v="741"/>
    <n v="863"/>
    <n v="884"/>
    <n v="961"/>
    <n v="872"/>
    <n v="774"/>
    <n v="854"/>
    <n v="779"/>
    <n v="956"/>
    <n v="833"/>
    <n v="1024"/>
    <n v="10417"/>
  </r>
  <r>
    <x v="0"/>
    <x v="0"/>
    <x v="9"/>
    <x v="2"/>
    <x v="28"/>
    <n v="499"/>
    <n v="442"/>
    <n v="517"/>
    <n v="446"/>
    <n v="464"/>
    <n v="407"/>
    <n v="390"/>
    <n v="373"/>
    <n v="371"/>
    <n v="461"/>
    <n v="413"/>
    <n v="435"/>
    <n v="5218"/>
  </r>
  <r>
    <x v="0"/>
    <x v="0"/>
    <x v="9"/>
    <x v="2"/>
    <x v="29"/>
    <n v="858"/>
    <n v="683"/>
    <n v="765"/>
    <n v="758"/>
    <n v="805"/>
    <n v="883"/>
    <n v="759"/>
    <n v="754"/>
    <n v="779"/>
    <n v="919"/>
    <n v="830"/>
    <n v="852"/>
    <n v="9645"/>
  </r>
  <r>
    <x v="0"/>
    <x v="0"/>
    <x v="9"/>
    <x v="2"/>
    <x v="30"/>
    <n v="1016"/>
    <n v="885"/>
    <n v="979"/>
    <n v="832"/>
    <n v="985"/>
    <n v="868"/>
    <n v="853"/>
    <n v="958"/>
    <n v="906"/>
    <n v="1143"/>
    <n v="1129"/>
    <n v="1001"/>
    <n v="11555"/>
  </r>
  <r>
    <x v="0"/>
    <x v="0"/>
    <x v="9"/>
    <x v="2"/>
    <x v="31"/>
    <n v="2404"/>
    <n v="2037"/>
    <n v="2464"/>
    <n v="2536"/>
    <n v="2018"/>
    <n v="1621"/>
    <n v="2426"/>
    <n v="2327"/>
    <n v="1644"/>
    <n v="1773"/>
    <n v="2078"/>
    <n v="2344"/>
    <n v="25672"/>
  </r>
  <r>
    <x v="0"/>
    <x v="0"/>
    <x v="9"/>
    <x v="2"/>
    <x v="32"/>
    <n v="851"/>
    <n v="776"/>
    <n v="865"/>
    <n v="988"/>
    <n v="1039"/>
    <n v="900"/>
    <n v="1146"/>
    <n v="1010"/>
    <n v="774"/>
    <n v="874"/>
    <n v="911"/>
    <n v="1047"/>
    <n v="11181"/>
  </r>
  <r>
    <x v="0"/>
    <x v="0"/>
    <x v="9"/>
    <x v="2"/>
    <x v="33"/>
    <n v="4010"/>
    <n v="3402"/>
    <n v="3926"/>
    <n v="3910"/>
    <n v="4110"/>
    <n v="4299"/>
    <n v="4766"/>
    <n v="4784"/>
    <n v="4053"/>
    <n v="4217"/>
    <n v="4147"/>
    <n v="5054"/>
    <n v="50678"/>
  </r>
  <r>
    <x v="0"/>
    <x v="1"/>
    <x v="9"/>
    <x v="2"/>
    <x v="22"/>
    <n v="249"/>
    <n v="236"/>
    <n v="252"/>
    <n v="244"/>
    <n v="231"/>
    <n v="249"/>
    <n v="243"/>
    <n v="250"/>
    <n v="240"/>
    <n v="232"/>
    <n v="233"/>
    <n v="255"/>
    <n v="2914"/>
  </r>
  <r>
    <x v="0"/>
    <x v="1"/>
    <x v="9"/>
    <x v="2"/>
    <x v="23"/>
    <n v="790"/>
    <n v="664"/>
    <n v="743"/>
    <n v="802"/>
    <n v="825"/>
    <n v="918"/>
    <n v="899"/>
    <n v="920"/>
    <n v="827"/>
    <n v="856"/>
    <n v="898"/>
    <n v="941"/>
    <n v="10083"/>
  </r>
  <r>
    <x v="0"/>
    <x v="1"/>
    <x v="9"/>
    <x v="2"/>
    <x v="24"/>
    <n v="2639"/>
    <n v="2106"/>
    <n v="2429"/>
    <n v="2412"/>
    <n v="2417"/>
    <n v="2684"/>
    <n v="3000"/>
    <n v="2855"/>
    <n v="2304"/>
    <n v="2500"/>
    <n v="2542"/>
    <n v="2907"/>
    <n v="30795"/>
  </r>
  <r>
    <x v="0"/>
    <x v="1"/>
    <x v="9"/>
    <x v="2"/>
    <x v="25"/>
    <n v="417"/>
    <n v="366"/>
    <n v="404"/>
    <n v="340"/>
    <n v="336"/>
    <n v="338"/>
    <n v="307"/>
    <n v="355"/>
    <n v="354"/>
    <n v="372"/>
    <n v="423"/>
    <n v="478"/>
    <n v="4490"/>
  </r>
  <r>
    <x v="0"/>
    <x v="1"/>
    <x v="9"/>
    <x v="2"/>
    <x v="26"/>
    <n v="53"/>
    <n v="62"/>
    <n v="71"/>
    <n v="72"/>
    <n v="82"/>
    <n v="55"/>
    <n v="61"/>
    <n v="42"/>
    <n v="33"/>
    <n v="36"/>
    <n v="75"/>
    <n v="44"/>
    <n v="686"/>
  </r>
  <r>
    <x v="0"/>
    <x v="1"/>
    <x v="9"/>
    <x v="2"/>
    <x v="27"/>
    <n v="46"/>
    <n v="36"/>
    <n v="36"/>
    <n v="24"/>
    <n v="34"/>
    <n v="34"/>
    <n v="29"/>
    <n v="30"/>
    <n v="29"/>
    <n v="31"/>
    <n v="44"/>
    <n v="52"/>
    <n v="425"/>
  </r>
  <r>
    <x v="0"/>
    <x v="1"/>
    <x v="9"/>
    <x v="2"/>
    <x v="28"/>
    <n v="241"/>
    <n v="222"/>
    <n v="246"/>
    <n v="122"/>
    <n v="42"/>
    <n v="28"/>
    <n v="10"/>
    <n v="19"/>
    <n v="17"/>
    <n v="22"/>
    <n v="72"/>
    <n v="144"/>
    <n v="1185"/>
  </r>
  <r>
    <x v="0"/>
    <x v="1"/>
    <x v="9"/>
    <x v="2"/>
    <x v="29"/>
    <n v="74"/>
    <n v="64"/>
    <n v="70"/>
    <n v="98"/>
    <n v="61"/>
    <n v="53"/>
    <n v="50"/>
    <n v="40"/>
    <n v="62"/>
    <n v="81"/>
    <n v="94"/>
    <n v="61"/>
    <n v="808"/>
  </r>
  <r>
    <x v="0"/>
    <x v="1"/>
    <x v="9"/>
    <x v="2"/>
    <x v="30"/>
    <n v="278"/>
    <n v="210"/>
    <n v="253"/>
    <n v="236"/>
    <n v="251"/>
    <n v="272"/>
    <n v="277"/>
    <n v="265"/>
    <n v="222"/>
    <n v="246"/>
    <n v="240"/>
    <n v="265"/>
    <n v="3015"/>
  </r>
  <r>
    <x v="0"/>
    <x v="1"/>
    <x v="9"/>
    <x v="2"/>
    <x v="31"/>
    <n v="2239"/>
    <n v="2018"/>
    <n v="2437"/>
    <n v="1902"/>
    <n v="1115"/>
    <n v="1098"/>
    <n v="1153"/>
    <n v="997"/>
    <n v="595"/>
    <n v="1063"/>
    <n v="1795"/>
    <n v="2333"/>
    <n v="18745"/>
  </r>
  <r>
    <x v="0"/>
    <x v="1"/>
    <x v="9"/>
    <x v="2"/>
    <x v="32"/>
    <n v="1951"/>
    <n v="1795"/>
    <n v="2393"/>
    <n v="2189"/>
    <n v="1867"/>
    <n v="1884"/>
    <n v="1902"/>
    <n v="1588"/>
    <n v="1106"/>
    <n v="1441"/>
    <n v="1935"/>
    <n v="2090"/>
    <n v="22141"/>
  </r>
  <r>
    <x v="0"/>
    <x v="1"/>
    <x v="9"/>
    <x v="2"/>
    <x v="33"/>
    <n v="148"/>
    <n v="141"/>
    <n v="170"/>
    <n v="184"/>
    <n v="197"/>
    <n v="222"/>
    <n v="186"/>
    <n v="233"/>
    <n v="203"/>
    <n v="207"/>
    <n v="172"/>
    <n v="171"/>
    <n v="2234"/>
  </r>
  <r>
    <x v="2"/>
    <x v="0"/>
    <x v="9"/>
    <x v="2"/>
    <x v="22"/>
    <n v="24.443999999999999"/>
    <n v="24.649000000000001"/>
    <n v="47.515000000000001"/>
    <n v="30.751000000000001"/>
    <n v="36.270000000000003"/>
    <n v="46.188000000000002"/>
    <n v="36.899000000000001"/>
    <n v="33.542000000000002"/>
    <n v="49.430999999999997"/>
    <n v="33.695999999999998"/>
    <n v="33.966000000000001"/>
    <n v="52.295000000000002"/>
    <n v="449.64600000000002"/>
  </r>
  <r>
    <x v="2"/>
    <x v="0"/>
    <x v="9"/>
    <x v="2"/>
    <x v="23"/>
    <n v="58.338999999999999"/>
    <n v="51.664000000000001"/>
    <n v="78.88"/>
    <n v="73.055999999999997"/>
    <n v="81.019000000000005"/>
    <n v="134.733"/>
    <n v="68.337999999999994"/>
    <n v="56.69"/>
    <n v="66.528000000000006"/>
    <n v="77.394999999999996"/>
    <n v="88.55"/>
    <n v="70.632000000000005"/>
    <n v="905.82400000000007"/>
  </r>
  <r>
    <x v="2"/>
    <x v="0"/>
    <x v="9"/>
    <x v="2"/>
    <x v="24"/>
    <n v="2572.1280000000002"/>
    <n v="2513.7559999999999"/>
    <n v="2952.337"/>
    <n v="2863.7550000000001"/>
    <n v="3015.6149999999998"/>
    <n v="2830.3969999999999"/>
    <n v="3059.6460000000002"/>
    <n v="2931.07"/>
    <n v="2952.1770000000001"/>
    <n v="3357.2510000000002"/>
    <n v="3248.4189999999999"/>
    <n v="3245.029"/>
    <n v="35541.58"/>
  </r>
  <r>
    <x v="2"/>
    <x v="0"/>
    <x v="9"/>
    <x v="2"/>
    <x v="25"/>
    <n v="535.95000000000005"/>
    <n v="517.40599999999995"/>
    <n v="585.55600000000004"/>
    <n v="578.55399999999997"/>
    <n v="582.76099999999997"/>
    <n v="587.63199999999995"/>
    <n v="585.92899999999997"/>
    <n v="560.96500000000003"/>
    <n v="585.255"/>
    <n v="684.61699999999996"/>
    <n v="602.35699999999997"/>
    <n v="680.85699999999997"/>
    <n v="7087.8389999999999"/>
  </r>
  <r>
    <x v="2"/>
    <x v="0"/>
    <x v="9"/>
    <x v="2"/>
    <x v="26"/>
    <n v="196.43100000000001"/>
    <n v="191.88900000000001"/>
    <n v="221.45599999999999"/>
    <n v="210.64599999999999"/>
    <n v="227.80199999999999"/>
    <n v="198.52"/>
    <n v="204.328"/>
    <n v="181.292"/>
    <n v="182.48599999999999"/>
    <n v="220.06200000000001"/>
    <n v="215.386"/>
    <n v="246.30199999999999"/>
    <n v="2496.6"/>
  </r>
  <r>
    <x v="2"/>
    <x v="0"/>
    <x v="9"/>
    <x v="2"/>
    <x v="27"/>
    <n v="41.420999999999999"/>
    <n v="40.942999999999998"/>
    <n v="50.393000000000001"/>
    <n v="41.600999999999999"/>
    <n v="47.335999999999999"/>
    <n v="37.789000000000001"/>
    <n v="61.444000000000003"/>
    <n v="56.96"/>
    <n v="48.905999999999999"/>
    <n v="53.850999999999999"/>
    <n v="45.722999999999999"/>
    <n v="59.213000000000001"/>
    <n v="585.57999999999993"/>
  </r>
  <r>
    <x v="2"/>
    <x v="0"/>
    <x v="9"/>
    <x v="2"/>
    <x v="28"/>
    <n v="5.2789999999999999"/>
    <n v="5.0439999999999996"/>
    <n v="3.7469999999999999"/>
    <n v="9.06"/>
    <n v="7.2039999999999997"/>
    <n v="3.3130000000000002"/>
    <n v="5.9589999999999996"/>
    <n v="4.5970000000000004"/>
    <n v="3.8250000000000002"/>
    <n v="7.282"/>
    <n v="4.8579999999999997"/>
    <n v="5.1070000000000002"/>
    <n v="65.27500000000002"/>
  </r>
  <r>
    <x v="2"/>
    <x v="0"/>
    <x v="9"/>
    <x v="2"/>
    <x v="29"/>
    <n v="172.393"/>
    <n v="162.27600000000001"/>
    <n v="181.001"/>
    <n v="178.958"/>
    <n v="177.53200000000001"/>
    <n v="167.684"/>
    <n v="174.34399999999999"/>
    <n v="195.886"/>
    <n v="215.47300000000001"/>
    <n v="289.60199999999998"/>
    <n v="228.00700000000001"/>
    <n v="245.83799999999999"/>
    <n v="2388.9940000000001"/>
  </r>
  <r>
    <x v="2"/>
    <x v="0"/>
    <x v="9"/>
    <x v="2"/>
    <x v="30"/>
    <n v="8.4749999999999996"/>
    <n v="9.4280000000000008"/>
    <n v="8.9309999999999992"/>
    <n v="10.151999999999999"/>
    <n v="7.3159999999999998"/>
    <n v="9.36"/>
    <n v="12.178000000000001"/>
    <n v="10.613"/>
    <n v="10.724"/>
    <n v="9.625"/>
    <n v="9.7010000000000005"/>
    <n v="6.3239999999999998"/>
    <n v="112.82700000000001"/>
  </r>
  <r>
    <x v="2"/>
    <x v="0"/>
    <x v="9"/>
    <x v="2"/>
    <x v="31"/>
    <n v="45.722999999999999"/>
    <n v="44.854999999999997"/>
    <n v="58.125"/>
    <n v="45.442999999999998"/>
    <n v="63.232999999999997"/>
    <n v="72.47"/>
    <n v="45.332000000000001"/>
    <n v="42.808999999999997"/>
    <n v="32.200000000000003"/>
    <n v="45.548999999999999"/>
    <n v="45.061"/>
    <n v="56.912999999999997"/>
    <n v="597.71299999999997"/>
  </r>
  <r>
    <x v="2"/>
    <x v="0"/>
    <x v="9"/>
    <x v="2"/>
    <x v="32"/>
    <n v="145.89400000000001"/>
    <n v="133.214"/>
    <n v="156.13800000000001"/>
    <n v="154.15199999999999"/>
    <n v="150.15700000000001"/>
    <n v="96.998999999999995"/>
    <n v="112.949"/>
    <n v="98.248999999999995"/>
    <n v="94.150999999999996"/>
    <n v="129.91"/>
    <n v="125.31399999999999"/>
    <n v="140.59200000000001"/>
    <n v="1537.7190000000003"/>
  </r>
  <r>
    <x v="2"/>
    <x v="0"/>
    <x v="9"/>
    <x v="2"/>
    <x v="33"/>
    <n v="1254.579"/>
    <n v="1248.731"/>
    <n v="1424.748"/>
    <n v="1412.393"/>
    <n v="1493.3119999999999"/>
    <n v="1528.3520000000001"/>
    <n v="1516.424"/>
    <n v="1438.5219999999999"/>
    <n v="1490.365"/>
    <n v="1718.0160000000001"/>
    <n v="1611.796"/>
    <n v="1743.6780000000001"/>
    <n v="17880.916000000001"/>
  </r>
  <r>
    <x v="2"/>
    <x v="1"/>
    <x v="9"/>
    <x v="2"/>
    <x v="22"/>
    <n v="9.9329999999999998"/>
    <n v="36.92"/>
    <n v="83.62"/>
    <n v="12.712999999999999"/>
    <n v="0"/>
    <n v="29.369"/>
    <n v="0.6"/>
    <n v="3.0009999999999999"/>
    <n v="7.4450000000000003"/>
    <n v="0"/>
    <n v="8.58"/>
    <n v="17.606999999999999"/>
    <n v="209.78800000000001"/>
  </r>
  <r>
    <x v="2"/>
    <x v="1"/>
    <x v="9"/>
    <x v="2"/>
    <x v="23"/>
    <n v="368.09399999999999"/>
    <n v="269.904"/>
    <n v="508.27600000000001"/>
    <n v="473.52199999999999"/>
    <n v="576.27800000000002"/>
    <n v="514.39800000000002"/>
    <n v="564.51900000000001"/>
    <n v="421.74299999999999"/>
    <n v="199.048"/>
    <n v="318.44799999999998"/>
    <n v="322.19299999999998"/>
    <n v="66.465000000000003"/>
    <n v="4602.8880000000008"/>
  </r>
  <r>
    <x v="2"/>
    <x v="1"/>
    <x v="9"/>
    <x v="2"/>
    <x v="24"/>
    <n v="8677.6370000000006"/>
    <n v="7542.7510000000002"/>
    <n v="9024.4169999999995"/>
    <n v="7966.8"/>
    <n v="7917.4340000000002"/>
    <n v="8618.4459999999999"/>
    <n v="8737.3050000000003"/>
    <n v="7615.692"/>
    <n v="7647.3010000000004"/>
    <n v="8756.3919999999998"/>
    <n v="8858.7669999999998"/>
    <n v="9512.982"/>
    <n v="100875.92400000001"/>
  </r>
  <r>
    <x v="2"/>
    <x v="1"/>
    <x v="9"/>
    <x v="2"/>
    <x v="25"/>
    <n v="83.981999999999999"/>
    <n v="83.691999999999993"/>
    <n v="163.91499999999999"/>
    <n v="73.251000000000005"/>
    <n v="71.010000000000005"/>
    <n v="78.540000000000006"/>
    <n v="78.558999999999997"/>
    <n v="138.88"/>
    <n v="153.46199999999999"/>
    <n v="80.054000000000002"/>
    <n v="73.763999999999996"/>
    <n v="102.864"/>
    <n v="1181.9729999999997"/>
  </r>
  <r>
    <x v="2"/>
    <x v="1"/>
    <x v="9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28"/>
    <n v="0"/>
    <n v="2.9119999999999999"/>
    <n v="0"/>
    <n v="0"/>
    <n v="0"/>
    <n v="0"/>
    <n v="0"/>
    <n v="0"/>
    <n v="0"/>
    <n v="0"/>
    <n v="0"/>
    <n v="0"/>
    <n v="2.9119999999999999"/>
  </r>
  <r>
    <x v="2"/>
    <x v="1"/>
    <x v="9"/>
    <x v="2"/>
    <x v="29"/>
    <n v="0"/>
    <n v="0.59299999999999997"/>
    <n v="0"/>
    <n v="0"/>
    <n v="0"/>
    <n v="0"/>
    <n v="0"/>
    <n v="0"/>
    <n v="0"/>
    <n v="0"/>
    <n v="0"/>
    <n v="0"/>
    <n v="0.59299999999999997"/>
  </r>
  <r>
    <x v="2"/>
    <x v="1"/>
    <x v="9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31"/>
    <n v="133.155"/>
    <n v="120.235"/>
    <n v="147.44200000000001"/>
    <n v="106.41800000000001"/>
    <n v="122.456"/>
    <n v="112.405"/>
    <n v="96.393000000000001"/>
    <n v="103.083"/>
    <n v="82.981999999999999"/>
    <n v="109.27500000000001"/>
    <n v="115.069"/>
    <n v="112.807"/>
    <n v="1361.72"/>
  </r>
  <r>
    <x v="2"/>
    <x v="1"/>
    <x v="9"/>
    <x v="2"/>
    <x v="32"/>
    <n v="7.6109999999999998"/>
    <n v="11.603"/>
    <n v="12.198"/>
    <n v="7.2329999999999997"/>
    <n v="5.5819999999999999"/>
    <n v="17.213000000000001"/>
    <n v="27.187999999999999"/>
    <n v="18.93"/>
    <n v="14.919"/>
    <n v="19.885999999999999"/>
    <n v="17.055"/>
    <n v="5.0270000000000001"/>
    <n v="164.44499999999999"/>
  </r>
  <r>
    <x v="2"/>
    <x v="1"/>
    <x v="9"/>
    <x v="2"/>
    <x v="33"/>
    <n v="33.540999999999997"/>
    <n v="33.64"/>
    <n v="37.08"/>
    <n v="34.848999999999997"/>
    <n v="28.582999999999998"/>
    <n v="29.591999999999999"/>
    <n v="34.19"/>
    <n v="34.646000000000001"/>
    <n v="32.194000000000003"/>
    <n v="31.92"/>
    <n v="32.241"/>
    <n v="35.034999999999997"/>
    <n v="397.51099999999997"/>
  </r>
  <r>
    <x v="2"/>
    <x v="0"/>
    <x v="9"/>
    <x v="0"/>
    <x v="0"/>
    <n v="530.56500000000005"/>
    <n v="572.96900000000005"/>
    <n v="681.60699999999997"/>
    <n v="681.60699999999997"/>
    <n v="609.54100000000005"/>
    <n v="569.43299999999999"/>
    <n v="565.47299999999996"/>
    <n v="549.08100000000002"/>
    <n v="531.63499999999999"/>
    <n v="643.03099999999995"/>
    <n v="568.54"/>
    <n v="706.90099999999995"/>
    <n v="7210.3829999999998"/>
  </r>
  <r>
    <x v="2"/>
    <x v="0"/>
    <x v="9"/>
    <x v="0"/>
    <x v="1"/>
    <n v="0"/>
    <n v="0"/>
    <n v="0"/>
    <n v="0"/>
    <n v="4.0000000000000001E-3"/>
    <n v="0"/>
    <n v="0"/>
    <n v="0"/>
    <n v="0"/>
    <n v="4.4080000000000004"/>
    <n v="4.3780000000000001"/>
    <n v="4.1280000000000001"/>
    <n v="12.917999999999999"/>
  </r>
  <r>
    <x v="2"/>
    <x v="0"/>
    <x v="9"/>
    <x v="0"/>
    <x v="2"/>
    <n v="5.0880000000000001"/>
    <n v="10.813000000000001"/>
    <n v="11.615"/>
    <n v="11.615"/>
    <n v="7.7960000000000003"/>
    <n v="9.5079999999999991"/>
    <n v="6.6139999999999999"/>
    <n v="9.7080000000000002"/>
    <n v="14.618"/>
    <n v="6.5049999999999999"/>
    <n v="14.521000000000001"/>
    <n v="15.695"/>
    <n v="124.096"/>
  </r>
  <r>
    <x v="2"/>
    <x v="0"/>
    <x v="9"/>
    <x v="0"/>
    <x v="3"/>
    <n v="815.31700000000001"/>
    <n v="838.38400000000001"/>
    <n v="933.91099999999994"/>
    <n v="933.91099999999994"/>
    <n v="912.42499999999995"/>
    <n v="974.67700000000002"/>
    <n v="1069.2190000000001"/>
    <n v="904.89"/>
    <n v="867.16899999999998"/>
    <n v="981.81700000000001"/>
    <n v="956.02200000000005"/>
    <n v="1012.704"/>
    <n v="11200.446000000002"/>
  </r>
  <r>
    <x v="2"/>
    <x v="0"/>
    <x v="9"/>
    <x v="0"/>
    <x v="4"/>
    <n v="28.346"/>
    <n v="31.457999999999998"/>
    <n v="34.348999999999997"/>
    <n v="34.348999999999997"/>
    <n v="38.386000000000003"/>
    <n v="34.302"/>
    <n v="36.012999999999998"/>
    <n v="38.735999999999997"/>
    <n v="39.96"/>
    <n v="47.798000000000002"/>
    <n v="36.103999999999999"/>
    <n v="45.424999999999997"/>
    <n v="445.22599999999994"/>
  </r>
  <r>
    <x v="2"/>
    <x v="0"/>
    <x v="9"/>
    <x v="0"/>
    <x v="5"/>
    <n v="149.268"/>
    <n v="150.042"/>
    <n v="192.58699999999999"/>
    <n v="192.58699999999999"/>
    <n v="170.63399999999999"/>
    <n v="187.97200000000001"/>
    <n v="177.268"/>
    <n v="189.261"/>
    <n v="192.01300000000001"/>
    <n v="251.76900000000001"/>
    <n v="221.95"/>
    <n v="192.447"/>
    <n v="2267.7979999999998"/>
  </r>
  <r>
    <x v="2"/>
    <x v="0"/>
    <x v="9"/>
    <x v="0"/>
    <x v="6"/>
    <n v="53.201999999999998"/>
    <n v="55.792000000000002"/>
    <n v="62.692"/>
    <n v="62.692"/>
    <n v="54.953000000000003"/>
    <n v="60.47"/>
    <n v="59.155000000000001"/>
    <n v="57.284999999999997"/>
    <n v="55.593000000000004"/>
    <n v="64.340999999999994"/>
    <n v="57.823999999999998"/>
    <n v="71.504999999999995"/>
    <n v="715.50399999999991"/>
  </r>
  <r>
    <x v="2"/>
    <x v="0"/>
    <x v="9"/>
    <x v="0"/>
    <x v="7"/>
    <n v="36.329000000000001"/>
    <n v="42.9"/>
    <n v="41.469000000000001"/>
    <n v="41.469000000000001"/>
    <n v="44.570999999999998"/>
    <n v="42.944000000000003"/>
    <n v="44.694000000000003"/>
    <n v="46.503999999999998"/>
    <n v="48.944000000000003"/>
    <n v="55.734999999999999"/>
    <n v="52.284999999999997"/>
    <n v="49.924999999999997"/>
    <n v="547.76900000000001"/>
  </r>
  <r>
    <x v="2"/>
    <x v="0"/>
    <x v="9"/>
    <x v="0"/>
    <x v="8"/>
    <n v="260"/>
    <n v="263.54899999999998"/>
    <n v="283.49900000000002"/>
    <n v="283.49900000000002"/>
    <n v="327.46300000000002"/>
    <n v="332.57600000000002"/>
    <n v="359.55099999999999"/>
    <n v="344.06099999999998"/>
    <n v="352.99799999999999"/>
    <n v="372.35899999999998"/>
    <n v="352.00700000000001"/>
    <n v="379.40300000000002"/>
    <n v="3910.9650000000001"/>
  </r>
  <r>
    <x v="2"/>
    <x v="1"/>
    <x v="9"/>
    <x v="0"/>
    <x v="0"/>
    <n v="1237.2860000000001"/>
    <n v="1465.954"/>
    <n v="1938.913"/>
    <n v="1938.913"/>
    <n v="1468.537"/>
    <n v="1056.6079999999999"/>
    <n v="1445.376"/>
    <n v="1128.4159999999999"/>
    <n v="1150.6220000000001"/>
    <n v="1323.44"/>
    <n v="1762.83"/>
    <n v="1872.9010000000001"/>
    <n v="17789.796000000002"/>
  </r>
  <r>
    <x v="2"/>
    <x v="1"/>
    <x v="9"/>
    <x v="0"/>
    <x v="1"/>
    <n v="3.6999999999999998E-2"/>
    <n v="0"/>
    <n v="0.104"/>
    <n v="0.104"/>
    <n v="0.18099999999999999"/>
    <n v="0"/>
    <n v="0.17799999999999999"/>
    <n v="0"/>
    <n v="2.5999999999999999E-2"/>
    <n v="9.2999999999999999E-2"/>
    <n v="0.107"/>
    <n v="0.123"/>
    <n v="0.95299999999999996"/>
  </r>
  <r>
    <x v="2"/>
    <x v="1"/>
    <x v="9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3"/>
    <n v="860.00400000000002"/>
    <n v="790.18399999999997"/>
    <n v="625.81899999999996"/>
    <n v="625.81899999999996"/>
    <n v="617.75800000000004"/>
    <n v="666.84400000000005"/>
    <n v="731.92399999999998"/>
    <n v="616.33000000000004"/>
    <n v="549.82899999999995"/>
    <n v="526.05399999999997"/>
    <n v="511.85700000000003"/>
    <n v="668.48199999999997"/>
    <n v="7790.9039999999995"/>
  </r>
  <r>
    <x v="2"/>
    <x v="1"/>
    <x v="9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7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9"/>
    <x v="0"/>
    <x v="0"/>
    <n v="420972"/>
    <n v="332201"/>
    <n v="417993"/>
    <n v="482319"/>
    <n v="516114"/>
    <n v="514488"/>
    <n v="714113"/>
    <n v="658465"/>
    <n v="467009"/>
    <n v="484607"/>
    <n v="489812"/>
    <n v="529329"/>
    <n v="6027422"/>
  </r>
  <r>
    <x v="1"/>
    <x v="0"/>
    <x v="9"/>
    <x v="0"/>
    <x v="1"/>
    <n v="8081"/>
    <n v="5685"/>
    <n v="7552"/>
    <n v="8680"/>
    <n v="8693"/>
    <n v="7368"/>
    <n v="10185"/>
    <n v="8925"/>
    <n v="8464"/>
    <n v="10801"/>
    <n v="12047"/>
    <n v="13616"/>
    <n v="110097"/>
  </r>
  <r>
    <x v="1"/>
    <x v="0"/>
    <x v="9"/>
    <x v="0"/>
    <x v="2"/>
    <n v="40307"/>
    <n v="34446"/>
    <n v="41481"/>
    <n v="46098"/>
    <n v="42878"/>
    <n v="40735"/>
    <n v="53806"/>
    <n v="54584"/>
    <n v="36348"/>
    <n v="37412"/>
    <n v="42552"/>
    <n v="46592"/>
    <n v="517239"/>
  </r>
  <r>
    <x v="1"/>
    <x v="0"/>
    <x v="9"/>
    <x v="0"/>
    <x v="3"/>
    <n v="113278"/>
    <n v="104536"/>
    <n v="121672"/>
    <n v="124103"/>
    <n v="127680"/>
    <n v="122813"/>
    <n v="148083"/>
    <n v="138208"/>
    <n v="118375"/>
    <n v="138835"/>
    <n v="141506"/>
    <n v="147279"/>
    <n v="1546368"/>
  </r>
  <r>
    <x v="1"/>
    <x v="0"/>
    <x v="9"/>
    <x v="0"/>
    <x v="4"/>
    <n v="17841"/>
    <n v="17483"/>
    <n v="19917"/>
    <n v="20111"/>
    <n v="21475"/>
    <n v="21596"/>
    <n v="21946"/>
    <n v="21686"/>
    <n v="20487"/>
    <n v="21477"/>
    <n v="20578"/>
    <n v="21505"/>
    <n v="246102"/>
  </r>
  <r>
    <x v="1"/>
    <x v="0"/>
    <x v="9"/>
    <x v="0"/>
    <x v="5"/>
    <n v="43717"/>
    <n v="40951"/>
    <n v="47763"/>
    <n v="46444"/>
    <n v="46562"/>
    <n v="46835"/>
    <n v="61676"/>
    <n v="53886"/>
    <n v="46074"/>
    <n v="51188"/>
    <n v="55780"/>
    <n v="58701"/>
    <n v="599577"/>
  </r>
  <r>
    <x v="1"/>
    <x v="0"/>
    <x v="9"/>
    <x v="0"/>
    <x v="6"/>
    <n v="17922"/>
    <n v="15807"/>
    <n v="20344"/>
    <n v="18900"/>
    <n v="20938"/>
    <n v="20919"/>
    <n v="24239"/>
    <n v="23048"/>
    <n v="20259"/>
    <n v="22360"/>
    <n v="23083"/>
    <n v="26946"/>
    <n v="254765"/>
  </r>
  <r>
    <x v="1"/>
    <x v="0"/>
    <x v="9"/>
    <x v="0"/>
    <x v="7"/>
    <n v="86150"/>
    <n v="84155"/>
    <n v="93585"/>
    <n v="99758"/>
    <n v="105149"/>
    <n v="94576"/>
    <n v="113149"/>
    <n v="106837"/>
    <n v="89347"/>
    <n v="95915"/>
    <n v="94211"/>
    <n v="104110"/>
    <n v="1166942"/>
  </r>
  <r>
    <x v="1"/>
    <x v="0"/>
    <x v="9"/>
    <x v="0"/>
    <x v="8"/>
    <n v="91750"/>
    <n v="84031"/>
    <n v="101995"/>
    <n v="104318"/>
    <n v="101922"/>
    <n v="103861"/>
    <n v="115374"/>
    <n v="107220"/>
    <n v="92963"/>
    <n v="101217"/>
    <n v="104977"/>
    <n v="110618"/>
    <n v="1220246"/>
  </r>
  <r>
    <x v="1"/>
    <x v="1"/>
    <x v="9"/>
    <x v="0"/>
    <x v="0"/>
    <n v="1283991"/>
    <n v="1200236"/>
    <n v="1383395"/>
    <n v="1234433"/>
    <n v="1100031"/>
    <n v="1117881"/>
    <n v="1222180"/>
    <n v="1126652"/>
    <n v="758775"/>
    <n v="856591"/>
    <n v="1058160"/>
    <n v="1226738"/>
    <n v="13569063"/>
  </r>
  <r>
    <x v="1"/>
    <x v="1"/>
    <x v="9"/>
    <x v="0"/>
    <x v="1"/>
    <n v="46190"/>
    <n v="48504"/>
    <n v="59872"/>
    <n v="44882"/>
    <n v="33067"/>
    <n v="43802"/>
    <n v="48546"/>
    <n v="30893"/>
    <n v="11137"/>
    <n v="17205"/>
    <n v="25759"/>
    <n v="33822"/>
    <n v="443679"/>
  </r>
  <r>
    <x v="1"/>
    <x v="1"/>
    <x v="9"/>
    <x v="0"/>
    <x v="2"/>
    <n v="22116"/>
    <n v="21602"/>
    <n v="21405"/>
    <n v="7498"/>
    <n v="1719"/>
    <n v="1619"/>
    <n v="1653"/>
    <n v="1234"/>
    <n v="652"/>
    <n v="972"/>
    <n v="6053"/>
    <n v="15005"/>
    <n v="101528"/>
  </r>
  <r>
    <x v="1"/>
    <x v="1"/>
    <x v="9"/>
    <x v="0"/>
    <x v="3"/>
    <n v="9374"/>
    <n v="9233"/>
    <n v="10639"/>
    <n v="9291"/>
    <n v="8338"/>
    <n v="10341"/>
    <n v="12429"/>
    <n v="11324"/>
    <n v="7506"/>
    <n v="7842"/>
    <n v="10203"/>
    <n v="10728"/>
    <n v="117248"/>
  </r>
  <r>
    <x v="1"/>
    <x v="1"/>
    <x v="9"/>
    <x v="0"/>
    <x v="4"/>
    <n v="792"/>
    <n v="562"/>
    <n v="767"/>
    <n v="794"/>
    <n v="892"/>
    <n v="735"/>
    <n v="1131"/>
    <n v="1020"/>
    <n v="777"/>
    <n v="930"/>
    <n v="915"/>
    <n v="1014"/>
    <n v="10329"/>
  </r>
  <r>
    <x v="1"/>
    <x v="1"/>
    <x v="9"/>
    <x v="0"/>
    <x v="5"/>
    <n v="6817"/>
    <n v="4927"/>
    <n v="5597"/>
    <n v="4730"/>
    <n v="4873"/>
    <n v="4745"/>
    <n v="7176"/>
    <n v="7601"/>
    <n v="3388"/>
    <n v="3029"/>
    <n v="5862"/>
    <n v="4865"/>
    <n v="63610"/>
  </r>
  <r>
    <x v="1"/>
    <x v="1"/>
    <x v="9"/>
    <x v="0"/>
    <x v="6"/>
    <n v="1070"/>
    <n v="719"/>
    <n v="930"/>
    <n v="1044"/>
    <n v="1019"/>
    <n v="836"/>
    <n v="1152"/>
    <n v="1023"/>
    <n v="589"/>
    <n v="727"/>
    <n v="963"/>
    <n v="833"/>
    <n v="10905"/>
  </r>
  <r>
    <x v="1"/>
    <x v="1"/>
    <x v="9"/>
    <x v="0"/>
    <x v="7"/>
    <n v="7073"/>
    <n v="5603"/>
    <n v="6564"/>
    <n v="6412"/>
    <n v="7123"/>
    <n v="6846"/>
    <n v="9284"/>
    <n v="8503"/>
    <n v="6497"/>
    <n v="6033"/>
    <n v="5771"/>
    <n v="7263"/>
    <n v="82972"/>
  </r>
  <r>
    <x v="1"/>
    <x v="1"/>
    <x v="9"/>
    <x v="0"/>
    <x v="8"/>
    <n v="4753"/>
    <n v="3598"/>
    <n v="4671"/>
    <n v="4192"/>
    <n v="4068"/>
    <n v="3631"/>
    <n v="5199"/>
    <n v="5453"/>
    <n v="3896"/>
    <n v="4187"/>
    <n v="4092"/>
    <n v="5154"/>
    <n v="52894"/>
  </r>
  <r>
    <x v="0"/>
    <x v="1"/>
    <x v="9"/>
    <x v="0"/>
    <x v="0"/>
    <n v="9138"/>
    <n v="8188"/>
    <n v="9677"/>
    <n v="9677"/>
    <n v="7801"/>
    <n v="7766"/>
    <n v="8366"/>
    <n v="7504"/>
    <n v="5259"/>
    <n v="5970"/>
    <n v="7713"/>
    <n v="9055"/>
    <n v="96114"/>
  </r>
  <r>
    <x v="0"/>
    <x v="1"/>
    <x v="9"/>
    <x v="0"/>
    <x v="1"/>
    <n v="569"/>
    <n v="565"/>
    <n v="642"/>
    <n v="642"/>
    <n v="394"/>
    <n v="440"/>
    <n v="472"/>
    <n v="355"/>
    <n v="174"/>
    <n v="250"/>
    <n v="384"/>
    <n v="500"/>
    <n v="5387"/>
  </r>
  <r>
    <x v="0"/>
    <x v="1"/>
    <x v="9"/>
    <x v="0"/>
    <x v="2"/>
    <n v="204"/>
    <n v="190"/>
    <n v="210"/>
    <n v="210"/>
    <n v="31"/>
    <n v="22"/>
    <n v="22"/>
    <n v="22"/>
    <n v="8"/>
    <n v="20"/>
    <n v="57"/>
    <n v="135"/>
    <n v="1131"/>
  </r>
  <r>
    <x v="0"/>
    <x v="1"/>
    <x v="9"/>
    <x v="0"/>
    <x v="3"/>
    <n v="307"/>
    <n v="264"/>
    <n v="265"/>
    <n v="265"/>
    <n v="226"/>
    <n v="243"/>
    <n v="240"/>
    <n v="241"/>
    <n v="207"/>
    <n v="224"/>
    <n v="262"/>
    <n v="277"/>
    <n v="3021"/>
  </r>
  <r>
    <x v="0"/>
    <x v="1"/>
    <x v="9"/>
    <x v="0"/>
    <x v="4"/>
    <n v="5"/>
    <n v="0"/>
    <n v="3"/>
    <n v="3"/>
    <n v="1"/>
    <n v="6"/>
    <n v="2"/>
    <n v="8"/>
    <n v="6"/>
    <n v="0"/>
    <n v="4"/>
    <n v="4"/>
    <n v="42"/>
  </r>
  <r>
    <x v="0"/>
    <x v="1"/>
    <x v="9"/>
    <x v="0"/>
    <x v="5"/>
    <n v="77"/>
    <n v="64"/>
    <n v="69"/>
    <n v="69"/>
    <n v="68"/>
    <n v="62"/>
    <n v="65"/>
    <n v="58"/>
    <n v="24"/>
    <n v="29"/>
    <n v="72"/>
    <n v="69"/>
    <n v="726"/>
  </r>
  <r>
    <x v="0"/>
    <x v="1"/>
    <x v="9"/>
    <x v="0"/>
    <x v="6"/>
    <n v="84"/>
    <n v="82"/>
    <n v="99"/>
    <n v="99"/>
    <n v="95"/>
    <n v="71"/>
    <n v="60"/>
    <n v="77"/>
    <n v="58"/>
    <n v="70"/>
    <n v="87"/>
    <n v="87"/>
    <n v="969"/>
  </r>
  <r>
    <x v="0"/>
    <x v="1"/>
    <x v="9"/>
    <x v="0"/>
    <x v="7"/>
    <n v="180"/>
    <n v="159"/>
    <n v="197"/>
    <n v="197"/>
    <n v="192"/>
    <n v="167"/>
    <n v="175"/>
    <n v="182"/>
    <n v="158"/>
    <n v="167"/>
    <n v="155"/>
    <n v="175"/>
    <n v="2104"/>
  </r>
  <r>
    <x v="0"/>
    <x v="1"/>
    <x v="9"/>
    <x v="0"/>
    <x v="8"/>
    <n v="90"/>
    <n v="91"/>
    <n v="93"/>
    <n v="93"/>
    <n v="81"/>
    <n v="72"/>
    <n v="75"/>
    <n v="97"/>
    <n v="99"/>
    <n v="91"/>
    <n v="94"/>
    <n v="95"/>
    <n v="1071"/>
  </r>
  <r>
    <x v="0"/>
    <x v="0"/>
    <x v="9"/>
    <x v="0"/>
    <x v="0"/>
    <n v="5134"/>
    <n v="4342"/>
    <n v="5243"/>
    <n v="5243"/>
    <n v="5753"/>
    <n v="5287"/>
    <n v="6759"/>
    <n v="6588"/>
    <n v="4988"/>
    <n v="5240"/>
    <n v="5449"/>
    <n v="5789"/>
    <n v="65815"/>
  </r>
  <r>
    <x v="0"/>
    <x v="0"/>
    <x v="9"/>
    <x v="0"/>
    <x v="1"/>
    <n v="923"/>
    <n v="896"/>
    <n v="1002"/>
    <n v="1002"/>
    <n v="1006"/>
    <n v="845"/>
    <n v="934"/>
    <n v="831"/>
    <n v="727"/>
    <n v="853"/>
    <n v="842"/>
    <n v="1061"/>
    <n v="10922"/>
  </r>
  <r>
    <x v="0"/>
    <x v="0"/>
    <x v="9"/>
    <x v="0"/>
    <x v="2"/>
    <n v="666"/>
    <n v="512"/>
    <n v="620"/>
    <n v="620"/>
    <n v="605"/>
    <n v="520"/>
    <n v="626"/>
    <n v="650"/>
    <n v="534"/>
    <n v="556"/>
    <n v="659"/>
    <n v="663"/>
    <n v="7231"/>
  </r>
  <r>
    <x v="0"/>
    <x v="0"/>
    <x v="9"/>
    <x v="0"/>
    <x v="3"/>
    <n v="2348"/>
    <n v="2130"/>
    <n v="2497"/>
    <n v="2497"/>
    <n v="2689"/>
    <n v="2485"/>
    <n v="2764"/>
    <n v="2582"/>
    <n v="2559"/>
    <n v="2532"/>
    <n v="2657"/>
    <n v="2723"/>
    <n v="30463"/>
  </r>
  <r>
    <x v="0"/>
    <x v="0"/>
    <x v="9"/>
    <x v="0"/>
    <x v="4"/>
    <n v="491"/>
    <n v="492"/>
    <n v="564"/>
    <n v="564"/>
    <n v="573"/>
    <n v="509"/>
    <n v="538"/>
    <n v="520"/>
    <n v="567"/>
    <n v="595"/>
    <n v="590"/>
    <n v="567"/>
    <n v="6570"/>
  </r>
  <r>
    <x v="0"/>
    <x v="0"/>
    <x v="9"/>
    <x v="0"/>
    <x v="5"/>
    <n v="1235"/>
    <n v="1076"/>
    <n v="1289"/>
    <n v="1289"/>
    <n v="1248"/>
    <n v="1115"/>
    <n v="1323"/>
    <n v="1228"/>
    <n v="1038"/>
    <n v="1132"/>
    <n v="1325"/>
    <n v="1363"/>
    <n v="14661"/>
  </r>
  <r>
    <x v="0"/>
    <x v="0"/>
    <x v="9"/>
    <x v="0"/>
    <x v="6"/>
    <n v="682"/>
    <n v="646"/>
    <n v="804"/>
    <n v="804"/>
    <n v="685"/>
    <n v="629"/>
    <n v="642"/>
    <n v="615"/>
    <n v="649"/>
    <n v="652"/>
    <n v="694"/>
    <n v="733"/>
    <n v="8235"/>
  </r>
  <r>
    <x v="0"/>
    <x v="0"/>
    <x v="9"/>
    <x v="0"/>
    <x v="7"/>
    <n v="2561"/>
    <n v="2690"/>
    <n v="2704"/>
    <n v="2704"/>
    <n v="2422"/>
    <n v="2350"/>
    <n v="2367"/>
    <n v="2266"/>
    <n v="2124"/>
    <n v="2041"/>
    <n v="2023"/>
    <n v="2026"/>
    <n v="28278"/>
  </r>
  <r>
    <x v="0"/>
    <x v="0"/>
    <x v="9"/>
    <x v="0"/>
    <x v="8"/>
    <n v="1793"/>
    <n v="1762"/>
    <n v="1962"/>
    <n v="1962"/>
    <n v="1889"/>
    <n v="1899"/>
    <n v="1890"/>
    <n v="1767"/>
    <n v="1623"/>
    <n v="1656"/>
    <n v="1730"/>
    <n v="1732"/>
    <n v="21665"/>
  </r>
  <r>
    <x v="1"/>
    <x v="0"/>
    <x v="9"/>
    <x v="2"/>
    <x v="22"/>
    <n v="32410"/>
    <n v="29245"/>
    <n v="35398"/>
    <n v="39056"/>
    <n v="39796"/>
    <n v="38647"/>
    <n v="45567"/>
    <n v="42416"/>
    <n v="36220"/>
    <n v="40072"/>
    <n v="40960"/>
    <n v="40814"/>
    <n v="460601"/>
  </r>
  <r>
    <x v="1"/>
    <x v="0"/>
    <x v="9"/>
    <x v="2"/>
    <x v="23"/>
    <n v="64595"/>
    <n v="55338"/>
    <n v="69796"/>
    <n v="70034"/>
    <n v="75460"/>
    <n v="76469"/>
    <n v="93002"/>
    <n v="87063"/>
    <n v="76313"/>
    <n v="81685"/>
    <n v="84042"/>
    <n v="86692"/>
    <n v="920489"/>
  </r>
  <r>
    <x v="1"/>
    <x v="0"/>
    <x v="9"/>
    <x v="2"/>
    <x v="24"/>
    <n v="492346"/>
    <n v="444516"/>
    <n v="533556"/>
    <n v="525866"/>
    <n v="532631"/>
    <n v="537847"/>
    <n v="598235"/>
    <n v="571478"/>
    <n v="515530"/>
    <n v="562891"/>
    <n v="579686"/>
    <n v="613865"/>
    <n v="6508447"/>
  </r>
  <r>
    <x v="1"/>
    <x v="0"/>
    <x v="9"/>
    <x v="2"/>
    <x v="25"/>
    <n v="93228"/>
    <n v="82343"/>
    <n v="104718"/>
    <n v="98681"/>
    <n v="102976"/>
    <n v="97783"/>
    <n v="113993"/>
    <n v="103609"/>
    <n v="97733"/>
    <n v="113725"/>
    <n v="114707"/>
    <n v="119508"/>
    <n v="1243004"/>
  </r>
  <r>
    <x v="1"/>
    <x v="0"/>
    <x v="9"/>
    <x v="2"/>
    <x v="26"/>
    <n v="40258"/>
    <n v="34996"/>
    <n v="45856"/>
    <n v="47896"/>
    <n v="45995"/>
    <n v="40508"/>
    <n v="63697"/>
    <n v="60348"/>
    <n v="45939"/>
    <n v="56280"/>
    <n v="61499"/>
    <n v="72551"/>
    <n v="615823"/>
  </r>
  <r>
    <x v="1"/>
    <x v="0"/>
    <x v="9"/>
    <x v="2"/>
    <x v="27"/>
    <n v="16865"/>
    <n v="14530"/>
    <n v="19237"/>
    <n v="18903"/>
    <n v="19279"/>
    <n v="17763"/>
    <n v="22783"/>
    <n v="20375"/>
    <n v="17042"/>
    <n v="20263"/>
    <n v="21114"/>
    <n v="23295"/>
    <n v="231449"/>
  </r>
  <r>
    <x v="1"/>
    <x v="0"/>
    <x v="9"/>
    <x v="2"/>
    <x v="28"/>
    <n v="8789"/>
    <n v="7519"/>
    <n v="8096"/>
    <n v="7268"/>
    <n v="8202"/>
    <n v="7162"/>
    <n v="8287"/>
    <n v="7504"/>
    <n v="6683"/>
    <n v="6901"/>
    <n v="8793"/>
    <n v="9382"/>
    <n v="94586"/>
  </r>
  <r>
    <x v="1"/>
    <x v="0"/>
    <x v="9"/>
    <x v="2"/>
    <x v="29"/>
    <n v="42039"/>
    <n v="35618"/>
    <n v="43699"/>
    <n v="45510"/>
    <n v="47374"/>
    <n v="50241"/>
    <n v="60231"/>
    <n v="53299"/>
    <n v="43590"/>
    <n v="50504"/>
    <n v="52160"/>
    <n v="58825"/>
    <n v="583090"/>
  </r>
  <r>
    <x v="1"/>
    <x v="0"/>
    <x v="9"/>
    <x v="2"/>
    <x v="30"/>
    <n v="18370"/>
    <n v="14655"/>
    <n v="16724"/>
    <n v="16311"/>
    <n v="17488"/>
    <n v="18455"/>
    <n v="21850"/>
    <n v="19645"/>
    <n v="14333"/>
    <n v="16799"/>
    <n v="19256"/>
    <n v="24556"/>
    <n v="218442"/>
  </r>
  <r>
    <x v="1"/>
    <x v="0"/>
    <x v="9"/>
    <x v="2"/>
    <x v="31"/>
    <n v="74967"/>
    <n v="61505"/>
    <n v="79608"/>
    <n v="91465"/>
    <n v="91701"/>
    <n v="88313"/>
    <n v="131447"/>
    <n v="124380"/>
    <n v="77581"/>
    <n v="78183"/>
    <n v="91444"/>
    <n v="95895"/>
    <n v="1086489"/>
  </r>
  <r>
    <x v="1"/>
    <x v="0"/>
    <x v="9"/>
    <x v="2"/>
    <x v="32"/>
    <n v="71337"/>
    <n v="60472"/>
    <n v="76655"/>
    <n v="86266"/>
    <n v="84458"/>
    <n v="78777"/>
    <n v="118100"/>
    <n v="106177"/>
    <n v="74407"/>
    <n v="78509"/>
    <n v="79597"/>
    <n v="98210"/>
    <n v="1012965"/>
  </r>
  <r>
    <x v="1"/>
    <x v="0"/>
    <x v="9"/>
    <x v="2"/>
    <x v="33"/>
    <n v="376812"/>
    <n v="289386"/>
    <n v="353596"/>
    <n v="366056"/>
    <n v="380635"/>
    <n v="397761"/>
    <n v="484136"/>
    <n v="447183"/>
    <n v="354653"/>
    <n v="394512"/>
    <n v="426771"/>
    <n v="537150"/>
    <n v="4808651"/>
  </r>
  <r>
    <x v="1"/>
    <x v="1"/>
    <x v="9"/>
    <x v="2"/>
    <x v="22"/>
    <n v="12216"/>
    <n v="8907"/>
    <n v="11385"/>
    <n v="14019"/>
    <n v="13500"/>
    <n v="13430"/>
    <n v="19012"/>
    <n v="17045"/>
    <n v="13379"/>
    <n v="11795"/>
    <n v="11801"/>
    <n v="13918"/>
    <n v="160407"/>
  </r>
  <r>
    <x v="1"/>
    <x v="1"/>
    <x v="9"/>
    <x v="2"/>
    <x v="23"/>
    <n v="48321"/>
    <n v="35858"/>
    <n v="43822"/>
    <n v="40884"/>
    <n v="39945"/>
    <n v="46014"/>
    <n v="61169"/>
    <n v="56821"/>
    <n v="42283"/>
    <n v="41747"/>
    <n v="42528"/>
    <n v="52930"/>
    <n v="552322"/>
  </r>
  <r>
    <x v="1"/>
    <x v="1"/>
    <x v="9"/>
    <x v="2"/>
    <x v="24"/>
    <n v="277001"/>
    <n v="202620"/>
    <n v="238574"/>
    <n v="243207"/>
    <n v="261242"/>
    <n v="286288"/>
    <n v="357020"/>
    <n v="331134"/>
    <n v="231635"/>
    <n v="245202"/>
    <n v="253532"/>
    <n v="322614"/>
    <n v="3250069"/>
  </r>
  <r>
    <x v="1"/>
    <x v="1"/>
    <x v="9"/>
    <x v="2"/>
    <x v="25"/>
    <n v="5819"/>
    <n v="5072"/>
    <n v="6068"/>
    <n v="5408"/>
    <n v="5720"/>
    <n v="4976"/>
    <n v="5789"/>
    <n v="5086"/>
    <n v="4722"/>
    <n v="5741"/>
    <n v="5658"/>
    <n v="6733"/>
    <n v="66792"/>
  </r>
  <r>
    <x v="1"/>
    <x v="1"/>
    <x v="9"/>
    <x v="2"/>
    <x v="26"/>
    <n v="781"/>
    <n v="1037"/>
    <n v="1058"/>
    <n v="564"/>
    <n v="404"/>
    <n v="407"/>
    <n v="435"/>
    <n v="509"/>
    <n v="435"/>
    <n v="728"/>
    <n v="779"/>
    <n v="448"/>
    <n v="7585"/>
  </r>
  <r>
    <x v="1"/>
    <x v="1"/>
    <x v="9"/>
    <x v="2"/>
    <x v="27"/>
    <n v="389"/>
    <n v="230"/>
    <n v="388"/>
    <n v="342"/>
    <n v="283"/>
    <n v="301"/>
    <n v="462"/>
    <n v="308"/>
    <n v="279"/>
    <n v="295"/>
    <n v="269"/>
    <n v="328"/>
    <n v="3874"/>
  </r>
  <r>
    <x v="1"/>
    <x v="1"/>
    <x v="9"/>
    <x v="2"/>
    <x v="28"/>
    <n v="15006"/>
    <n v="13940"/>
    <n v="13662"/>
    <n v="7095"/>
    <n v="3122"/>
    <n v="2206"/>
    <n v="2238"/>
    <n v="2002"/>
    <n v="1207"/>
    <n v="1478"/>
    <n v="4428"/>
    <n v="8515"/>
    <n v="74899"/>
  </r>
  <r>
    <x v="1"/>
    <x v="1"/>
    <x v="9"/>
    <x v="2"/>
    <x v="29"/>
    <n v="305"/>
    <n v="162"/>
    <n v="221"/>
    <n v="185"/>
    <n v="265"/>
    <n v="345"/>
    <n v="340"/>
    <n v="271"/>
    <n v="245"/>
    <n v="355"/>
    <n v="276"/>
    <n v="336"/>
    <n v="3306"/>
  </r>
  <r>
    <x v="1"/>
    <x v="1"/>
    <x v="9"/>
    <x v="2"/>
    <x v="30"/>
    <n v="26015"/>
    <n v="17151"/>
    <n v="19973"/>
    <n v="18134"/>
    <n v="20180"/>
    <n v="23514"/>
    <n v="25581"/>
    <n v="23983"/>
    <n v="17157"/>
    <n v="17519"/>
    <n v="17845"/>
    <n v="21803"/>
    <n v="248855"/>
  </r>
  <r>
    <x v="1"/>
    <x v="1"/>
    <x v="9"/>
    <x v="2"/>
    <x v="31"/>
    <n v="303792"/>
    <n v="285069"/>
    <n v="325389"/>
    <n v="239021"/>
    <n v="149029"/>
    <n v="148252"/>
    <n v="154987"/>
    <n v="130135"/>
    <n v="71531"/>
    <n v="120281"/>
    <n v="220312"/>
    <n v="283514"/>
    <n v="2431312"/>
  </r>
  <r>
    <x v="1"/>
    <x v="1"/>
    <x v="9"/>
    <x v="2"/>
    <x v="32"/>
    <n v="191737"/>
    <n v="184799"/>
    <n v="251446"/>
    <n v="226710"/>
    <n v="209575"/>
    <n v="224222"/>
    <n v="234596"/>
    <n v="200052"/>
    <n v="122517"/>
    <n v="190914"/>
    <n v="235113"/>
    <n v="238364"/>
    <n v="2510045"/>
  </r>
  <r>
    <x v="1"/>
    <x v="1"/>
    <x v="9"/>
    <x v="2"/>
    <x v="33"/>
    <n v="1749"/>
    <n v="1847"/>
    <n v="2904"/>
    <n v="3059"/>
    <n v="3803"/>
    <n v="4743"/>
    <n v="4936"/>
    <n v="4985"/>
    <n v="3773"/>
    <n v="4114"/>
    <n v="4554"/>
    <n v="4679"/>
    <n v="45146"/>
  </r>
  <r>
    <x v="1"/>
    <x v="0"/>
    <x v="9"/>
    <x v="3"/>
    <x v="35"/>
    <n v="13264"/>
    <n v="12797"/>
    <n v="15863"/>
    <n v="13750"/>
    <n v="14788"/>
    <n v="13490"/>
    <n v="16645"/>
    <n v="15269"/>
    <n v="14174"/>
    <n v="16618"/>
    <n v="15722"/>
    <n v="16330"/>
    <n v="178710"/>
  </r>
  <r>
    <x v="1"/>
    <x v="0"/>
    <x v="9"/>
    <x v="3"/>
    <x v="36"/>
    <n v="56079"/>
    <n v="48255"/>
    <n v="50333"/>
    <n v="47173"/>
    <n v="49967"/>
    <n v="48395"/>
    <n v="50061"/>
    <n v="44891"/>
    <n v="44283"/>
    <n v="48342"/>
    <n v="46957"/>
    <n v="56418"/>
    <n v="591154"/>
  </r>
  <r>
    <x v="1"/>
    <x v="0"/>
    <x v="9"/>
    <x v="3"/>
    <x v="37"/>
    <n v="17149"/>
    <n v="15430"/>
    <n v="20272"/>
    <n v="19649"/>
    <n v="19878"/>
    <n v="18854"/>
    <n v="21570"/>
    <n v="20323"/>
    <n v="17764"/>
    <n v="20647"/>
    <n v="22540"/>
    <n v="24333"/>
    <n v="238409"/>
  </r>
  <r>
    <x v="1"/>
    <x v="0"/>
    <x v="9"/>
    <x v="3"/>
    <x v="38"/>
    <n v="4695"/>
    <n v="4902"/>
    <n v="8116"/>
    <n v="5714"/>
    <n v="5511"/>
    <n v="8113"/>
    <n v="5404"/>
    <n v="5372"/>
    <n v="6408"/>
    <n v="7827"/>
    <n v="5391"/>
    <n v="6038"/>
    <n v="73491"/>
  </r>
  <r>
    <x v="1"/>
    <x v="0"/>
    <x v="9"/>
    <x v="3"/>
    <x v="39"/>
    <n v="13153"/>
    <n v="11110"/>
    <n v="13651"/>
    <n v="14271"/>
    <n v="13762"/>
    <n v="14339"/>
    <n v="15958"/>
    <n v="16071"/>
    <n v="14628"/>
    <n v="15171"/>
    <n v="18315"/>
    <n v="18830"/>
    <n v="179259"/>
  </r>
  <r>
    <x v="1"/>
    <x v="0"/>
    <x v="9"/>
    <x v="3"/>
    <x v="40"/>
    <n v="8486"/>
    <n v="9207"/>
    <n v="8906"/>
    <n v="8698"/>
    <n v="8827"/>
    <n v="9082"/>
    <n v="10033"/>
    <n v="9536"/>
    <n v="7267"/>
    <n v="8417"/>
    <n v="11902"/>
    <n v="12295"/>
    <n v="112656"/>
  </r>
  <r>
    <x v="1"/>
    <x v="0"/>
    <x v="9"/>
    <x v="3"/>
    <x v="42"/>
    <n v="1315"/>
    <n v="1000"/>
    <n v="1170"/>
    <n v="1322"/>
    <n v="1199"/>
    <n v="1063"/>
    <n v="1197"/>
    <n v="905"/>
    <n v="772"/>
    <n v="891"/>
    <n v="871"/>
    <n v="1052"/>
    <n v="12757"/>
  </r>
  <r>
    <x v="1"/>
    <x v="0"/>
    <x v="9"/>
    <x v="3"/>
    <x v="43"/>
    <n v="1050"/>
    <n v="651"/>
    <n v="793"/>
    <n v="1708"/>
    <n v="884"/>
    <n v="890"/>
    <n v="1135"/>
    <n v="952"/>
    <n v="887"/>
    <n v="1245"/>
    <n v="1009"/>
    <n v="1398"/>
    <n v="12602"/>
  </r>
  <r>
    <x v="1"/>
    <x v="0"/>
    <x v="9"/>
    <x v="3"/>
    <x v="44"/>
    <n v="6684"/>
    <n v="6443"/>
    <n v="7219"/>
    <n v="7838"/>
    <n v="8056"/>
    <n v="7819"/>
    <n v="8553"/>
    <n v="8696"/>
    <n v="8418"/>
    <n v="8955"/>
    <n v="9845"/>
    <n v="8421"/>
    <n v="96947"/>
  </r>
  <r>
    <x v="1"/>
    <x v="0"/>
    <x v="9"/>
    <x v="3"/>
    <x v="45"/>
    <n v="257"/>
    <n v="204"/>
    <n v="295"/>
    <n v="270"/>
    <n v="342"/>
    <n v="268"/>
    <n v="192"/>
    <n v="131"/>
    <n v="98"/>
    <n v="156"/>
    <n v="172"/>
    <n v="237"/>
    <n v="2622"/>
  </r>
  <r>
    <x v="1"/>
    <x v="0"/>
    <x v="9"/>
    <x v="3"/>
    <x v="46"/>
    <n v="5609"/>
    <n v="5541"/>
    <n v="6116"/>
    <n v="5221"/>
    <n v="5508"/>
    <n v="5481"/>
    <n v="7499"/>
    <n v="5857"/>
    <n v="6684"/>
    <n v="7174"/>
    <n v="5748"/>
    <n v="6250"/>
    <n v="72688"/>
  </r>
  <r>
    <x v="1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9"/>
    <x v="3"/>
    <x v="48"/>
    <n v="4490"/>
    <n v="5368"/>
    <n v="5756"/>
    <n v="5410"/>
    <n v="5130"/>
    <n v="5450"/>
    <n v="5501"/>
    <n v="5021"/>
    <n v="4276"/>
    <n v="4666"/>
    <n v="4928"/>
    <n v="4579"/>
    <n v="60575"/>
  </r>
  <r>
    <x v="1"/>
    <x v="0"/>
    <x v="9"/>
    <x v="3"/>
    <x v="49"/>
    <n v="16754"/>
    <n v="11146"/>
    <n v="15527"/>
    <n v="15546"/>
    <n v="11401"/>
    <n v="11025"/>
    <n v="18641"/>
    <n v="18267"/>
    <n v="12717"/>
    <n v="13491"/>
    <n v="15320"/>
    <n v="21871"/>
    <n v="181706"/>
  </r>
  <r>
    <x v="1"/>
    <x v="0"/>
    <x v="9"/>
    <x v="3"/>
    <x v="51"/>
    <n v="108"/>
    <n v="205"/>
    <n v="172"/>
    <n v="89"/>
    <n v="158"/>
    <n v="89"/>
    <n v="162"/>
    <n v="187"/>
    <n v="139"/>
    <n v="63"/>
    <n v="90"/>
    <n v="135"/>
    <n v="1597"/>
  </r>
  <r>
    <x v="1"/>
    <x v="0"/>
    <x v="9"/>
    <x v="3"/>
    <x v="52"/>
    <n v="153"/>
    <n v="250"/>
    <n v="296"/>
    <n v="249"/>
    <n v="337"/>
    <n v="211"/>
    <n v="239"/>
    <n v="164"/>
    <n v="174"/>
    <n v="252"/>
    <n v="263"/>
    <n v="224"/>
    <n v="2812"/>
  </r>
  <r>
    <x v="1"/>
    <x v="0"/>
    <x v="9"/>
    <x v="3"/>
    <x v="53"/>
    <n v="8116"/>
    <n v="7062"/>
    <n v="8953"/>
    <n v="8664"/>
    <n v="9437"/>
    <n v="9027"/>
    <n v="10253"/>
    <n v="9767"/>
    <n v="7739"/>
    <n v="8466"/>
    <n v="11416"/>
    <n v="14143"/>
    <n v="113043"/>
  </r>
  <r>
    <x v="1"/>
    <x v="0"/>
    <x v="9"/>
    <x v="3"/>
    <x v="56"/>
    <n v="8227"/>
    <n v="5581"/>
    <n v="6588"/>
    <n v="6993"/>
    <n v="7589"/>
    <n v="8568"/>
    <n v="9260"/>
    <n v="9730"/>
    <n v="6635"/>
    <n v="7475"/>
    <n v="8619"/>
    <n v="10370"/>
    <n v="95635"/>
  </r>
  <r>
    <x v="1"/>
    <x v="0"/>
    <x v="9"/>
    <x v="3"/>
    <x v="57"/>
    <n v="20794"/>
    <n v="16316"/>
    <n v="21621"/>
    <n v="21948"/>
    <n v="22044"/>
    <n v="22209"/>
    <n v="26609"/>
    <n v="24785"/>
    <n v="20393"/>
    <n v="22396"/>
    <n v="22624"/>
    <n v="23016"/>
    <n v="264755"/>
  </r>
  <r>
    <x v="0"/>
    <x v="0"/>
    <x v="9"/>
    <x v="3"/>
    <x v="35"/>
    <n v="398"/>
    <n v="408"/>
    <n v="568"/>
    <n v="395"/>
    <n v="451"/>
    <n v="383"/>
    <n v="394"/>
    <n v="438"/>
    <n v="513"/>
    <n v="431"/>
    <n v="505"/>
    <n v="424"/>
    <n v="5308"/>
  </r>
  <r>
    <x v="0"/>
    <x v="0"/>
    <x v="9"/>
    <x v="3"/>
    <x v="36"/>
    <n v="4750"/>
    <n v="4083"/>
    <n v="4196"/>
    <n v="4429"/>
    <n v="5311"/>
    <n v="4262"/>
    <n v="4091"/>
    <n v="3691"/>
    <n v="3740"/>
    <n v="3904"/>
    <n v="3911"/>
    <n v="4394"/>
    <n v="50762"/>
  </r>
  <r>
    <x v="0"/>
    <x v="0"/>
    <x v="9"/>
    <x v="3"/>
    <x v="37"/>
    <n v="730"/>
    <n v="727"/>
    <n v="858"/>
    <n v="816"/>
    <n v="757"/>
    <n v="694"/>
    <n v="615"/>
    <n v="652"/>
    <n v="646"/>
    <n v="772"/>
    <n v="956"/>
    <n v="727"/>
    <n v="8950"/>
  </r>
  <r>
    <x v="0"/>
    <x v="0"/>
    <x v="9"/>
    <x v="3"/>
    <x v="38"/>
    <n v="609"/>
    <n v="626"/>
    <n v="721"/>
    <n v="600"/>
    <n v="611"/>
    <n v="665"/>
    <n v="631"/>
    <n v="676"/>
    <n v="748"/>
    <n v="721"/>
    <n v="662"/>
    <n v="782"/>
    <n v="8052"/>
  </r>
  <r>
    <x v="0"/>
    <x v="0"/>
    <x v="9"/>
    <x v="3"/>
    <x v="39"/>
    <n v="338"/>
    <n v="344"/>
    <n v="362"/>
    <n v="390"/>
    <n v="287"/>
    <n v="298"/>
    <n v="414"/>
    <n v="386"/>
    <n v="448"/>
    <n v="373"/>
    <n v="387"/>
    <n v="357"/>
    <n v="4384"/>
  </r>
  <r>
    <x v="0"/>
    <x v="0"/>
    <x v="9"/>
    <x v="3"/>
    <x v="40"/>
    <n v="468"/>
    <n v="563"/>
    <n v="490"/>
    <n v="451"/>
    <n v="511"/>
    <n v="480"/>
    <n v="486"/>
    <n v="435"/>
    <n v="380"/>
    <n v="456"/>
    <n v="472"/>
    <n v="443"/>
    <n v="5635"/>
  </r>
  <r>
    <x v="0"/>
    <x v="0"/>
    <x v="9"/>
    <x v="3"/>
    <x v="42"/>
    <n v="301"/>
    <n v="262"/>
    <n v="291"/>
    <n v="285"/>
    <n v="302"/>
    <n v="256"/>
    <n v="285"/>
    <n v="193"/>
    <n v="181"/>
    <n v="245"/>
    <n v="276"/>
    <n v="246"/>
    <n v="3123"/>
  </r>
  <r>
    <x v="0"/>
    <x v="0"/>
    <x v="9"/>
    <x v="3"/>
    <x v="43"/>
    <n v="137"/>
    <n v="69"/>
    <n v="86"/>
    <n v="143"/>
    <n v="149"/>
    <n v="107"/>
    <n v="102"/>
    <n v="102"/>
    <n v="85"/>
    <n v="112"/>
    <n v="88"/>
    <n v="108"/>
    <n v="1288"/>
  </r>
  <r>
    <x v="0"/>
    <x v="0"/>
    <x v="9"/>
    <x v="3"/>
    <x v="44"/>
    <n v="411"/>
    <n v="504"/>
    <n v="525"/>
    <n v="590"/>
    <n v="622"/>
    <n v="511"/>
    <n v="497"/>
    <n v="518"/>
    <n v="523"/>
    <n v="558"/>
    <n v="577"/>
    <n v="520"/>
    <n v="6356"/>
  </r>
  <r>
    <x v="0"/>
    <x v="0"/>
    <x v="9"/>
    <x v="3"/>
    <x v="45"/>
    <n v="131"/>
    <n v="124"/>
    <n v="154"/>
    <n v="171"/>
    <n v="159"/>
    <n v="135"/>
    <n v="96"/>
    <n v="87"/>
    <n v="66"/>
    <n v="90"/>
    <n v="103"/>
    <n v="98"/>
    <n v="1414"/>
  </r>
  <r>
    <x v="0"/>
    <x v="0"/>
    <x v="9"/>
    <x v="3"/>
    <x v="46"/>
    <n v="206"/>
    <n v="207"/>
    <n v="189"/>
    <n v="185"/>
    <n v="190"/>
    <n v="194"/>
    <n v="239"/>
    <n v="180"/>
    <n v="239"/>
    <n v="204"/>
    <n v="185"/>
    <n v="201"/>
    <n v="2419"/>
  </r>
  <r>
    <x v="0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9"/>
    <x v="3"/>
    <x v="48"/>
    <n v="550"/>
    <n v="599"/>
    <n v="639"/>
    <n v="626"/>
    <n v="567"/>
    <n v="648"/>
    <n v="613"/>
    <n v="582"/>
    <n v="454"/>
    <n v="456"/>
    <n v="513"/>
    <n v="438"/>
    <n v="6685"/>
  </r>
  <r>
    <x v="0"/>
    <x v="0"/>
    <x v="9"/>
    <x v="3"/>
    <x v="49"/>
    <n v="712"/>
    <n v="378"/>
    <n v="646"/>
    <n v="664"/>
    <n v="403"/>
    <n v="346"/>
    <n v="415"/>
    <n v="501"/>
    <n v="339"/>
    <n v="448"/>
    <n v="524"/>
    <n v="1330"/>
    <n v="6706"/>
  </r>
  <r>
    <x v="0"/>
    <x v="0"/>
    <x v="9"/>
    <x v="3"/>
    <x v="51"/>
    <n v="71"/>
    <n v="109"/>
    <n v="78"/>
    <n v="72"/>
    <n v="107"/>
    <n v="64"/>
    <n v="137"/>
    <n v="109"/>
    <n v="108"/>
    <n v="174"/>
    <n v="106"/>
    <n v="80"/>
    <n v="1215"/>
  </r>
  <r>
    <x v="0"/>
    <x v="0"/>
    <x v="9"/>
    <x v="3"/>
    <x v="52"/>
    <n v="119"/>
    <n v="155"/>
    <n v="172"/>
    <n v="181"/>
    <n v="158"/>
    <n v="145"/>
    <n v="169"/>
    <n v="117"/>
    <n v="132"/>
    <n v="175"/>
    <n v="162"/>
    <n v="143"/>
    <n v="1828"/>
  </r>
  <r>
    <x v="0"/>
    <x v="0"/>
    <x v="9"/>
    <x v="3"/>
    <x v="53"/>
    <n v="428"/>
    <n v="468"/>
    <n v="577"/>
    <n v="530"/>
    <n v="575"/>
    <n v="447"/>
    <n v="478"/>
    <n v="510"/>
    <n v="449"/>
    <n v="453"/>
    <n v="534"/>
    <n v="627"/>
    <n v="6076"/>
  </r>
  <r>
    <x v="0"/>
    <x v="0"/>
    <x v="9"/>
    <x v="3"/>
    <x v="56"/>
    <n v="452"/>
    <n v="349"/>
    <n v="419"/>
    <n v="377"/>
    <n v="460"/>
    <n v="398"/>
    <n v="432"/>
    <n v="412"/>
    <n v="296"/>
    <n v="317"/>
    <n v="414"/>
    <n v="372"/>
    <n v="4698"/>
  </r>
  <r>
    <x v="0"/>
    <x v="0"/>
    <x v="9"/>
    <x v="3"/>
    <x v="57"/>
    <n v="1577"/>
    <n v="1445"/>
    <n v="1654"/>
    <n v="1178"/>
    <n v="1320"/>
    <n v="1103"/>
    <n v="1437"/>
    <n v="1306"/>
    <n v="1153"/>
    <n v="1405"/>
    <n v="1516"/>
    <n v="1179"/>
    <n v="16273"/>
  </r>
  <r>
    <x v="0"/>
    <x v="1"/>
    <x v="9"/>
    <x v="3"/>
    <x v="35"/>
    <n v="10"/>
    <n v="12"/>
    <n v="6"/>
    <n v="12"/>
    <n v="10"/>
    <n v="388"/>
    <n v="12"/>
    <n v="4"/>
    <n v="7"/>
    <n v="5"/>
    <n v="3"/>
    <n v="7"/>
    <n v="476"/>
  </r>
  <r>
    <x v="0"/>
    <x v="1"/>
    <x v="9"/>
    <x v="3"/>
    <x v="36"/>
    <n v="83"/>
    <n v="91"/>
    <n v="87"/>
    <n v="90"/>
    <n v="97"/>
    <n v="4348"/>
    <n v="89"/>
    <n v="88"/>
    <n v="80"/>
    <n v="82"/>
    <n v="77"/>
    <n v="84"/>
    <n v="5296"/>
  </r>
  <r>
    <x v="0"/>
    <x v="1"/>
    <x v="9"/>
    <x v="3"/>
    <x v="37"/>
    <n v="137"/>
    <n v="131"/>
    <n v="130"/>
    <n v="99"/>
    <n v="75"/>
    <n v="771"/>
    <n v="47"/>
    <n v="61"/>
    <n v="44"/>
    <n v="109"/>
    <n v="122"/>
    <n v="125"/>
    <n v="1851"/>
  </r>
  <r>
    <x v="0"/>
    <x v="1"/>
    <x v="9"/>
    <x v="3"/>
    <x v="38"/>
    <n v="86"/>
    <n v="91"/>
    <n v="94"/>
    <n v="73"/>
    <n v="108"/>
    <n v="743"/>
    <n v="69"/>
    <n v="76"/>
    <n v="71"/>
    <n v="76"/>
    <n v="86"/>
    <n v="115"/>
    <n v="1688"/>
  </r>
  <r>
    <x v="0"/>
    <x v="1"/>
    <x v="9"/>
    <x v="3"/>
    <x v="39"/>
    <n v="0"/>
    <n v="5"/>
    <n v="1"/>
    <n v="7"/>
    <n v="2"/>
    <n v="299"/>
    <n v="2"/>
    <n v="10"/>
    <n v="3"/>
    <n v="2"/>
    <n v="10"/>
    <n v="3"/>
    <n v="344"/>
  </r>
  <r>
    <x v="0"/>
    <x v="1"/>
    <x v="9"/>
    <x v="3"/>
    <x v="40"/>
    <n v="0"/>
    <n v="0"/>
    <n v="0"/>
    <n v="0"/>
    <n v="0"/>
    <n v="480"/>
    <n v="0"/>
    <n v="0"/>
    <n v="0"/>
    <n v="0"/>
    <n v="0"/>
    <n v="0"/>
    <n v="480"/>
  </r>
  <r>
    <x v="0"/>
    <x v="1"/>
    <x v="9"/>
    <x v="3"/>
    <x v="42"/>
    <n v="116"/>
    <n v="120"/>
    <n v="160"/>
    <n v="108"/>
    <n v="118"/>
    <n v="366"/>
    <n v="66"/>
    <n v="53"/>
    <n v="88"/>
    <n v="122"/>
    <n v="153"/>
    <n v="92"/>
    <n v="1562"/>
  </r>
  <r>
    <x v="0"/>
    <x v="1"/>
    <x v="9"/>
    <x v="3"/>
    <x v="43"/>
    <n v="120"/>
    <n v="362"/>
    <n v="338"/>
    <n v="296"/>
    <n v="206"/>
    <n v="285"/>
    <n v="139"/>
    <n v="152"/>
    <n v="84"/>
    <n v="162"/>
    <n v="193"/>
    <n v="159"/>
    <n v="2496"/>
  </r>
  <r>
    <x v="0"/>
    <x v="1"/>
    <x v="9"/>
    <x v="3"/>
    <x v="44"/>
    <n v="23"/>
    <n v="36"/>
    <n v="41"/>
    <n v="51"/>
    <n v="85"/>
    <n v="558"/>
    <n v="60"/>
    <n v="58"/>
    <n v="68"/>
    <n v="56"/>
    <n v="34"/>
    <n v="54"/>
    <n v="1124"/>
  </r>
  <r>
    <x v="0"/>
    <x v="1"/>
    <x v="9"/>
    <x v="3"/>
    <x v="45"/>
    <n v="24"/>
    <n v="21"/>
    <n v="35"/>
    <n v="27"/>
    <n v="17"/>
    <n v="147"/>
    <n v="14"/>
    <n v="5"/>
    <n v="9"/>
    <n v="17"/>
    <n v="23"/>
    <n v="24"/>
    <n v="363"/>
  </r>
  <r>
    <x v="0"/>
    <x v="1"/>
    <x v="9"/>
    <x v="3"/>
    <x v="46"/>
    <n v="13"/>
    <n v="28"/>
    <n v="18"/>
    <n v="24"/>
    <n v="12"/>
    <n v="210"/>
    <n v="17"/>
    <n v="19"/>
    <n v="17"/>
    <n v="13"/>
    <n v="23"/>
    <n v="12"/>
    <n v="406"/>
  </r>
  <r>
    <x v="0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9"/>
    <x v="3"/>
    <x v="48"/>
    <n v="0"/>
    <n v="0"/>
    <n v="0"/>
    <n v="0"/>
    <n v="0"/>
    <n v="648"/>
    <n v="0"/>
    <n v="0"/>
    <n v="0"/>
    <n v="0"/>
    <n v="0"/>
    <n v="0"/>
    <n v="648"/>
  </r>
  <r>
    <x v="0"/>
    <x v="1"/>
    <x v="9"/>
    <x v="3"/>
    <x v="49"/>
    <n v="9"/>
    <n v="4"/>
    <n v="0"/>
    <n v="2"/>
    <n v="2"/>
    <n v="0"/>
    <n v="2"/>
    <n v="0"/>
    <n v="2"/>
    <n v="4"/>
    <n v="2"/>
    <n v="9"/>
    <n v="36"/>
  </r>
  <r>
    <x v="0"/>
    <x v="1"/>
    <x v="9"/>
    <x v="3"/>
    <x v="51"/>
    <n v="0"/>
    <n v="0"/>
    <n v="0"/>
    <n v="0"/>
    <n v="0"/>
    <n v="64"/>
    <n v="0"/>
    <n v="0"/>
    <n v="0"/>
    <n v="0"/>
    <n v="0"/>
    <n v="0"/>
    <n v="64"/>
  </r>
  <r>
    <x v="0"/>
    <x v="1"/>
    <x v="9"/>
    <x v="3"/>
    <x v="52"/>
    <n v="0"/>
    <n v="0"/>
    <n v="0"/>
    <n v="0"/>
    <n v="0"/>
    <n v="145"/>
    <n v="0"/>
    <n v="0"/>
    <n v="0"/>
    <n v="0"/>
    <n v="0"/>
    <n v="0"/>
    <n v="145"/>
  </r>
  <r>
    <x v="0"/>
    <x v="1"/>
    <x v="9"/>
    <x v="3"/>
    <x v="53"/>
    <n v="0"/>
    <n v="0"/>
    <n v="0"/>
    <n v="0"/>
    <n v="0"/>
    <n v="447"/>
    <n v="0"/>
    <n v="0"/>
    <n v="0"/>
    <n v="0"/>
    <n v="0"/>
    <n v="0"/>
    <n v="447"/>
  </r>
  <r>
    <x v="0"/>
    <x v="1"/>
    <x v="9"/>
    <x v="3"/>
    <x v="56"/>
    <n v="12"/>
    <n v="11"/>
    <n v="9"/>
    <n v="10"/>
    <n v="8"/>
    <n v="10"/>
    <n v="10"/>
    <n v="8"/>
    <n v="12"/>
    <n v="10"/>
    <n v="8"/>
    <n v="10"/>
    <n v="118"/>
  </r>
  <r>
    <x v="0"/>
    <x v="1"/>
    <x v="9"/>
    <x v="3"/>
    <x v="57"/>
    <n v="185"/>
    <n v="161"/>
    <n v="175"/>
    <n v="214"/>
    <n v="188"/>
    <n v="1265"/>
    <n v="204"/>
    <n v="211"/>
    <n v="233"/>
    <n v="243"/>
    <n v="239"/>
    <n v="226"/>
    <n v="3544"/>
  </r>
  <r>
    <x v="1"/>
    <x v="1"/>
    <x v="9"/>
    <x v="3"/>
    <x v="35"/>
    <n v="215"/>
    <n v="206"/>
    <n v="304"/>
    <n v="264"/>
    <n v="258"/>
    <n v="180"/>
    <n v="237"/>
    <n v="310"/>
    <n v="240"/>
    <n v="283"/>
    <n v="310"/>
    <n v="234"/>
    <n v="3041"/>
  </r>
  <r>
    <x v="1"/>
    <x v="1"/>
    <x v="9"/>
    <x v="3"/>
    <x v="36"/>
    <n v="3126"/>
    <n v="2632"/>
    <n v="2678"/>
    <n v="2650"/>
    <n v="3287"/>
    <n v="2761"/>
    <n v="2800"/>
    <n v="2573"/>
    <n v="2227"/>
    <n v="2534"/>
    <n v="2300"/>
    <n v="2432"/>
    <n v="32000"/>
  </r>
  <r>
    <x v="1"/>
    <x v="1"/>
    <x v="9"/>
    <x v="3"/>
    <x v="37"/>
    <n v="721"/>
    <n v="700"/>
    <n v="632"/>
    <n v="539"/>
    <n v="582"/>
    <n v="590"/>
    <n v="487"/>
    <n v="456"/>
    <n v="473"/>
    <n v="527"/>
    <n v="630"/>
    <n v="746"/>
    <n v="7083"/>
  </r>
  <r>
    <x v="1"/>
    <x v="1"/>
    <x v="9"/>
    <x v="3"/>
    <x v="38"/>
    <n v="139"/>
    <n v="163"/>
    <n v="185"/>
    <n v="111"/>
    <n v="173"/>
    <n v="115"/>
    <n v="108"/>
    <n v="134"/>
    <n v="82"/>
    <n v="120"/>
    <n v="165"/>
    <n v="170"/>
    <n v="1665"/>
  </r>
  <r>
    <x v="1"/>
    <x v="1"/>
    <x v="9"/>
    <x v="3"/>
    <x v="39"/>
    <n v="0"/>
    <n v="6"/>
    <n v="2"/>
    <n v="22"/>
    <n v="9"/>
    <n v="2"/>
    <n v="10"/>
    <n v="30"/>
    <n v="12"/>
    <n v="7"/>
    <n v="8"/>
    <n v="10"/>
    <n v="118"/>
  </r>
  <r>
    <x v="1"/>
    <x v="1"/>
    <x v="9"/>
    <x v="3"/>
    <x v="40"/>
    <n v="124"/>
    <n v="67"/>
    <n v="85"/>
    <n v="70"/>
    <n v="80"/>
    <n v="56"/>
    <n v="106"/>
    <n v="82"/>
    <n v="60"/>
    <n v="59"/>
    <n v="72"/>
    <n v="66"/>
    <n v="927"/>
  </r>
  <r>
    <x v="1"/>
    <x v="1"/>
    <x v="9"/>
    <x v="3"/>
    <x v="42"/>
    <n v="386"/>
    <n v="336"/>
    <n v="556"/>
    <n v="303"/>
    <n v="457"/>
    <n v="314"/>
    <n v="186"/>
    <n v="110"/>
    <n v="280"/>
    <n v="427"/>
    <n v="498"/>
    <n v="285"/>
    <n v="4138"/>
  </r>
  <r>
    <x v="1"/>
    <x v="1"/>
    <x v="9"/>
    <x v="3"/>
    <x v="43"/>
    <n v="2684"/>
    <n v="4511"/>
    <n v="5418"/>
    <n v="5376"/>
    <n v="4744"/>
    <n v="3787"/>
    <n v="3247"/>
    <n v="2908"/>
    <n v="1485"/>
    <n v="2996"/>
    <n v="4098"/>
    <n v="4051"/>
    <n v="45305"/>
  </r>
  <r>
    <x v="1"/>
    <x v="1"/>
    <x v="9"/>
    <x v="3"/>
    <x v="44"/>
    <n v="61"/>
    <n v="55"/>
    <n v="89"/>
    <n v="85"/>
    <n v="94"/>
    <n v="56"/>
    <n v="38"/>
    <n v="56"/>
    <n v="96"/>
    <n v="8"/>
    <n v="62"/>
    <n v="7"/>
    <n v="707"/>
  </r>
  <r>
    <x v="1"/>
    <x v="1"/>
    <x v="9"/>
    <x v="3"/>
    <x v="45"/>
    <n v="37"/>
    <n v="38"/>
    <n v="54"/>
    <n v="39"/>
    <n v="23"/>
    <n v="12"/>
    <n v="29"/>
    <n v="7"/>
    <n v="7"/>
    <n v="22"/>
    <n v="41"/>
    <n v="46"/>
    <n v="355"/>
  </r>
  <r>
    <x v="1"/>
    <x v="1"/>
    <x v="9"/>
    <x v="3"/>
    <x v="46"/>
    <n v="10"/>
    <n v="55"/>
    <n v="16"/>
    <n v="35"/>
    <n v="7"/>
    <n v="8"/>
    <n v="29"/>
    <n v="54"/>
    <n v="13"/>
    <n v="11"/>
    <n v="39"/>
    <n v="13"/>
    <n v="290"/>
  </r>
  <r>
    <x v="1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49"/>
    <n v="580"/>
    <n v="431"/>
    <n v="357"/>
    <n v="348"/>
    <n v="356"/>
    <n v="178"/>
    <n v="236"/>
    <n v="209"/>
    <n v="154"/>
    <n v="175"/>
    <n v="306"/>
    <n v="294"/>
    <n v="3624"/>
  </r>
  <r>
    <x v="1"/>
    <x v="1"/>
    <x v="9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6"/>
    <n v="1208"/>
    <n v="920"/>
    <n v="1037"/>
    <n v="1348"/>
    <n v="1137"/>
    <n v="1193"/>
    <n v="1490"/>
    <n v="1197"/>
    <n v="985"/>
    <n v="1352"/>
    <n v="1120"/>
    <n v="1445"/>
    <n v="14432"/>
  </r>
  <r>
    <x v="1"/>
    <x v="1"/>
    <x v="9"/>
    <x v="3"/>
    <x v="57"/>
    <n v="4723"/>
    <n v="3539"/>
    <n v="4421"/>
    <n v="4347"/>
    <n v="4145"/>
    <n v="4628"/>
    <n v="5315"/>
    <n v="7042"/>
    <n v="6104"/>
    <n v="6278"/>
    <n v="6364"/>
    <n v="6150"/>
    <n v="63056"/>
  </r>
  <r>
    <x v="2"/>
    <x v="0"/>
    <x v="9"/>
    <x v="3"/>
    <x v="35"/>
    <n v="5.016"/>
    <n v="8.4480000000000004"/>
    <n v="10.023999999999999"/>
    <n v="10.009"/>
    <n v="8.1539999999999999"/>
    <n v="6.218"/>
    <n v="7.7930000000000001"/>
    <n v="8.0419999999999998"/>
    <n v="8.4350000000000005"/>
    <n v="9.2409999999999997"/>
    <n v="12.058999999999999"/>
    <n v="13.840999999999999"/>
    <n v="107.27999999999999"/>
  </r>
  <r>
    <x v="2"/>
    <x v="0"/>
    <x v="9"/>
    <x v="3"/>
    <x v="36"/>
    <n v="25.84"/>
    <n v="24.225999999999999"/>
    <n v="32.523000000000003"/>
    <n v="32.158999999999999"/>
    <n v="36.390999999999998"/>
    <n v="34.991"/>
    <n v="36.109000000000002"/>
    <n v="30.916"/>
    <n v="26.385999999999999"/>
    <n v="33.054000000000002"/>
    <n v="29.893999999999998"/>
    <n v="38.423000000000002"/>
    <n v="380.91200000000003"/>
  </r>
  <r>
    <x v="2"/>
    <x v="0"/>
    <x v="9"/>
    <x v="3"/>
    <x v="37"/>
    <n v="22.302"/>
    <n v="22.93"/>
    <n v="31.402000000000001"/>
    <n v="28.393999999999998"/>
    <n v="26.724"/>
    <n v="25.931000000000001"/>
    <n v="31.033999999999999"/>
    <n v="27.943999999999999"/>
    <n v="25.303000000000001"/>
    <n v="32.076000000000001"/>
    <n v="28.152999999999999"/>
    <n v="21.449000000000002"/>
    <n v="323.642"/>
  </r>
  <r>
    <x v="2"/>
    <x v="0"/>
    <x v="9"/>
    <x v="3"/>
    <x v="38"/>
    <n v="19.172999999999998"/>
    <n v="22.277999999999999"/>
    <n v="21.283000000000001"/>
    <n v="25.702000000000002"/>
    <n v="23.021999999999998"/>
    <n v="26.902000000000001"/>
    <n v="23.007999999999999"/>
    <n v="23.698"/>
    <n v="25.013999999999999"/>
    <n v="23.911999999999999"/>
    <n v="20.245999999999999"/>
    <n v="22.271000000000001"/>
    <n v="276.50900000000007"/>
  </r>
  <r>
    <x v="2"/>
    <x v="0"/>
    <x v="9"/>
    <x v="3"/>
    <x v="39"/>
    <n v="5.6980000000000004"/>
    <n v="11.016"/>
    <n v="10.298999999999999"/>
    <n v="8.6029999999999998"/>
    <n v="6.1059999999999999"/>
    <n v="5.8479999999999999"/>
    <n v="5.08"/>
    <n v="6.7640000000000002"/>
    <n v="9.9169999999999998"/>
    <n v="6.9240000000000004"/>
    <n v="6.5190000000000001"/>
    <n v="7.7409999999999997"/>
    <n v="90.515000000000015"/>
  </r>
  <r>
    <x v="2"/>
    <x v="0"/>
    <x v="9"/>
    <x v="3"/>
    <x v="40"/>
    <n v="5.9870000000000001"/>
    <n v="8.1050000000000004"/>
    <n v="8.2059999999999995"/>
    <n v="9.8279999999999994"/>
    <n v="11.458"/>
    <n v="8.6620000000000008"/>
    <n v="9.7929999999999993"/>
    <n v="11.55"/>
    <n v="10.537000000000001"/>
    <n v="12.068"/>
    <n v="8.2919999999999998"/>
    <n v="13.813000000000001"/>
    <n v="118.29900000000001"/>
  </r>
  <r>
    <x v="2"/>
    <x v="0"/>
    <x v="9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4"/>
    <n v="18.613"/>
    <n v="15.895"/>
    <n v="17.507999999999999"/>
    <n v="22.141999999999999"/>
    <n v="29.187999999999999"/>
    <n v="27.83"/>
    <n v="24.352"/>
    <n v="30.849"/>
    <n v="22.693999999999999"/>
    <n v="22.922000000000001"/>
    <n v="17.382999999999999"/>
    <n v="16.876000000000001"/>
    <n v="266.25199999999995"/>
  </r>
  <r>
    <x v="2"/>
    <x v="0"/>
    <x v="9"/>
    <x v="3"/>
    <x v="45"/>
    <n v="0"/>
    <n v="0"/>
    <n v="0"/>
    <n v="0.16"/>
    <n v="0"/>
    <n v="0"/>
    <n v="0"/>
    <n v="0"/>
    <n v="0"/>
    <n v="0"/>
    <n v="0"/>
    <n v="0"/>
    <n v="0.16"/>
  </r>
  <r>
    <x v="2"/>
    <x v="0"/>
    <x v="9"/>
    <x v="3"/>
    <x v="46"/>
    <n v="15.557"/>
    <n v="13.821"/>
    <n v="12.872"/>
    <n v="18.547999999999998"/>
    <n v="24.395"/>
    <n v="20.193999999999999"/>
    <n v="28.76"/>
    <n v="27.276"/>
    <n v="26.021000000000001"/>
    <n v="28.899000000000001"/>
    <n v="24.292000000000002"/>
    <n v="23.120999999999999"/>
    <n v="263.75600000000003"/>
  </r>
  <r>
    <x v="2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8"/>
    <n v="7.3289999999999997"/>
    <n v="6.9909999999999997"/>
    <n v="5.1680000000000001"/>
    <n v="6.6790000000000003"/>
    <n v="8.7360000000000007"/>
    <n v="6.9329999999999998"/>
    <n v="6.5579999999999998"/>
    <n v="9.3879999999999999"/>
    <n v="9.7460000000000004"/>
    <n v="8.69"/>
    <n v="7.41"/>
    <n v="9.0589999999999993"/>
    <n v="92.686999999999998"/>
  </r>
  <r>
    <x v="2"/>
    <x v="0"/>
    <x v="9"/>
    <x v="3"/>
    <x v="49"/>
    <n v="1.45"/>
    <n v="1.6279999999999999"/>
    <n v="1.9119999999999999"/>
    <n v="1.9930000000000001"/>
    <n v="1.155"/>
    <n v="0.60399999999999998"/>
    <n v="0.79700000000000004"/>
    <n v="0.35599999999999998"/>
    <n v="0.52100000000000002"/>
    <n v="0.89600000000000002"/>
    <n v="1.075"/>
    <n v="1.4390000000000001"/>
    <n v="13.826000000000001"/>
  </r>
  <r>
    <x v="2"/>
    <x v="0"/>
    <x v="9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53"/>
    <n v="10.282999999999999"/>
    <n v="14.118"/>
    <n v="14.218"/>
    <n v="12.195"/>
    <n v="15.178000000000001"/>
    <n v="12.377000000000001"/>
    <n v="15.669"/>
    <n v="14.919"/>
    <n v="12.298999999999999"/>
    <n v="13.898"/>
    <n v="10.724"/>
    <n v="10.449"/>
    <n v="156.327"/>
  </r>
  <r>
    <x v="2"/>
    <x v="0"/>
    <x v="9"/>
    <x v="3"/>
    <x v="56"/>
    <n v="0.192"/>
    <n v="0.06"/>
    <n v="0.08"/>
    <n v="2.5000000000000001E-2"/>
    <n v="0.153"/>
    <n v="7.0000000000000001E-3"/>
    <n v="8.1000000000000003E-2"/>
    <n v="0.108"/>
    <n v="6.0000000000000001E-3"/>
    <n v="5.2999999999999999E-2"/>
    <n v="0"/>
    <n v="0.14699999999999999"/>
    <n v="0.91200000000000003"/>
  </r>
  <r>
    <x v="2"/>
    <x v="0"/>
    <x v="9"/>
    <x v="3"/>
    <x v="57"/>
    <n v="18.875"/>
    <n v="21.92"/>
    <n v="33.055"/>
    <n v="42.765000000000001"/>
    <n v="41.898000000000003"/>
    <n v="35.186999999999998"/>
    <n v="34.729999999999997"/>
    <n v="26.369"/>
    <n v="17.082999999999998"/>
    <n v="30.738"/>
    <n v="33.341000000000001"/>
    <n v="20.957999999999998"/>
    <n v="356.91899999999998"/>
  </r>
  <r>
    <x v="2"/>
    <x v="1"/>
    <x v="9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6"/>
    <n v="0"/>
    <n v="0"/>
    <n v="0"/>
    <n v="1.5"/>
    <n v="0"/>
    <n v="0"/>
    <n v="0.54"/>
    <n v="0"/>
    <n v="0"/>
    <n v="0"/>
    <n v="0"/>
    <n v="1.5"/>
    <n v="3.54"/>
  </r>
  <r>
    <x v="2"/>
    <x v="1"/>
    <x v="9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7"/>
    <n v="1.2"/>
    <n v="2.5"/>
    <n v="4.9370000000000003"/>
    <n v="4.5"/>
    <n v="28"/>
    <n v="7.5"/>
    <n v="13.55"/>
    <n v="5.1680000000000001"/>
    <n v="3.2530000000000001"/>
    <n v="22.937999999999999"/>
    <n v="34.35"/>
    <n v="6.8769999999999998"/>
    <n v="134.77300000000002"/>
  </r>
  <r>
    <x v="0"/>
    <x v="0"/>
    <x v="9"/>
    <x v="5"/>
    <x v="59"/>
    <n v="26038"/>
    <n v="23438"/>
    <n v="26704"/>
    <n v="26019"/>
    <n v="26515"/>
    <n v="25030"/>
    <n v="27207"/>
    <n v="27083"/>
    <n v="25224"/>
    <n v="27026"/>
    <n v="26612"/>
    <n v="27202"/>
    <n v="314098"/>
  </r>
  <r>
    <x v="1"/>
    <x v="0"/>
    <x v="9"/>
    <x v="5"/>
    <x v="59"/>
    <n v="1893323"/>
    <n v="1763475"/>
    <n v="2108953"/>
    <n v="2094765"/>
    <n v="2174191"/>
    <n v="2117281"/>
    <n v="2432123"/>
    <n v="2317500"/>
    <n v="2025041"/>
    <n v="2210263"/>
    <n v="2243446"/>
    <n v="2294195"/>
    <n v="25674556"/>
  </r>
  <r>
    <x v="2"/>
    <x v="0"/>
    <x v="9"/>
    <x v="5"/>
    <x v="59"/>
    <n v="6084.4"/>
    <n v="5676.82"/>
    <n v="6908.46"/>
    <n v="7197.33"/>
    <n v="7270.78"/>
    <n v="7282.55"/>
    <n v="6641.55"/>
    <n v="6614.77"/>
    <n v="6727.18"/>
    <n v="7539.64"/>
    <n v="6878.11"/>
    <n v="7278.56"/>
    <n v="82100.150000000009"/>
  </r>
  <r>
    <x v="0"/>
    <x v="1"/>
    <x v="9"/>
    <x v="5"/>
    <x v="59"/>
    <n v="9184"/>
    <n v="7952"/>
    <n v="9170"/>
    <n v="9047"/>
    <n v="9432"/>
    <n v="9388"/>
    <n v="10160"/>
    <n v="9995"/>
    <n v="9036"/>
    <n v="9553"/>
    <n v="9457"/>
    <n v="10289"/>
    <n v="112663"/>
  </r>
  <r>
    <x v="1"/>
    <x v="1"/>
    <x v="9"/>
    <x v="5"/>
    <x v="59"/>
    <n v="1000280"/>
    <n v="805787"/>
    <n v="1007703"/>
    <n v="985514"/>
    <n v="1043606"/>
    <n v="1081914"/>
    <n v="1278169"/>
    <n v="1214096"/>
    <n v="984150"/>
    <n v="1054943"/>
    <n v="1066060"/>
    <n v="1233716"/>
    <n v="12755938"/>
  </r>
  <r>
    <x v="2"/>
    <x v="1"/>
    <x v="9"/>
    <x v="5"/>
    <x v="59"/>
    <n v="25906.09"/>
    <n v="27390.3"/>
    <n v="31411.03"/>
    <n v="29579.53"/>
    <n v="32614.560000000001"/>
    <n v="29390.69"/>
    <n v="30190.76"/>
    <n v="29448.17"/>
    <n v="29590.74"/>
    <n v="34391.82"/>
    <n v="33735.230000000003"/>
    <n v="31165.77"/>
    <n v="364814.69"/>
  </r>
  <r>
    <x v="1"/>
    <x v="0"/>
    <x v="9"/>
    <x v="4"/>
    <x v="55"/>
    <n v="54781"/>
    <n v="47668"/>
    <n v="60127"/>
    <n v="64850"/>
    <n v="65046"/>
    <n v="60450"/>
    <n v="80794"/>
    <n v="74216"/>
    <n v="55777"/>
    <n v="58721"/>
    <n v="63375"/>
    <n v="69108"/>
    <n v="754913"/>
  </r>
  <r>
    <x v="1"/>
    <x v="0"/>
    <x v="9"/>
    <x v="4"/>
    <x v="34"/>
    <n v="82587"/>
    <n v="72153"/>
    <n v="90634"/>
    <n v="90823"/>
    <n v="88918"/>
    <n v="85034"/>
    <n v="105949"/>
    <n v="99050"/>
    <n v="86906"/>
    <n v="96217"/>
    <n v="98911"/>
    <n v="106830"/>
    <n v="1104012"/>
  </r>
  <r>
    <x v="1"/>
    <x v="0"/>
    <x v="9"/>
    <x v="4"/>
    <x v="41"/>
    <n v="278"/>
    <n v="514"/>
    <n v="800"/>
    <n v="658"/>
    <n v="567"/>
    <n v="418"/>
    <n v="449"/>
    <n v="374"/>
    <n v="330"/>
    <n v="309"/>
    <n v="291"/>
    <n v="1986"/>
    <n v="6974"/>
  </r>
  <r>
    <x v="1"/>
    <x v="0"/>
    <x v="9"/>
    <x v="4"/>
    <x v="47"/>
    <n v="1198"/>
    <n v="996"/>
    <n v="1178"/>
    <n v="2013"/>
    <n v="1402"/>
    <n v="2157"/>
    <n v="1598"/>
    <n v="1748"/>
    <n v="911"/>
    <n v="1626"/>
    <n v="1318"/>
    <n v="2003"/>
    <n v="18148"/>
  </r>
  <r>
    <x v="1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9"/>
    <x v="4"/>
    <x v="58"/>
    <n v="20464"/>
    <n v="20735"/>
    <n v="24806"/>
    <n v="23688"/>
    <n v="24916"/>
    <n v="24145"/>
    <n v="27000"/>
    <n v="26915"/>
    <n v="22518"/>
    <n v="29421"/>
    <n v="30435"/>
    <n v="33412"/>
    <n v="308455"/>
  </r>
  <r>
    <x v="0"/>
    <x v="0"/>
    <x v="9"/>
    <x v="4"/>
    <x v="55"/>
    <n v="6773"/>
    <n v="6901"/>
    <n v="7766"/>
    <n v="6886"/>
    <n v="6997"/>
    <n v="6365"/>
    <n v="5961"/>
    <n v="6110"/>
    <n v="6101"/>
    <n v="6997"/>
    <n v="7733"/>
    <n v="7031"/>
    <n v="81621"/>
  </r>
  <r>
    <x v="0"/>
    <x v="0"/>
    <x v="9"/>
    <x v="4"/>
    <x v="34"/>
    <n v="1544"/>
    <n v="1404"/>
    <n v="1711"/>
    <n v="1536"/>
    <n v="1554"/>
    <n v="1427"/>
    <n v="1533"/>
    <n v="1309"/>
    <n v="1440"/>
    <n v="1435"/>
    <n v="1484"/>
    <n v="1572"/>
    <n v="17949"/>
  </r>
  <r>
    <x v="0"/>
    <x v="0"/>
    <x v="9"/>
    <x v="4"/>
    <x v="41"/>
    <n v="1321"/>
    <n v="1644"/>
    <n v="1854"/>
    <n v="1839"/>
    <n v="1782"/>
    <n v="1794"/>
    <n v="1763"/>
    <n v="1711"/>
    <n v="1709"/>
    <n v="1674"/>
    <n v="1611"/>
    <n v="1013"/>
    <n v="19715"/>
  </r>
  <r>
    <x v="0"/>
    <x v="0"/>
    <x v="9"/>
    <x v="4"/>
    <x v="47"/>
    <n v="66"/>
    <n v="93"/>
    <n v="87"/>
    <n v="138"/>
    <n v="85"/>
    <n v="128"/>
    <n v="101"/>
    <n v="86"/>
    <n v="54"/>
    <n v="69"/>
    <n v="56"/>
    <n v="83"/>
    <n v="1046"/>
  </r>
  <r>
    <x v="0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9"/>
    <x v="4"/>
    <x v="58"/>
    <n v="1550"/>
    <n v="1627"/>
    <n v="1902"/>
    <n v="1592"/>
    <n v="1800"/>
    <n v="1589"/>
    <n v="1776"/>
    <n v="1396"/>
    <n v="1634"/>
    <n v="1988"/>
    <n v="1862"/>
    <n v="1831"/>
    <n v="20547"/>
  </r>
  <r>
    <x v="0"/>
    <x v="1"/>
    <x v="9"/>
    <x v="4"/>
    <x v="55"/>
    <n v="1180"/>
    <n v="1149"/>
    <n v="1270"/>
    <n v="1132"/>
    <n v="1046"/>
    <n v="1025"/>
    <n v="1078"/>
    <n v="951"/>
    <n v="957"/>
    <n v="1075"/>
    <n v="1290"/>
    <n v="1289"/>
    <n v="13442"/>
  </r>
  <r>
    <x v="0"/>
    <x v="1"/>
    <x v="9"/>
    <x v="4"/>
    <x v="34"/>
    <n v="12"/>
    <n v="14"/>
    <n v="15"/>
    <n v="8"/>
    <n v="14"/>
    <n v="6"/>
    <n v="7"/>
    <n v="4"/>
    <n v="8"/>
    <n v="3"/>
    <n v="3"/>
    <n v="24"/>
    <n v="118"/>
  </r>
  <r>
    <x v="0"/>
    <x v="1"/>
    <x v="9"/>
    <x v="4"/>
    <x v="41"/>
    <n v="10"/>
    <n v="13"/>
    <n v="12"/>
    <n v="21"/>
    <n v="13"/>
    <n v="9"/>
    <n v="39"/>
    <n v="10"/>
    <n v="35"/>
    <n v="4"/>
    <n v="6"/>
    <n v="13"/>
    <n v="185"/>
  </r>
  <r>
    <x v="0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9"/>
    <x v="4"/>
    <x v="58"/>
    <n v="753"/>
    <n v="655"/>
    <n v="702"/>
    <n v="642"/>
    <n v="741"/>
    <n v="677"/>
    <n v="682"/>
    <n v="637"/>
    <n v="653"/>
    <n v="743"/>
    <n v="837"/>
    <n v="784"/>
    <n v="8506"/>
  </r>
  <r>
    <x v="1"/>
    <x v="1"/>
    <x v="9"/>
    <x v="4"/>
    <x v="55"/>
    <n v="9288"/>
    <n v="7432"/>
    <n v="9053"/>
    <n v="8797"/>
    <n v="8953"/>
    <n v="10371"/>
    <n v="13407"/>
    <n v="11260"/>
    <n v="7545"/>
    <n v="6784"/>
    <n v="8097"/>
    <n v="9137"/>
    <n v="110124"/>
  </r>
  <r>
    <x v="1"/>
    <x v="1"/>
    <x v="9"/>
    <x v="4"/>
    <x v="34"/>
    <n v="1488"/>
    <n v="1186"/>
    <n v="1427"/>
    <n v="1386"/>
    <n v="1766"/>
    <n v="1338"/>
    <n v="2050"/>
    <n v="1800"/>
    <n v="1023"/>
    <n v="1102"/>
    <n v="1225"/>
    <n v="1529"/>
    <n v="17320"/>
  </r>
  <r>
    <x v="1"/>
    <x v="1"/>
    <x v="9"/>
    <x v="4"/>
    <x v="41"/>
    <n v="30"/>
    <n v="21"/>
    <n v="19"/>
    <n v="171"/>
    <n v="47"/>
    <n v="28"/>
    <n v="43"/>
    <n v="33"/>
    <n v="41"/>
    <n v="14"/>
    <n v="14"/>
    <n v="13"/>
    <n v="474"/>
  </r>
  <r>
    <x v="1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9"/>
    <x v="4"/>
    <x v="58"/>
    <n v="15097"/>
    <n v="12964"/>
    <n v="16454"/>
    <n v="15181"/>
    <n v="14890"/>
    <n v="16892"/>
    <n v="19536"/>
    <n v="19255"/>
    <n v="15029"/>
    <n v="16283"/>
    <n v="15970"/>
    <n v="17270"/>
    <n v="194821"/>
  </r>
  <r>
    <x v="2"/>
    <x v="0"/>
    <x v="9"/>
    <x v="4"/>
    <x v="55"/>
    <n v="196.32300000000001"/>
    <n v="41.375999999999998"/>
    <n v="39.04"/>
    <n v="195.303"/>
    <n v="84.905000000000001"/>
    <n v="79.134"/>
    <n v="87.331999999999994"/>
    <n v="212.393"/>
    <n v="112.33199999999999"/>
    <n v="118.015"/>
    <n v="132.25200000000001"/>
    <n v="106.371"/>
    <n v="1404.7760000000001"/>
  </r>
  <r>
    <x v="2"/>
    <x v="0"/>
    <x v="9"/>
    <x v="4"/>
    <x v="34"/>
    <n v="81.132000000000005"/>
    <n v="91.161000000000001"/>
    <n v="96.028000000000006"/>
    <n v="72.960999999999999"/>
    <n v="92.197000000000003"/>
    <n v="103.801"/>
    <n v="105.66500000000001"/>
    <n v="98.989000000000004"/>
    <n v="93.754000000000005"/>
    <n v="105.19499999999999"/>
    <n v="93.290999999999997"/>
    <n v="98.046999999999997"/>
    <n v="1132.221"/>
  </r>
  <r>
    <x v="2"/>
    <x v="0"/>
    <x v="9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58"/>
    <n v="768.26599999999996"/>
    <n v="796.774"/>
    <n v="818.81500000000005"/>
    <n v="784.55200000000002"/>
    <n v="879.20899999999995"/>
    <n v="1006.169"/>
    <n v="1120.4490000000001"/>
    <n v="986.05"/>
    <n v="1070.9349999999999"/>
    <n v="1211.905"/>
    <n v="1019.396"/>
    <n v="1243.433"/>
    <n v="11705.953000000001"/>
  </r>
  <r>
    <x v="2"/>
    <x v="1"/>
    <x v="9"/>
    <x v="4"/>
    <x v="55"/>
    <n v="2047.5429999999999"/>
    <n v="2028.683"/>
    <n v="2225.2020000000002"/>
    <n v="2104.3139999999999"/>
    <n v="2285.5100000000002"/>
    <n v="2160.703"/>
    <n v="1933.973"/>
    <n v="1817.818"/>
    <n v="1790.777"/>
    <n v="2097.4949999999999"/>
    <n v="1800.7059999999999"/>
    <n v="1739.021"/>
    <n v="24031.744999999999"/>
  </r>
  <r>
    <x v="2"/>
    <x v="1"/>
    <x v="9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58"/>
    <n v="731.93"/>
    <n v="798.97500000000002"/>
    <n v="1002.224"/>
    <n v="862.12099999999998"/>
    <n v="1029.1569999999999"/>
    <n v="941.08299999999997"/>
    <n v="1027.1079999999999"/>
    <n v="771.59799999999996"/>
    <n v="780.19399999999996"/>
    <n v="979.01900000000001"/>
    <n v="958.09299999999996"/>
    <n v="767.154"/>
    <n v="10648.656000000001"/>
  </r>
  <r>
    <x v="1"/>
    <x v="0"/>
    <x v="10"/>
    <x v="1"/>
    <x v="9"/>
    <n v="59112"/>
    <n v="53890"/>
    <n v="64804"/>
    <n v="50599"/>
    <n v="51205"/>
    <n v="48915"/>
    <n v="67495"/>
    <n v="57289"/>
    <n v="44623"/>
    <n v="49805"/>
    <n v="51721"/>
    <n v="64960"/>
    <n v="664418"/>
  </r>
  <r>
    <x v="1"/>
    <x v="0"/>
    <x v="10"/>
    <x v="1"/>
    <x v="10"/>
    <n v="73227"/>
    <n v="75155"/>
    <n v="85205"/>
    <n v="84519"/>
    <n v="88429"/>
    <n v="96932"/>
    <n v="114096"/>
    <n v="103036"/>
    <n v="87224"/>
    <n v="88995"/>
    <n v="94858"/>
    <n v="102639"/>
    <n v="1094315"/>
  </r>
  <r>
    <x v="1"/>
    <x v="0"/>
    <x v="10"/>
    <x v="1"/>
    <x v="11"/>
    <n v="75889"/>
    <n v="80430"/>
    <n v="90317"/>
    <n v="89574"/>
    <n v="90880"/>
    <n v="93415"/>
    <n v="127021"/>
    <n v="115777"/>
    <n v="103725"/>
    <n v="108418"/>
    <n v="108429"/>
    <n v="113533"/>
    <n v="1197408"/>
  </r>
  <r>
    <x v="1"/>
    <x v="0"/>
    <x v="10"/>
    <x v="1"/>
    <x v="12"/>
    <n v="122146"/>
    <n v="118024"/>
    <n v="142504"/>
    <n v="132053"/>
    <n v="140007"/>
    <n v="132874"/>
    <n v="152875"/>
    <n v="150475"/>
    <n v="130797"/>
    <n v="150051"/>
    <n v="158206"/>
    <n v="169637"/>
    <n v="1699649"/>
  </r>
  <r>
    <x v="1"/>
    <x v="0"/>
    <x v="10"/>
    <x v="1"/>
    <x v="13"/>
    <n v="25245"/>
    <n v="26150"/>
    <n v="32226"/>
    <n v="31788"/>
    <n v="33969"/>
    <n v="32814"/>
    <n v="37108"/>
    <n v="34013"/>
    <n v="30288"/>
    <n v="32236"/>
    <n v="30399"/>
    <n v="29499"/>
    <n v="375735"/>
  </r>
  <r>
    <x v="1"/>
    <x v="0"/>
    <x v="10"/>
    <x v="1"/>
    <x v="14"/>
    <n v="50686"/>
    <n v="47132"/>
    <n v="56753"/>
    <n v="51509"/>
    <n v="55007"/>
    <n v="60110"/>
    <n v="69249"/>
    <n v="65158"/>
    <n v="53424"/>
    <n v="58313"/>
    <n v="59965"/>
    <n v="67569"/>
    <n v="694875"/>
  </r>
  <r>
    <x v="1"/>
    <x v="0"/>
    <x v="10"/>
    <x v="1"/>
    <x v="15"/>
    <n v="510449"/>
    <n v="504868"/>
    <n v="625282"/>
    <n v="616147"/>
    <n v="657972"/>
    <n v="675394"/>
    <n v="814050"/>
    <n v="779102"/>
    <n v="674157"/>
    <n v="694803"/>
    <n v="684176"/>
    <n v="681228"/>
    <n v="7917628"/>
  </r>
  <r>
    <x v="1"/>
    <x v="0"/>
    <x v="10"/>
    <x v="1"/>
    <x v="16"/>
    <n v="36254"/>
    <n v="31324"/>
    <n v="41740"/>
    <n v="42145"/>
    <n v="47860"/>
    <n v="50848"/>
    <n v="62835"/>
    <n v="58414"/>
    <n v="43657"/>
    <n v="44974"/>
    <n v="49997"/>
    <n v="53306"/>
    <n v="563354"/>
  </r>
  <r>
    <x v="1"/>
    <x v="0"/>
    <x v="10"/>
    <x v="1"/>
    <x v="17"/>
    <n v="22115"/>
    <n v="23348"/>
    <n v="26848"/>
    <n v="28704"/>
    <n v="29460"/>
    <n v="31193"/>
    <n v="34698"/>
    <n v="34298"/>
    <n v="31101"/>
    <n v="32740"/>
    <n v="32661"/>
    <n v="30799"/>
    <n v="357965"/>
  </r>
  <r>
    <x v="1"/>
    <x v="0"/>
    <x v="10"/>
    <x v="1"/>
    <x v="18"/>
    <n v="49243"/>
    <n v="46579"/>
    <n v="56641"/>
    <n v="54687"/>
    <n v="59818"/>
    <n v="56781"/>
    <n v="66752"/>
    <n v="62511"/>
    <n v="52001"/>
    <n v="53987"/>
    <n v="54652"/>
    <n v="61114"/>
    <n v="674766"/>
  </r>
  <r>
    <x v="1"/>
    <x v="0"/>
    <x v="10"/>
    <x v="1"/>
    <x v="19"/>
    <n v="38182"/>
    <n v="39638"/>
    <n v="46552"/>
    <n v="47395"/>
    <n v="49520"/>
    <n v="49323"/>
    <n v="57043"/>
    <n v="55132"/>
    <n v="49080"/>
    <n v="53902"/>
    <n v="52940"/>
    <n v="53433"/>
    <n v="592140"/>
  </r>
  <r>
    <x v="1"/>
    <x v="0"/>
    <x v="10"/>
    <x v="1"/>
    <x v="20"/>
    <n v="15951"/>
    <n v="14495"/>
    <n v="19377"/>
    <n v="17745"/>
    <n v="18329"/>
    <n v="18036"/>
    <n v="20956"/>
    <n v="19960"/>
    <n v="17766"/>
    <n v="19388"/>
    <n v="19191"/>
    <n v="21972"/>
    <n v="223166"/>
  </r>
  <r>
    <x v="1"/>
    <x v="0"/>
    <x v="10"/>
    <x v="1"/>
    <x v="21"/>
    <n v="28340"/>
    <n v="19773"/>
    <n v="27551"/>
    <n v="23746"/>
    <n v="28102"/>
    <n v="24605"/>
    <n v="39353"/>
    <n v="32757"/>
    <n v="23419"/>
    <n v="24658"/>
    <n v="26754"/>
    <n v="33469"/>
    <n v="332527"/>
  </r>
  <r>
    <x v="1"/>
    <x v="1"/>
    <x v="10"/>
    <x v="1"/>
    <x v="9"/>
    <n v="8309"/>
    <n v="11310"/>
    <n v="9006"/>
    <n v="3726"/>
    <n v="2162"/>
    <n v="2343"/>
    <n v="3409"/>
    <n v="2597"/>
    <n v="1489"/>
    <n v="1811"/>
    <n v="2888"/>
    <n v="5025"/>
    <n v="54075"/>
  </r>
  <r>
    <x v="1"/>
    <x v="1"/>
    <x v="10"/>
    <x v="1"/>
    <x v="10"/>
    <n v="54"/>
    <n v="813"/>
    <n v="865"/>
    <n v="539"/>
    <n v="3442"/>
    <n v="650"/>
    <n v="572"/>
    <n v="472"/>
    <n v="348"/>
    <n v="296"/>
    <n v="281"/>
    <n v="208"/>
    <n v="8540"/>
  </r>
  <r>
    <x v="1"/>
    <x v="1"/>
    <x v="10"/>
    <x v="1"/>
    <x v="11"/>
    <n v="8700"/>
    <n v="7263"/>
    <n v="8568"/>
    <n v="8657"/>
    <n v="9242"/>
    <n v="9620"/>
    <n v="11097"/>
    <n v="9907"/>
    <n v="9317"/>
    <n v="8911"/>
    <n v="7771"/>
    <n v="9500"/>
    <n v="108553"/>
  </r>
  <r>
    <x v="1"/>
    <x v="1"/>
    <x v="10"/>
    <x v="1"/>
    <x v="12"/>
    <n v="1156"/>
    <n v="968"/>
    <n v="1277"/>
    <n v="973"/>
    <n v="1604"/>
    <n v="2901"/>
    <n v="4086"/>
    <n v="2753"/>
    <n v="2280"/>
    <n v="2619"/>
    <n v="2581"/>
    <n v="3807"/>
    <n v="27005"/>
  </r>
  <r>
    <x v="1"/>
    <x v="1"/>
    <x v="10"/>
    <x v="1"/>
    <x v="13"/>
    <n v="3307"/>
    <n v="2305"/>
    <n v="3191"/>
    <n v="3239"/>
    <n v="3086"/>
    <n v="3108"/>
    <n v="6042"/>
    <n v="6114"/>
    <n v="4292"/>
    <n v="4169"/>
    <n v="4082"/>
    <n v="5745"/>
    <n v="48680"/>
  </r>
  <r>
    <x v="1"/>
    <x v="1"/>
    <x v="10"/>
    <x v="1"/>
    <x v="14"/>
    <n v="37748"/>
    <n v="37625"/>
    <n v="40019"/>
    <n v="28673"/>
    <n v="14977"/>
    <n v="13522"/>
    <n v="13204"/>
    <n v="8956"/>
    <n v="6692"/>
    <n v="15524"/>
    <n v="25190"/>
    <n v="36435"/>
    <n v="278565"/>
  </r>
  <r>
    <x v="1"/>
    <x v="1"/>
    <x v="10"/>
    <x v="1"/>
    <x v="15"/>
    <n v="96348"/>
    <n v="81031"/>
    <n v="102268"/>
    <n v="94670"/>
    <n v="102346"/>
    <n v="111296"/>
    <n v="127028"/>
    <n v="112738"/>
    <n v="105272"/>
    <n v="108271"/>
    <n v="102637"/>
    <n v="117000"/>
    <n v="1260905"/>
  </r>
  <r>
    <x v="1"/>
    <x v="1"/>
    <x v="10"/>
    <x v="1"/>
    <x v="16"/>
    <n v="59"/>
    <n v="41"/>
    <n v="43"/>
    <n v="52"/>
    <n v="40"/>
    <n v="60"/>
    <n v="32"/>
    <n v="72"/>
    <n v="37"/>
    <n v="65"/>
    <n v="63"/>
    <n v="34"/>
    <n v="598"/>
  </r>
  <r>
    <x v="1"/>
    <x v="1"/>
    <x v="10"/>
    <x v="1"/>
    <x v="17"/>
    <n v="9675"/>
    <n v="8441"/>
    <n v="10751"/>
    <n v="10765"/>
    <n v="12080"/>
    <n v="13507"/>
    <n v="16266"/>
    <n v="14694"/>
    <n v="12314"/>
    <n v="11886"/>
    <n v="11769"/>
    <n v="14200"/>
    <n v="146348"/>
  </r>
  <r>
    <x v="1"/>
    <x v="1"/>
    <x v="10"/>
    <x v="1"/>
    <x v="18"/>
    <n v="3372"/>
    <n v="2739"/>
    <n v="3888"/>
    <n v="3171"/>
    <n v="3672"/>
    <n v="3815"/>
    <n v="4209"/>
    <n v="3902"/>
    <n v="3184"/>
    <n v="3479"/>
    <n v="3358"/>
    <n v="4044"/>
    <n v="42833"/>
  </r>
  <r>
    <x v="1"/>
    <x v="1"/>
    <x v="10"/>
    <x v="1"/>
    <x v="19"/>
    <n v="4022"/>
    <n v="3301"/>
    <n v="5294"/>
    <n v="4905"/>
    <n v="5695"/>
    <n v="4579"/>
    <n v="4885"/>
    <n v="4369"/>
    <n v="4178"/>
    <n v="4213"/>
    <n v="3963"/>
    <n v="5354"/>
    <n v="54758"/>
  </r>
  <r>
    <x v="1"/>
    <x v="1"/>
    <x v="10"/>
    <x v="1"/>
    <x v="20"/>
    <n v="9295"/>
    <n v="6790"/>
    <n v="8764"/>
    <n v="8400"/>
    <n v="9506"/>
    <n v="11488"/>
    <n v="14717"/>
    <n v="13397"/>
    <n v="9403"/>
    <n v="8856"/>
    <n v="8300"/>
    <n v="11054"/>
    <n v="119970"/>
  </r>
  <r>
    <x v="1"/>
    <x v="1"/>
    <x v="10"/>
    <x v="1"/>
    <x v="21"/>
    <n v="44482"/>
    <n v="44184"/>
    <n v="41388"/>
    <n v="18199"/>
    <n v="6181"/>
    <n v="6878"/>
    <n v="8924"/>
    <n v="6199"/>
    <n v="2918"/>
    <n v="4192"/>
    <n v="13401"/>
    <n v="27916"/>
    <n v="224862"/>
  </r>
  <r>
    <x v="0"/>
    <x v="0"/>
    <x v="10"/>
    <x v="1"/>
    <x v="9"/>
    <n v="2258"/>
    <n v="2138"/>
    <n v="2306"/>
    <n v="1661"/>
    <n v="1818"/>
    <n v="1669"/>
    <n v="1826"/>
    <n v="1822"/>
    <n v="1810"/>
    <n v="1681"/>
    <n v="1745"/>
    <n v="2314"/>
    <n v="23048"/>
  </r>
  <r>
    <x v="0"/>
    <x v="0"/>
    <x v="10"/>
    <x v="1"/>
    <x v="10"/>
    <n v="1293"/>
    <n v="1443"/>
    <n v="1253"/>
    <n v="1358"/>
    <n v="1554"/>
    <n v="1327"/>
    <n v="1514"/>
    <n v="1580"/>
    <n v="1603"/>
    <n v="1649"/>
    <n v="1526"/>
    <n v="1588"/>
    <n v="17688"/>
  </r>
  <r>
    <x v="0"/>
    <x v="0"/>
    <x v="10"/>
    <x v="1"/>
    <x v="11"/>
    <n v="2160"/>
    <n v="2392"/>
    <n v="2456"/>
    <n v="2643"/>
    <n v="2640"/>
    <n v="2411"/>
    <n v="2454"/>
    <n v="2467"/>
    <n v="2546"/>
    <n v="2659"/>
    <n v="2379"/>
    <n v="2424"/>
    <n v="29631"/>
  </r>
  <r>
    <x v="0"/>
    <x v="0"/>
    <x v="10"/>
    <x v="1"/>
    <x v="12"/>
    <n v="3235"/>
    <n v="3175"/>
    <n v="3233"/>
    <n v="3208"/>
    <n v="3125"/>
    <n v="2859"/>
    <n v="2974"/>
    <n v="2997"/>
    <n v="3060"/>
    <n v="3643"/>
    <n v="3391"/>
    <n v="3271"/>
    <n v="38171"/>
  </r>
  <r>
    <x v="0"/>
    <x v="0"/>
    <x v="10"/>
    <x v="1"/>
    <x v="13"/>
    <n v="1331"/>
    <n v="1434"/>
    <n v="1560"/>
    <n v="1494"/>
    <n v="1647"/>
    <n v="1482"/>
    <n v="1336"/>
    <n v="1288"/>
    <n v="1326"/>
    <n v="1414"/>
    <n v="1301"/>
    <n v="1205"/>
    <n v="16818"/>
  </r>
  <r>
    <x v="0"/>
    <x v="0"/>
    <x v="10"/>
    <x v="1"/>
    <x v="14"/>
    <n v="1314"/>
    <n v="1322"/>
    <n v="1439"/>
    <n v="1258"/>
    <n v="1375"/>
    <n v="1387"/>
    <n v="1330"/>
    <n v="1453"/>
    <n v="1192"/>
    <n v="1462"/>
    <n v="1377"/>
    <n v="1497"/>
    <n v="16406"/>
  </r>
  <r>
    <x v="0"/>
    <x v="0"/>
    <x v="10"/>
    <x v="1"/>
    <x v="15"/>
    <n v="6898"/>
    <n v="6581"/>
    <n v="7428"/>
    <n v="7326"/>
    <n v="7670"/>
    <n v="7528"/>
    <n v="8299"/>
    <n v="8563"/>
    <n v="7779"/>
    <n v="8185"/>
    <n v="8027"/>
    <n v="7604"/>
    <n v="91888"/>
  </r>
  <r>
    <x v="0"/>
    <x v="0"/>
    <x v="10"/>
    <x v="1"/>
    <x v="16"/>
    <n v="848"/>
    <n v="749"/>
    <n v="931"/>
    <n v="966"/>
    <n v="1068"/>
    <n v="951"/>
    <n v="774"/>
    <n v="779"/>
    <n v="822"/>
    <n v="765"/>
    <n v="874"/>
    <n v="778"/>
    <n v="10305"/>
  </r>
  <r>
    <x v="0"/>
    <x v="0"/>
    <x v="10"/>
    <x v="1"/>
    <x v="17"/>
    <n v="1300"/>
    <n v="1334"/>
    <n v="1397"/>
    <n v="1570"/>
    <n v="1582"/>
    <n v="1497"/>
    <n v="1414"/>
    <n v="1565"/>
    <n v="1491"/>
    <n v="1667"/>
    <n v="1511"/>
    <n v="1590"/>
    <n v="17918"/>
  </r>
  <r>
    <x v="0"/>
    <x v="0"/>
    <x v="10"/>
    <x v="1"/>
    <x v="18"/>
    <n v="1508"/>
    <n v="1419"/>
    <n v="1553"/>
    <n v="1530"/>
    <n v="1735"/>
    <n v="1483"/>
    <n v="1545"/>
    <n v="1510"/>
    <n v="1416"/>
    <n v="1532"/>
    <n v="1373"/>
    <n v="1425"/>
    <n v="18029"/>
  </r>
  <r>
    <x v="0"/>
    <x v="0"/>
    <x v="10"/>
    <x v="1"/>
    <x v="19"/>
    <n v="1080"/>
    <n v="1218"/>
    <n v="1351"/>
    <n v="1398"/>
    <n v="1324"/>
    <n v="1264"/>
    <n v="1151"/>
    <n v="1327"/>
    <n v="1365"/>
    <n v="1349"/>
    <n v="1323"/>
    <n v="1392"/>
    <n v="15542"/>
  </r>
  <r>
    <x v="0"/>
    <x v="0"/>
    <x v="10"/>
    <x v="1"/>
    <x v="20"/>
    <n v="539"/>
    <n v="563"/>
    <n v="558"/>
    <n v="599"/>
    <n v="618"/>
    <n v="562"/>
    <n v="569"/>
    <n v="625"/>
    <n v="641"/>
    <n v="564"/>
    <n v="609"/>
    <n v="585"/>
    <n v="7032"/>
  </r>
  <r>
    <x v="0"/>
    <x v="0"/>
    <x v="10"/>
    <x v="1"/>
    <x v="21"/>
    <n v="899"/>
    <n v="631"/>
    <n v="839"/>
    <n v="700"/>
    <n v="890"/>
    <n v="682"/>
    <n v="802"/>
    <n v="745"/>
    <n v="715"/>
    <n v="668"/>
    <n v="844"/>
    <n v="1084"/>
    <n v="9499"/>
  </r>
  <r>
    <x v="0"/>
    <x v="1"/>
    <x v="10"/>
    <x v="1"/>
    <x v="9"/>
    <n v="135"/>
    <n v="136"/>
    <n v="145"/>
    <n v="48"/>
    <n v="33"/>
    <n v="32"/>
    <n v="49"/>
    <n v="25"/>
    <n v="18"/>
    <n v="26"/>
    <n v="30"/>
    <n v="106"/>
    <n v="783"/>
  </r>
  <r>
    <x v="0"/>
    <x v="1"/>
    <x v="10"/>
    <x v="1"/>
    <x v="10"/>
    <n v="57"/>
    <n v="83"/>
    <n v="69"/>
    <n v="49"/>
    <n v="99"/>
    <n v="39"/>
    <n v="40"/>
    <n v="68"/>
    <n v="43"/>
    <n v="64"/>
    <n v="49"/>
    <n v="67"/>
    <n v="727"/>
  </r>
  <r>
    <x v="0"/>
    <x v="1"/>
    <x v="10"/>
    <x v="1"/>
    <x v="11"/>
    <n v="363"/>
    <n v="379"/>
    <n v="374"/>
    <n v="330"/>
    <n v="347"/>
    <n v="372"/>
    <n v="330"/>
    <n v="331"/>
    <n v="344"/>
    <n v="394"/>
    <n v="302"/>
    <n v="372"/>
    <n v="4238"/>
  </r>
  <r>
    <x v="0"/>
    <x v="1"/>
    <x v="10"/>
    <x v="1"/>
    <x v="12"/>
    <n v="41"/>
    <n v="32"/>
    <n v="30"/>
    <n v="19"/>
    <n v="29"/>
    <n v="31"/>
    <n v="34"/>
    <n v="42"/>
    <n v="33"/>
    <n v="50"/>
    <n v="51"/>
    <n v="48"/>
    <n v="440"/>
  </r>
  <r>
    <x v="0"/>
    <x v="1"/>
    <x v="10"/>
    <x v="1"/>
    <x v="13"/>
    <n v="45"/>
    <n v="36"/>
    <n v="38"/>
    <n v="34"/>
    <n v="32"/>
    <n v="34"/>
    <n v="34"/>
    <n v="51"/>
    <n v="41"/>
    <n v="49"/>
    <n v="50"/>
    <n v="62"/>
    <n v="506"/>
  </r>
  <r>
    <x v="0"/>
    <x v="1"/>
    <x v="10"/>
    <x v="1"/>
    <x v="14"/>
    <n v="425"/>
    <n v="369"/>
    <n v="408"/>
    <n v="329"/>
    <n v="232"/>
    <n v="189"/>
    <n v="199"/>
    <n v="164"/>
    <n v="97"/>
    <n v="192"/>
    <n v="274"/>
    <n v="401"/>
    <n v="3279"/>
  </r>
  <r>
    <x v="0"/>
    <x v="1"/>
    <x v="10"/>
    <x v="1"/>
    <x v="15"/>
    <n v="2000"/>
    <n v="1842"/>
    <n v="2059"/>
    <n v="1933"/>
    <n v="1977"/>
    <n v="1941"/>
    <n v="2050"/>
    <n v="2025"/>
    <n v="1960"/>
    <n v="2010"/>
    <n v="1879"/>
    <n v="2029"/>
    <n v="23705"/>
  </r>
  <r>
    <x v="0"/>
    <x v="1"/>
    <x v="10"/>
    <x v="1"/>
    <x v="16"/>
    <n v="77"/>
    <n v="73"/>
    <n v="64"/>
    <n v="76"/>
    <n v="69"/>
    <n v="86"/>
    <n v="57"/>
    <n v="74"/>
    <n v="72"/>
    <n v="72"/>
    <n v="79"/>
    <n v="42"/>
    <n v="841"/>
  </r>
  <r>
    <x v="0"/>
    <x v="1"/>
    <x v="10"/>
    <x v="1"/>
    <x v="17"/>
    <n v="237"/>
    <n v="256"/>
    <n v="288"/>
    <n v="286"/>
    <n v="308"/>
    <n v="337"/>
    <n v="374"/>
    <n v="329"/>
    <n v="353"/>
    <n v="352"/>
    <n v="327"/>
    <n v="354"/>
    <n v="3801"/>
  </r>
  <r>
    <x v="0"/>
    <x v="1"/>
    <x v="10"/>
    <x v="1"/>
    <x v="18"/>
    <n v="218"/>
    <n v="192"/>
    <n v="242"/>
    <n v="171"/>
    <n v="208"/>
    <n v="181"/>
    <n v="197"/>
    <n v="204"/>
    <n v="199"/>
    <n v="196"/>
    <n v="163"/>
    <n v="201"/>
    <n v="2372"/>
  </r>
  <r>
    <x v="0"/>
    <x v="1"/>
    <x v="10"/>
    <x v="1"/>
    <x v="19"/>
    <n v="215"/>
    <n v="227"/>
    <n v="234"/>
    <n v="201"/>
    <n v="191"/>
    <n v="150"/>
    <n v="115"/>
    <n v="278"/>
    <n v="220"/>
    <n v="179"/>
    <n v="151"/>
    <n v="219"/>
    <n v="2380"/>
  </r>
  <r>
    <x v="0"/>
    <x v="1"/>
    <x v="10"/>
    <x v="1"/>
    <x v="20"/>
    <n v="97"/>
    <n v="78"/>
    <n v="79"/>
    <n v="92"/>
    <n v="78"/>
    <n v="131"/>
    <n v="153"/>
    <n v="147"/>
    <n v="82"/>
    <n v="78"/>
    <n v="95"/>
    <n v="119"/>
    <n v="1229"/>
  </r>
  <r>
    <x v="0"/>
    <x v="1"/>
    <x v="10"/>
    <x v="1"/>
    <x v="21"/>
    <n v="431"/>
    <n v="394"/>
    <n v="382"/>
    <n v="167"/>
    <n v="61"/>
    <n v="57"/>
    <n v="64"/>
    <n v="50"/>
    <n v="30"/>
    <n v="39"/>
    <n v="114"/>
    <n v="296"/>
    <n v="2085"/>
  </r>
  <r>
    <x v="2"/>
    <x v="0"/>
    <x v="10"/>
    <x v="1"/>
    <x v="9"/>
    <n v="26.588000000000001"/>
    <n v="24.166"/>
    <n v="27.945"/>
    <n v="23.824999999999999"/>
    <n v="18.596"/>
    <n v="20.015000000000001"/>
    <n v="28.196000000000002"/>
    <n v="21.181000000000001"/>
    <n v="19.042999999999999"/>
    <n v="20.051000000000002"/>
    <n v="20.058"/>
    <n v="30.045999999999999"/>
    <n v="279.71000000000004"/>
  </r>
  <r>
    <x v="2"/>
    <x v="0"/>
    <x v="10"/>
    <x v="1"/>
    <x v="10"/>
    <n v="198.3"/>
    <n v="204.57499999999999"/>
    <n v="259.41800000000001"/>
    <n v="272.56700000000001"/>
    <n v="260.48599999999999"/>
    <n v="274.33799999999997"/>
    <n v="284.11400000000003"/>
    <n v="300.76400000000001"/>
    <n v="280.221"/>
    <n v="370.846"/>
    <n v="343.21100000000001"/>
    <n v="367.51"/>
    <n v="3416.3500000000004"/>
  </r>
  <r>
    <x v="2"/>
    <x v="0"/>
    <x v="10"/>
    <x v="1"/>
    <x v="11"/>
    <n v="347.23900000000003"/>
    <n v="384.30500000000001"/>
    <n v="415.43200000000002"/>
    <n v="428.09100000000001"/>
    <n v="419.79499999999996"/>
    <n v="416.05999999999995"/>
    <n v="396.02"/>
    <n v="439.59000000000003"/>
    <n v="401.55700000000002"/>
    <n v="372.27"/>
    <n v="363.303"/>
    <n v="413.19499999999999"/>
    <n v="4796.857"/>
  </r>
  <r>
    <x v="2"/>
    <x v="0"/>
    <x v="10"/>
    <x v="1"/>
    <x v="12"/>
    <n v="291.98599999999999"/>
    <n v="280.54899999999998"/>
    <n v="308.73700000000002"/>
    <n v="349.99"/>
    <n v="333.178"/>
    <n v="339.70699999999999"/>
    <n v="313.51800000000003"/>
    <n v="343.34999999999997"/>
    <n v="317.92"/>
    <n v="339.60199999999998"/>
    <n v="346.54300000000001"/>
    <n v="372.21099999999996"/>
    <n v="3937.2909999999997"/>
  </r>
  <r>
    <x v="2"/>
    <x v="0"/>
    <x v="10"/>
    <x v="1"/>
    <x v="13"/>
    <n v="27.512999999999998"/>
    <n v="35.643000000000001"/>
    <n v="28.960999999999999"/>
    <n v="26.347000000000001"/>
    <n v="27.764000000000003"/>
    <n v="38.157000000000004"/>
    <n v="32.915999999999997"/>
    <n v="31.670999999999999"/>
    <n v="28.472999999999999"/>
    <n v="35.814999999999998"/>
    <n v="37.676000000000002"/>
    <n v="40.358000000000004"/>
    <n v="391.29399999999998"/>
  </r>
  <r>
    <x v="2"/>
    <x v="0"/>
    <x v="10"/>
    <x v="1"/>
    <x v="14"/>
    <n v="135.43799999999999"/>
    <n v="138.512"/>
    <n v="164.29599999999999"/>
    <n v="169.715"/>
    <n v="148.964"/>
    <n v="155.74799999999999"/>
    <n v="149.94200000000001"/>
    <n v="149.928"/>
    <n v="128.19800000000001"/>
    <n v="174.47"/>
    <n v="185.87400000000002"/>
    <n v="225.24399999999997"/>
    <n v="1926.3290000000002"/>
  </r>
  <r>
    <x v="2"/>
    <x v="0"/>
    <x v="10"/>
    <x v="1"/>
    <x v="15"/>
    <n v="1360.1799999999998"/>
    <n v="1249.9870000000001"/>
    <n v="1360.0060000000001"/>
    <n v="1495.0650000000001"/>
    <n v="1458.105"/>
    <n v="1587.4560000000001"/>
    <n v="1473.4"/>
    <n v="1541.5630000000001"/>
    <n v="1506.364"/>
    <n v="1520.6179999999999"/>
    <n v="1514.7820000000002"/>
    <n v="1331.242"/>
    <n v="17398.767999999996"/>
  </r>
  <r>
    <x v="2"/>
    <x v="0"/>
    <x v="10"/>
    <x v="1"/>
    <x v="16"/>
    <n v="39.716999999999999"/>
    <n v="34.808999999999997"/>
    <n v="42.888999999999996"/>
    <n v="50.808"/>
    <n v="49.652999999999999"/>
    <n v="51.248000000000005"/>
    <n v="47.688000000000002"/>
    <n v="50.902999999999999"/>
    <n v="51.817999999999998"/>
    <n v="70.781999999999996"/>
    <n v="65.662000000000006"/>
    <n v="61.692999999999998"/>
    <n v="617.66999999999996"/>
  </r>
  <r>
    <x v="2"/>
    <x v="0"/>
    <x v="10"/>
    <x v="1"/>
    <x v="17"/>
    <n v="1900.9290000000001"/>
    <n v="1792.046"/>
    <n v="2104.1869999999999"/>
    <n v="2160.846"/>
    <n v="2082.7580000000003"/>
    <n v="2213.5540000000001"/>
    <n v="2088.1779999999999"/>
    <n v="2110.5830000000001"/>
    <n v="2060.9540000000002"/>
    <n v="2126.92"/>
    <n v="2239.2240000000002"/>
    <n v="2472.1759999999999"/>
    <n v="25352.355000000003"/>
  </r>
  <r>
    <x v="2"/>
    <x v="0"/>
    <x v="10"/>
    <x v="1"/>
    <x v="18"/>
    <n v="31.768000000000001"/>
    <n v="34.567999999999998"/>
    <n v="35.341999999999999"/>
    <n v="39.707999999999998"/>
    <n v="42.061999999999998"/>
    <n v="38.707999999999998"/>
    <n v="29.157000000000004"/>
    <n v="30.864999999999998"/>
    <n v="37.237000000000002"/>
    <n v="30.045000000000002"/>
    <n v="24.004999999999999"/>
    <n v="28.862000000000002"/>
    <n v="402.32700000000006"/>
  </r>
  <r>
    <x v="2"/>
    <x v="0"/>
    <x v="10"/>
    <x v="1"/>
    <x v="19"/>
    <n v="51.921000000000006"/>
    <n v="57.790999999999997"/>
    <n v="63.302000000000007"/>
    <n v="64.230999999999995"/>
    <n v="63.665999999999997"/>
    <n v="57.457999999999998"/>
    <n v="69.798000000000002"/>
    <n v="68.903000000000006"/>
    <n v="63.493000000000002"/>
    <n v="67.995000000000005"/>
    <n v="73.884"/>
    <n v="69.653999999999996"/>
    <n v="772.09600000000012"/>
  </r>
  <r>
    <x v="2"/>
    <x v="0"/>
    <x v="10"/>
    <x v="1"/>
    <x v="20"/>
    <n v="1E-3"/>
    <n v="0.33"/>
    <n v="0.20400000000000001"/>
    <n v="0.23"/>
    <n v="0.54"/>
    <n v="0.45900000000000002"/>
    <n v="4.2000000000000003E-2"/>
    <n v="0.499"/>
    <n v="0.20200000000000001"/>
    <n v="0.23599999999999999"/>
    <n v="0"/>
    <n v="6.4269999999999996"/>
    <n v="9.17"/>
  </r>
  <r>
    <x v="2"/>
    <x v="0"/>
    <x v="10"/>
    <x v="1"/>
    <x v="21"/>
    <n v="9.9209999999999994"/>
    <n v="10.77"/>
    <n v="13.367000000000001"/>
    <n v="9.427999999999999"/>
    <n v="8.7250000000000014"/>
    <n v="9.1229999999999993"/>
    <n v="11.000999999999999"/>
    <n v="11.428000000000001"/>
    <n v="12.515000000000001"/>
    <n v="15.149000000000001"/>
    <n v="16.085000000000001"/>
    <n v="16.582999999999998"/>
    <n v="144.095"/>
  </r>
  <r>
    <x v="2"/>
    <x v="1"/>
    <x v="10"/>
    <x v="1"/>
    <x v="9"/>
    <n v="0"/>
    <n v="0"/>
    <n v="0"/>
    <n v="0"/>
    <n v="0"/>
    <n v="0"/>
    <n v="0"/>
    <n v="0"/>
    <n v="0"/>
    <n v="0"/>
    <n v="0"/>
    <n v="9.7000000000000003E-2"/>
    <n v="9.7000000000000003E-2"/>
  </r>
  <r>
    <x v="2"/>
    <x v="1"/>
    <x v="10"/>
    <x v="1"/>
    <x v="10"/>
    <n v="0"/>
    <n v="0"/>
    <n v="0"/>
    <n v="0"/>
    <n v="0"/>
    <n v="0"/>
    <n v="0"/>
    <n v="0"/>
    <n v="2.2999999999999998"/>
    <n v="2.8149999999999999"/>
    <n v="4.7"/>
    <n v="0.35"/>
    <n v="10.165000000000001"/>
  </r>
  <r>
    <x v="2"/>
    <x v="1"/>
    <x v="10"/>
    <x v="1"/>
    <x v="11"/>
    <n v="110.34200000000001"/>
    <n v="156.53399999999999"/>
    <n v="98.902000000000001"/>
    <n v="130.042"/>
    <n v="118.297"/>
    <n v="136.70599999999999"/>
    <n v="108.37400000000001"/>
    <n v="111.95400000000001"/>
    <n v="145.65800000000002"/>
    <n v="207.233"/>
    <n v="122.55799999999999"/>
    <n v="115.96799999999999"/>
    <n v="1562.5680000000002"/>
  </r>
  <r>
    <x v="2"/>
    <x v="1"/>
    <x v="10"/>
    <x v="1"/>
    <x v="12"/>
    <n v="0"/>
    <n v="5.468"/>
    <n v="0"/>
    <n v="0"/>
    <n v="0"/>
    <n v="0"/>
    <n v="0"/>
    <n v="1E-3"/>
    <n v="0"/>
    <n v="0"/>
    <n v="0"/>
    <n v="0"/>
    <n v="5.4690000000000003"/>
  </r>
  <r>
    <x v="2"/>
    <x v="1"/>
    <x v="10"/>
    <x v="1"/>
    <x v="13"/>
    <n v="0"/>
    <n v="0"/>
    <n v="2.8000000000000003"/>
    <n v="0"/>
    <n v="0"/>
    <n v="0"/>
    <n v="0"/>
    <n v="0"/>
    <n v="0"/>
    <n v="0"/>
    <n v="0"/>
    <n v="0"/>
    <n v="2.8000000000000003"/>
  </r>
  <r>
    <x v="2"/>
    <x v="1"/>
    <x v="10"/>
    <x v="1"/>
    <x v="14"/>
    <n v="3.3"/>
    <n v="3.5289999999999999"/>
    <n v="4.37"/>
    <n v="3.4209999999999998"/>
    <n v="2.819"/>
    <n v="1.5129999999999999"/>
    <n v="3.161"/>
    <n v="5.4089999999999998"/>
    <n v="6.5179999999999998"/>
    <n v="3.948"/>
    <n v="4.2939999999999996"/>
    <n v="3.794"/>
    <n v="46.075999999999993"/>
  </r>
  <r>
    <x v="2"/>
    <x v="1"/>
    <x v="10"/>
    <x v="1"/>
    <x v="15"/>
    <n v="2015.3910000000001"/>
    <n v="2323.8510000000001"/>
    <n v="2461.154"/>
    <n v="2601.261"/>
    <n v="2412.5210000000002"/>
    <n v="2758.8789999999999"/>
    <n v="2620.8850000000002"/>
    <n v="2575.6190000000001"/>
    <n v="2490.431"/>
    <n v="2649.0509999999999"/>
    <n v="2646.7690000000002"/>
    <n v="2943.3989999999999"/>
    <n v="30499.211000000003"/>
  </r>
  <r>
    <x v="2"/>
    <x v="1"/>
    <x v="10"/>
    <x v="1"/>
    <x v="16"/>
    <n v="0"/>
    <n v="0"/>
    <n v="0"/>
    <n v="0"/>
    <n v="0"/>
    <n v="0"/>
    <n v="0"/>
    <n v="0"/>
    <n v="0"/>
    <n v="0.375"/>
    <n v="0"/>
    <n v="0"/>
    <n v="0.375"/>
  </r>
  <r>
    <x v="2"/>
    <x v="1"/>
    <x v="10"/>
    <x v="1"/>
    <x v="17"/>
    <n v="21.394000000000002"/>
    <n v="2.75"/>
    <n v="19.282"/>
    <n v="12.77"/>
    <n v="26.587"/>
    <n v="112.77800000000001"/>
    <n v="24.223000000000003"/>
    <n v="0.30599999999999999"/>
    <n v="69.852999999999994"/>
    <n v="112.438"/>
    <n v="13.866"/>
    <n v="32.738"/>
    <n v="448.98500000000001"/>
  </r>
  <r>
    <x v="2"/>
    <x v="1"/>
    <x v="10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0"/>
    <x v="1"/>
    <x v="19"/>
    <n v="0"/>
    <n v="0"/>
    <n v="0"/>
    <n v="0"/>
    <n v="0"/>
    <n v="0"/>
    <n v="0"/>
    <n v="63.8"/>
    <n v="13.599"/>
    <n v="0"/>
    <n v="0"/>
    <n v="0"/>
    <n v="77.399000000000001"/>
  </r>
  <r>
    <x v="2"/>
    <x v="1"/>
    <x v="10"/>
    <x v="1"/>
    <x v="20"/>
    <n v="0"/>
    <n v="0"/>
    <n v="0"/>
    <n v="0"/>
    <n v="0"/>
    <n v="0"/>
    <n v="1.9000000000000001"/>
    <n v="2.2999999999999998"/>
    <n v="0.05"/>
    <n v="0"/>
    <n v="0"/>
    <n v="0"/>
    <n v="4.25"/>
  </r>
  <r>
    <x v="2"/>
    <x v="1"/>
    <x v="10"/>
    <x v="1"/>
    <x v="21"/>
    <n v="15.135"/>
    <n v="13.819000000000001"/>
    <n v="17.489999999999998"/>
    <n v="14.656000000000001"/>
    <n v="5.7270000000000003"/>
    <n v="0"/>
    <n v="0"/>
    <n v="0"/>
    <n v="4.2409999999999997"/>
    <n v="14.016999999999999"/>
    <n v="12.145"/>
    <n v="13.252000000000001"/>
    <n v="110.48199999999999"/>
  </r>
  <r>
    <x v="0"/>
    <x v="0"/>
    <x v="10"/>
    <x v="2"/>
    <x v="22"/>
    <n v="993"/>
    <n v="1028"/>
    <n v="1011"/>
    <n v="1289"/>
    <n v="1271"/>
    <n v="1071"/>
    <n v="998"/>
    <n v="1009"/>
    <n v="1048"/>
    <n v="1105"/>
    <n v="1014"/>
    <n v="1085"/>
    <n v="12922"/>
  </r>
  <r>
    <x v="0"/>
    <x v="0"/>
    <x v="10"/>
    <x v="2"/>
    <x v="23"/>
    <n v="1813"/>
    <n v="1767"/>
    <n v="2014"/>
    <n v="1979"/>
    <n v="1963"/>
    <n v="1826"/>
    <n v="1963"/>
    <n v="2116"/>
    <n v="2025"/>
    <n v="2325"/>
    <n v="2175"/>
    <n v="1978"/>
    <n v="23944"/>
  </r>
  <r>
    <x v="0"/>
    <x v="0"/>
    <x v="10"/>
    <x v="2"/>
    <x v="24"/>
    <n v="9527"/>
    <n v="9396"/>
    <n v="9985"/>
    <n v="10424"/>
    <n v="10781"/>
    <n v="10043"/>
    <n v="10886"/>
    <n v="10853"/>
    <n v="10213"/>
    <n v="10892"/>
    <n v="10887"/>
    <n v="10394"/>
    <n v="124281"/>
  </r>
  <r>
    <x v="0"/>
    <x v="0"/>
    <x v="10"/>
    <x v="2"/>
    <x v="25"/>
    <n v="3214"/>
    <n v="3605"/>
    <n v="3178"/>
    <n v="3404"/>
    <n v="3573"/>
    <n v="3175"/>
    <n v="3310"/>
    <n v="3193"/>
    <n v="3066"/>
    <n v="3410"/>
    <n v="3396"/>
    <n v="3107"/>
    <n v="39631"/>
  </r>
  <r>
    <x v="0"/>
    <x v="0"/>
    <x v="10"/>
    <x v="2"/>
    <x v="26"/>
    <n v="1468"/>
    <n v="1380"/>
    <n v="1587"/>
    <n v="1593"/>
    <n v="1531"/>
    <n v="1413"/>
    <n v="1597"/>
    <n v="1595"/>
    <n v="1508"/>
    <n v="1564"/>
    <n v="1602"/>
    <n v="1538"/>
    <n v="18376"/>
  </r>
  <r>
    <x v="0"/>
    <x v="0"/>
    <x v="10"/>
    <x v="2"/>
    <x v="27"/>
    <n v="1005"/>
    <n v="950"/>
    <n v="1076"/>
    <n v="1010"/>
    <n v="1101"/>
    <n v="961"/>
    <n v="966"/>
    <n v="899"/>
    <n v="874"/>
    <n v="912"/>
    <n v="967"/>
    <n v="1006"/>
    <n v="11727"/>
  </r>
  <r>
    <x v="0"/>
    <x v="0"/>
    <x v="10"/>
    <x v="2"/>
    <x v="28"/>
    <n v="481"/>
    <n v="415"/>
    <n v="429"/>
    <n v="436"/>
    <n v="505"/>
    <n v="449"/>
    <n v="433"/>
    <n v="434"/>
    <n v="371"/>
    <n v="394"/>
    <n v="490"/>
    <n v="481"/>
    <n v="5318"/>
  </r>
  <r>
    <x v="0"/>
    <x v="0"/>
    <x v="10"/>
    <x v="2"/>
    <x v="29"/>
    <n v="834"/>
    <n v="787"/>
    <n v="914"/>
    <n v="795"/>
    <n v="783"/>
    <n v="712"/>
    <n v="739"/>
    <n v="758"/>
    <n v="676"/>
    <n v="768"/>
    <n v="754"/>
    <n v="846"/>
    <n v="9366"/>
  </r>
  <r>
    <x v="0"/>
    <x v="0"/>
    <x v="10"/>
    <x v="2"/>
    <x v="30"/>
    <n v="967"/>
    <n v="990"/>
    <n v="861"/>
    <n v="1031"/>
    <n v="1072"/>
    <n v="883"/>
    <n v="791"/>
    <n v="889"/>
    <n v="1001"/>
    <n v="1026"/>
    <n v="971"/>
    <n v="875"/>
    <n v="11357"/>
  </r>
  <r>
    <x v="0"/>
    <x v="0"/>
    <x v="10"/>
    <x v="2"/>
    <x v="31"/>
    <n v="2434"/>
    <n v="1817"/>
    <n v="2464"/>
    <n v="2073"/>
    <n v="2187"/>
    <n v="2080"/>
    <n v="2785"/>
    <n v="2416"/>
    <n v="2065"/>
    <n v="1957"/>
    <n v="2177"/>
    <n v="2425"/>
    <n v="26880"/>
  </r>
  <r>
    <x v="0"/>
    <x v="0"/>
    <x v="10"/>
    <x v="2"/>
    <x v="32"/>
    <n v="1023"/>
    <n v="841"/>
    <n v="1151"/>
    <n v="1039"/>
    <n v="1176"/>
    <n v="1167"/>
    <n v="1423"/>
    <n v="1362"/>
    <n v="1171"/>
    <n v="1171"/>
    <n v="1241"/>
    <n v="1332"/>
    <n v="14097"/>
  </r>
  <r>
    <x v="0"/>
    <x v="0"/>
    <x v="10"/>
    <x v="2"/>
    <x v="33"/>
    <n v="4735"/>
    <n v="4167"/>
    <n v="4681"/>
    <n v="4738"/>
    <n v="4983"/>
    <n v="4901"/>
    <n v="5313"/>
    <n v="5629"/>
    <n v="4717"/>
    <n v="5137"/>
    <n v="4817"/>
    <n v="5711"/>
    <n v="59529"/>
  </r>
  <r>
    <x v="0"/>
    <x v="1"/>
    <x v="10"/>
    <x v="2"/>
    <x v="22"/>
    <n v="241"/>
    <n v="213"/>
    <n v="241"/>
    <n v="224"/>
    <n v="267"/>
    <n v="238"/>
    <n v="245"/>
    <n v="242"/>
    <n v="236"/>
    <n v="254"/>
    <n v="238"/>
    <n v="256"/>
    <n v="2895"/>
  </r>
  <r>
    <x v="0"/>
    <x v="1"/>
    <x v="10"/>
    <x v="2"/>
    <x v="23"/>
    <n v="881"/>
    <n v="810"/>
    <n v="872"/>
    <n v="798"/>
    <n v="846"/>
    <n v="815"/>
    <n v="814"/>
    <n v="823"/>
    <n v="768"/>
    <n v="869"/>
    <n v="806"/>
    <n v="901"/>
    <n v="10003"/>
  </r>
  <r>
    <x v="0"/>
    <x v="1"/>
    <x v="10"/>
    <x v="2"/>
    <x v="24"/>
    <n v="2785"/>
    <n v="2415"/>
    <n v="2740"/>
    <n v="2606"/>
    <n v="2759"/>
    <n v="2918"/>
    <n v="3184"/>
    <n v="3135"/>
    <n v="2793"/>
    <n v="2843"/>
    <n v="2926"/>
    <n v="3565"/>
    <n v="34669"/>
  </r>
  <r>
    <x v="0"/>
    <x v="1"/>
    <x v="10"/>
    <x v="2"/>
    <x v="25"/>
    <n v="492"/>
    <n v="428"/>
    <n v="396"/>
    <n v="346"/>
    <n v="378"/>
    <n v="414"/>
    <n v="334"/>
    <n v="332"/>
    <n v="349"/>
    <n v="397"/>
    <n v="408"/>
    <n v="473"/>
    <n v="4747"/>
  </r>
  <r>
    <x v="0"/>
    <x v="1"/>
    <x v="10"/>
    <x v="2"/>
    <x v="26"/>
    <n v="52"/>
    <n v="71"/>
    <n v="78"/>
    <n v="81"/>
    <n v="81"/>
    <n v="58"/>
    <n v="49"/>
    <n v="26"/>
    <n v="39"/>
    <n v="41"/>
    <n v="72"/>
    <n v="64"/>
    <n v="712"/>
  </r>
  <r>
    <x v="0"/>
    <x v="1"/>
    <x v="10"/>
    <x v="2"/>
    <x v="27"/>
    <n v="45"/>
    <n v="37"/>
    <n v="38"/>
    <n v="31"/>
    <n v="35"/>
    <n v="38"/>
    <n v="45"/>
    <n v="26"/>
    <n v="30"/>
    <n v="20"/>
    <n v="31"/>
    <n v="46"/>
    <n v="422"/>
  </r>
  <r>
    <x v="0"/>
    <x v="1"/>
    <x v="10"/>
    <x v="2"/>
    <x v="28"/>
    <n v="171"/>
    <n v="150"/>
    <n v="159"/>
    <n v="103"/>
    <n v="38"/>
    <n v="19"/>
    <n v="19"/>
    <n v="29"/>
    <n v="17"/>
    <n v="31"/>
    <n v="66"/>
    <n v="134"/>
    <n v="936"/>
  </r>
  <r>
    <x v="0"/>
    <x v="1"/>
    <x v="10"/>
    <x v="2"/>
    <x v="29"/>
    <n v="46"/>
    <n v="83"/>
    <n v="116"/>
    <n v="72"/>
    <n v="93"/>
    <n v="77"/>
    <n v="65"/>
    <n v="62"/>
    <n v="77"/>
    <n v="88"/>
    <n v="93"/>
    <n v="73"/>
    <n v="945"/>
  </r>
  <r>
    <x v="0"/>
    <x v="1"/>
    <x v="10"/>
    <x v="2"/>
    <x v="30"/>
    <n v="274"/>
    <n v="250"/>
    <n v="263"/>
    <n v="229"/>
    <n v="245"/>
    <n v="248"/>
    <n v="288"/>
    <n v="271"/>
    <n v="233"/>
    <n v="244"/>
    <n v="248"/>
    <n v="282"/>
    <n v="3075"/>
  </r>
  <r>
    <x v="0"/>
    <x v="1"/>
    <x v="10"/>
    <x v="2"/>
    <x v="31"/>
    <n v="2625"/>
    <n v="2443"/>
    <n v="2756"/>
    <n v="2057"/>
    <n v="1234"/>
    <n v="1164"/>
    <n v="1229"/>
    <n v="1041"/>
    <n v="713"/>
    <n v="1085"/>
    <n v="1805"/>
    <n v="2574"/>
    <n v="20726"/>
  </r>
  <r>
    <x v="0"/>
    <x v="1"/>
    <x v="10"/>
    <x v="2"/>
    <x v="32"/>
    <n v="2197"/>
    <n v="1988"/>
    <n v="2350"/>
    <n v="2056"/>
    <n v="1765"/>
    <n v="1765"/>
    <n v="1874"/>
    <n v="1562"/>
    <n v="1153"/>
    <n v="1547"/>
    <n v="1831"/>
    <n v="2369"/>
    <n v="22457"/>
  </r>
  <r>
    <x v="0"/>
    <x v="1"/>
    <x v="10"/>
    <x v="2"/>
    <x v="33"/>
    <n v="160"/>
    <n v="171"/>
    <n v="166"/>
    <n v="191"/>
    <n v="197"/>
    <n v="209"/>
    <n v="174"/>
    <n v="200"/>
    <n v="223"/>
    <n v="202"/>
    <n v="177"/>
    <n v="163"/>
    <n v="2233"/>
  </r>
  <r>
    <x v="2"/>
    <x v="0"/>
    <x v="10"/>
    <x v="2"/>
    <x v="22"/>
    <n v="34.396999999999998"/>
    <n v="33.393000000000001"/>
    <n v="33.645000000000003"/>
    <n v="37.134999999999998"/>
    <n v="41.835000000000001"/>
    <n v="53.46"/>
    <n v="34.566000000000003"/>
    <n v="34.264000000000003"/>
    <n v="46.01"/>
    <n v="37.246000000000002"/>
    <n v="39.811"/>
    <n v="67.551000000000002"/>
    <n v="493.31299999999999"/>
  </r>
  <r>
    <x v="2"/>
    <x v="0"/>
    <x v="10"/>
    <x v="2"/>
    <x v="23"/>
    <n v="52.625999999999998"/>
    <n v="75.694000000000003"/>
    <n v="76.489000000000004"/>
    <n v="77.712999999999994"/>
    <n v="75.459999999999994"/>
    <n v="93.864000000000004"/>
    <n v="95.221000000000004"/>
    <n v="94.34"/>
    <n v="88.186999999999998"/>
    <n v="96.906999999999996"/>
    <n v="92.338999999999999"/>
    <n v="103.187"/>
    <n v="1022.0270000000002"/>
  </r>
  <r>
    <x v="2"/>
    <x v="0"/>
    <x v="10"/>
    <x v="2"/>
    <x v="24"/>
    <n v="2855.431"/>
    <n v="2617.1329999999998"/>
    <n v="2931.8310000000001"/>
    <n v="3044.85"/>
    <n v="3170.2550000000001"/>
    <n v="3449.761"/>
    <n v="3198.7269999999999"/>
    <n v="3416.0120000000002"/>
    <n v="3281.0680000000002"/>
    <n v="3535.79"/>
    <n v="3396.5140000000001"/>
    <n v="3306.3649999999998"/>
    <n v="38203.736999999994"/>
  </r>
  <r>
    <x v="2"/>
    <x v="0"/>
    <x v="10"/>
    <x v="2"/>
    <x v="25"/>
    <n v="574.55799999999999"/>
    <n v="585.72699999999998"/>
    <n v="624.12300000000005"/>
    <n v="702.15700000000004"/>
    <n v="652.56899999999996"/>
    <n v="748.88599999999997"/>
    <n v="652.33500000000004"/>
    <n v="634.12199999999996"/>
    <n v="599.94000000000005"/>
    <n v="656.322"/>
    <n v="627.38800000000003"/>
    <n v="731.92200000000003"/>
    <n v="7790.0489999999991"/>
  </r>
  <r>
    <x v="2"/>
    <x v="0"/>
    <x v="10"/>
    <x v="2"/>
    <x v="26"/>
    <n v="187.15"/>
    <n v="192.43"/>
    <n v="218.291"/>
    <n v="210.459"/>
    <n v="212.44"/>
    <n v="211.34800000000001"/>
    <n v="197.196"/>
    <n v="197.721"/>
    <n v="224.46899999999999"/>
    <n v="264.76799999999997"/>
    <n v="258.05799999999999"/>
    <n v="288.71899999999999"/>
    <n v="2663.049"/>
  </r>
  <r>
    <x v="2"/>
    <x v="0"/>
    <x v="10"/>
    <x v="2"/>
    <x v="27"/>
    <n v="52.061"/>
    <n v="53.02"/>
    <n v="57.698999999999998"/>
    <n v="56.762"/>
    <n v="51.835999999999999"/>
    <n v="43.890999999999998"/>
    <n v="54.84"/>
    <n v="60.701999999999998"/>
    <n v="31.106000000000002"/>
    <n v="37.683"/>
    <n v="46.186"/>
    <n v="60.552"/>
    <n v="606.33800000000008"/>
  </r>
  <r>
    <x v="2"/>
    <x v="0"/>
    <x v="10"/>
    <x v="2"/>
    <x v="28"/>
    <n v="4.5119999999999996"/>
    <n v="4.7699999999999996"/>
    <n v="4.2830000000000004"/>
    <n v="4.8949999999999996"/>
    <n v="8.7629999999999999"/>
    <n v="5.64"/>
    <n v="5.2"/>
    <n v="5.5540000000000003"/>
    <n v="6.55"/>
    <n v="5.7709999999999999"/>
    <n v="5.9889999999999999"/>
    <n v="6.6150000000000002"/>
    <n v="68.542000000000002"/>
  </r>
  <r>
    <x v="2"/>
    <x v="0"/>
    <x v="10"/>
    <x v="2"/>
    <x v="29"/>
    <n v="183.298"/>
    <n v="187.37899999999999"/>
    <n v="194.01300000000001"/>
    <n v="208.47"/>
    <n v="205.49"/>
    <n v="232.24"/>
    <n v="198.346"/>
    <n v="238.30099999999999"/>
    <n v="277.25299999999999"/>
    <n v="277.27300000000002"/>
    <n v="213.90199999999999"/>
    <n v="217.577"/>
    <n v="2633.5420000000004"/>
  </r>
  <r>
    <x v="2"/>
    <x v="0"/>
    <x v="10"/>
    <x v="2"/>
    <x v="30"/>
    <n v="9.0459999999999994"/>
    <n v="8.6769999999999996"/>
    <n v="6.6109999999999998"/>
    <n v="7.9370000000000003"/>
    <n v="11.923"/>
    <n v="9.7200000000000006"/>
    <n v="9.9329999999999998"/>
    <n v="10.411"/>
    <n v="7.9640000000000004"/>
    <n v="11.36"/>
    <n v="11.188000000000001"/>
    <n v="9.8640000000000008"/>
    <n v="114.634"/>
  </r>
  <r>
    <x v="2"/>
    <x v="0"/>
    <x v="10"/>
    <x v="2"/>
    <x v="31"/>
    <n v="39.71"/>
    <n v="47.345999999999997"/>
    <n v="67.299000000000007"/>
    <n v="67.468000000000004"/>
    <n v="72.168999999999997"/>
    <n v="64.683999999999997"/>
    <n v="56.289000000000001"/>
    <n v="32.432000000000002"/>
    <n v="38.765999999999998"/>
    <n v="71.748000000000005"/>
    <n v="65.963999999999999"/>
    <n v="69.114000000000004"/>
    <n v="692.98900000000003"/>
  </r>
  <r>
    <x v="2"/>
    <x v="0"/>
    <x v="10"/>
    <x v="2"/>
    <x v="32"/>
    <n v="104.867"/>
    <n v="115.83799999999999"/>
    <n v="127.86"/>
    <n v="144.11099999999999"/>
    <n v="117.44499999999999"/>
    <n v="117.843"/>
    <n v="116.221"/>
    <n v="111.193"/>
    <n v="101.33199999999999"/>
    <n v="155.33500000000001"/>
    <n v="195.45699999999999"/>
    <n v="241.495"/>
    <n v="1648.9969999999998"/>
  </r>
  <r>
    <x v="2"/>
    <x v="0"/>
    <x v="10"/>
    <x v="2"/>
    <x v="33"/>
    <n v="1372.0650000000001"/>
    <n v="1474.5350000000001"/>
    <n v="1579.854"/>
    <n v="1699.4290000000001"/>
    <n v="1781.46"/>
    <n v="1760.8389999999999"/>
    <n v="1742.296"/>
    <n v="1780.8989999999999"/>
    <n v="1824.415"/>
    <n v="2042.9580000000001"/>
    <n v="1961.646"/>
    <n v="1926.655"/>
    <n v="20947.050999999999"/>
  </r>
  <r>
    <x v="2"/>
    <x v="1"/>
    <x v="10"/>
    <x v="2"/>
    <x v="22"/>
    <n v="0.51200000000000001"/>
    <n v="0"/>
    <n v="11.807"/>
    <n v="3.9"/>
    <n v="10.573"/>
    <n v="7.9989999999999997"/>
    <n v="2.5"/>
    <n v="1.6"/>
    <n v="2.5"/>
    <n v="3.95"/>
    <n v="1.3"/>
    <n v="10.75"/>
    <n v="57.391000000000005"/>
  </r>
  <r>
    <x v="2"/>
    <x v="1"/>
    <x v="10"/>
    <x v="2"/>
    <x v="23"/>
    <n v="86.679000000000002"/>
    <n v="128.64599999999999"/>
    <n v="104.369"/>
    <n v="31.850999999999999"/>
    <n v="4.9390000000000001"/>
    <n v="2.2650000000000001"/>
    <n v="3.5070000000000001"/>
    <n v="4.4240000000000004"/>
    <n v="4.1070000000000002"/>
    <n v="5.6260000000000003"/>
    <n v="3.9129999999999998"/>
    <n v="4.4989999999999997"/>
    <n v="384.82499999999999"/>
  </r>
  <r>
    <x v="2"/>
    <x v="1"/>
    <x v="10"/>
    <x v="2"/>
    <x v="24"/>
    <n v="8322.6470000000008"/>
    <n v="8753.3410000000003"/>
    <n v="9855.8430000000008"/>
    <n v="10096.380999999999"/>
    <n v="9342.7669999999998"/>
    <n v="9604.9670000000006"/>
    <n v="9265.5589999999993"/>
    <n v="8103.366"/>
    <n v="8741.84"/>
    <n v="10087.787"/>
    <n v="10403.147999999999"/>
    <n v="10486.308999999999"/>
    <n v="113063.95499999999"/>
  </r>
  <r>
    <x v="2"/>
    <x v="1"/>
    <x v="10"/>
    <x v="2"/>
    <x v="25"/>
    <n v="91.162999999999997"/>
    <n v="76.125"/>
    <n v="84.171000000000006"/>
    <n v="87.638000000000005"/>
    <n v="90.5"/>
    <n v="148.81"/>
    <n v="101.93"/>
    <n v="80.855999999999995"/>
    <n v="98.32"/>
    <n v="76.459999999999994"/>
    <n v="75"/>
    <n v="92.968999999999994"/>
    <n v="1103.942"/>
  </r>
  <r>
    <x v="2"/>
    <x v="1"/>
    <x v="10"/>
    <x v="2"/>
    <x v="26"/>
    <n v="0"/>
    <n v="0"/>
    <n v="0"/>
    <n v="2.4E-2"/>
    <n v="0"/>
    <n v="0"/>
    <n v="0"/>
    <n v="0"/>
    <n v="0"/>
    <n v="0"/>
    <n v="0"/>
    <n v="0"/>
    <n v="2.4E-2"/>
  </r>
  <r>
    <x v="2"/>
    <x v="1"/>
    <x v="10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30"/>
    <n v="0"/>
    <n v="0"/>
    <n v="0"/>
    <n v="0"/>
    <n v="0.121"/>
    <n v="0"/>
    <n v="0"/>
    <n v="0"/>
    <n v="0"/>
    <n v="0"/>
    <n v="0.47199999999999998"/>
    <n v="0"/>
    <n v="0.59299999999999997"/>
  </r>
  <r>
    <x v="2"/>
    <x v="1"/>
    <x v="10"/>
    <x v="2"/>
    <x v="31"/>
    <n v="112.68600000000001"/>
    <n v="116.759"/>
    <n v="89.290999999999997"/>
    <n v="101.28"/>
    <n v="105.91800000000001"/>
    <n v="113.509"/>
    <n v="115.02800000000001"/>
    <n v="125.014"/>
    <n v="95.887"/>
    <n v="104.236"/>
    <n v="81.936000000000007"/>
    <n v="104.828"/>
    <n v="1266.3720000000001"/>
  </r>
  <r>
    <x v="2"/>
    <x v="1"/>
    <x v="10"/>
    <x v="2"/>
    <x v="32"/>
    <n v="9.2249999999999996"/>
    <n v="11.44"/>
    <n v="7.7329999999999997"/>
    <n v="5.2759999999999998"/>
    <n v="20.542999999999999"/>
    <n v="18.946999999999999"/>
    <n v="16.033999999999999"/>
    <n v="14.561"/>
    <n v="10.567"/>
    <n v="12.098000000000001"/>
    <n v="29.369"/>
    <n v="30.844999999999999"/>
    <n v="186.63800000000001"/>
  </r>
  <r>
    <x v="2"/>
    <x v="1"/>
    <x v="10"/>
    <x v="2"/>
    <x v="33"/>
    <n v="31.707000000000001"/>
    <n v="31.768000000000001"/>
    <n v="31.07"/>
    <n v="38.286999999999999"/>
    <n v="29.103999999999999"/>
    <n v="19.282"/>
    <n v="20.62"/>
    <n v="25.138000000000002"/>
    <n v="30.478000000000002"/>
    <n v="35.503999999999998"/>
    <n v="38.384999999999998"/>
    <n v="37.789000000000001"/>
    <n v="369.13200000000001"/>
  </r>
  <r>
    <x v="2"/>
    <x v="0"/>
    <x v="10"/>
    <x v="0"/>
    <x v="0"/>
    <n v="499.08499999999998"/>
    <n v="582.86900000000003"/>
    <n v="553.70500000000004"/>
    <n v="607.50900000000001"/>
    <n v="587.99699999999996"/>
    <n v="623.75"/>
    <n v="615.67499999999995"/>
    <n v="634.42999999999995"/>
    <n v="606.50699999999995"/>
    <n v="698.69200000000001"/>
    <n v="774.48"/>
    <n v="778.43399999999997"/>
    <n v="7563.1330000000007"/>
  </r>
  <r>
    <x v="2"/>
    <x v="0"/>
    <x v="10"/>
    <x v="0"/>
    <x v="1"/>
    <n v="5.3029999999999999"/>
    <n v="4.7409999999999997"/>
    <n v="5.2830000000000004"/>
    <n v="9.64"/>
    <n v="5.5179999999999998"/>
    <n v="7.1319999999999997"/>
    <n v="7.6379999999999999"/>
    <n v="8.8190000000000008"/>
    <n v="7.9820000000000002"/>
    <n v="5.8550000000000004"/>
    <n v="4.0490000000000004"/>
    <n v="8.5169999999999995"/>
    <n v="80.477000000000004"/>
  </r>
  <r>
    <x v="2"/>
    <x v="0"/>
    <x v="10"/>
    <x v="0"/>
    <x v="2"/>
    <n v="11.653"/>
    <n v="8.56"/>
    <n v="15.605"/>
    <n v="11.523"/>
    <n v="12.901"/>
    <n v="22.771000000000001"/>
    <n v="21.277000000000001"/>
    <n v="18.452000000000002"/>
    <n v="15.401"/>
    <n v="17.780999999999999"/>
    <n v="16.192"/>
    <n v="21.811"/>
    <n v="193.92700000000002"/>
  </r>
  <r>
    <x v="2"/>
    <x v="0"/>
    <x v="10"/>
    <x v="0"/>
    <x v="3"/>
    <n v="867.95699999999999"/>
    <n v="865.58199999999999"/>
    <n v="949.149"/>
    <n v="1000.937"/>
    <n v="975.24900000000002"/>
    <n v="995.476"/>
    <n v="986.09"/>
    <n v="1059.933"/>
    <n v="934.43299999999999"/>
    <n v="1036.479"/>
    <n v="1055.5730000000001"/>
    <n v="1128.4069999999999"/>
    <n v="11855.264999999999"/>
  </r>
  <r>
    <x v="2"/>
    <x v="0"/>
    <x v="10"/>
    <x v="0"/>
    <x v="4"/>
    <n v="34.037999999999997"/>
    <n v="32.802999999999997"/>
    <n v="31.454000000000001"/>
    <n v="34.868000000000002"/>
    <n v="40.853000000000002"/>
    <n v="38.994999999999997"/>
    <n v="36.938000000000002"/>
    <n v="34.840000000000003"/>
    <n v="30.649000000000001"/>
    <n v="38.9"/>
    <n v="37.74"/>
    <n v="46.716000000000001"/>
    <n v="438.79399999999998"/>
  </r>
  <r>
    <x v="2"/>
    <x v="0"/>
    <x v="10"/>
    <x v="0"/>
    <x v="5"/>
    <n v="186.78200000000001"/>
    <n v="201.94900000000001"/>
    <n v="223.268"/>
    <n v="229.761"/>
    <n v="226.124"/>
    <n v="310.95400000000001"/>
    <n v="317.65899999999999"/>
    <n v="262.32499999999999"/>
    <n v="248.517"/>
    <n v="322.17200000000003"/>
    <n v="260.97199999999998"/>
    <n v="238.22200000000001"/>
    <n v="3028.7050000000004"/>
  </r>
  <r>
    <x v="2"/>
    <x v="0"/>
    <x v="10"/>
    <x v="0"/>
    <x v="6"/>
    <n v="61.173999999999999"/>
    <n v="62.737000000000002"/>
    <n v="65.180999999999997"/>
    <n v="67.584000000000003"/>
    <n v="67.037000000000006"/>
    <n v="76.173000000000002"/>
    <n v="95.736000000000004"/>
    <n v="101.119"/>
    <n v="78.277000000000001"/>
    <n v="83.63"/>
    <n v="83.954999999999998"/>
    <n v="80.706999999999994"/>
    <n v="923.31000000000006"/>
  </r>
  <r>
    <x v="2"/>
    <x v="0"/>
    <x v="10"/>
    <x v="0"/>
    <x v="7"/>
    <n v="40.892000000000003"/>
    <n v="42.192"/>
    <n v="44.322000000000003"/>
    <n v="50.363"/>
    <n v="54.203000000000003"/>
    <n v="45.978000000000002"/>
    <n v="53.65"/>
    <n v="50.262999999999998"/>
    <n v="70.209000000000003"/>
    <n v="71.602999999999994"/>
    <n v="79.061000000000007"/>
    <n v="71.596999999999994"/>
    <n v="674.33299999999997"/>
  </r>
  <r>
    <x v="2"/>
    <x v="0"/>
    <x v="10"/>
    <x v="0"/>
    <x v="8"/>
    <n v="338.32499999999999"/>
    <n v="317.02999999999997"/>
    <n v="329.93200000000002"/>
    <n v="338.83800000000002"/>
    <n v="335.90699999999998"/>
    <n v="346.83100000000002"/>
    <n v="333.44600000000003"/>
    <n v="348.97300000000001"/>
    <n v="340.61799999999999"/>
    <n v="346.411"/>
    <n v="341.87700000000001"/>
    <n v="367.95600000000002"/>
    <n v="4086.1439999999998"/>
  </r>
  <r>
    <x v="2"/>
    <x v="1"/>
    <x v="10"/>
    <x v="0"/>
    <x v="0"/>
    <n v="1428.838"/>
    <n v="1444.36"/>
    <n v="1589.9110000000001"/>
    <n v="1636.674"/>
    <n v="1726.377"/>
    <n v="1178.479"/>
    <n v="1100.7760000000001"/>
    <n v="1005.049"/>
    <n v="1210.162"/>
    <n v="1342.423"/>
    <n v="1985.223"/>
    <n v="1940.1579999999999"/>
    <n v="17588.43"/>
  </r>
  <r>
    <x v="2"/>
    <x v="1"/>
    <x v="10"/>
    <x v="0"/>
    <x v="1"/>
    <n v="0.13900000000000001"/>
    <n v="0.57599999999999996"/>
    <n v="0.22700000000000001"/>
    <n v="0.16500000000000001"/>
    <n v="0.26900000000000002"/>
    <n v="0.129"/>
    <n v="0.26200000000000001"/>
    <n v="0.52"/>
    <n v="0"/>
    <n v="0.155"/>
    <n v="0.435"/>
    <n v="0"/>
    <n v="2.8769999999999998"/>
  </r>
  <r>
    <x v="2"/>
    <x v="1"/>
    <x v="10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3"/>
    <n v="778.35699999999997"/>
    <n v="556.1"/>
    <n v="630.65599999999995"/>
    <n v="798.90800000000002"/>
    <n v="551.47500000000002"/>
    <n v="616.08000000000004"/>
    <n v="698.49699999999996"/>
    <n v="506.55099999999999"/>
    <n v="540.16899999999998"/>
    <n v="510.41"/>
    <n v="395.983"/>
    <n v="688.30700000000002"/>
    <n v="7271.4929999999995"/>
  </r>
  <r>
    <x v="2"/>
    <x v="1"/>
    <x v="10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7"/>
    <n v="0"/>
    <n v="0"/>
    <n v="0"/>
    <n v="0"/>
    <n v="0"/>
    <n v="0"/>
    <n v="0"/>
    <n v="0"/>
    <n v="0"/>
    <n v="4"/>
    <n v="0"/>
    <n v="0"/>
    <n v="4"/>
  </r>
  <r>
    <x v="2"/>
    <x v="1"/>
    <x v="10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10"/>
    <x v="0"/>
    <x v="0"/>
    <n v="479272"/>
    <n v="374396"/>
    <n v="509970"/>
    <n v="469209"/>
    <n v="566070"/>
    <n v="589230"/>
    <n v="781549"/>
    <n v="716270"/>
    <n v="561951"/>
    <n v="563824"/>
    <n v="582383"/>
    <n v="650034"/>
    <n v="6844158"/>
  </r>
  <r>
    <x v="1"/>
    <x v="0"/>
    <x v="10"/>
    <x v="0"/>
    <x v="1"/>
    <n v="11416"/>
    <n v="7804"/>
    <n v="13377"/>
    <n v="10031"/>
    <n v="10652"/>
    <n v="10029"/>
    <n v="15289"/>
    <n v="14319"/>
    <n v="11725"/>
    <n v="10387"/>
    <n v="12802"/>
    <n v="13135"/>
    <n v="140966"/>
  </r>
  <r>
    <x v="1"/>
    <x v="0"/>
    <x v="10"/>
    <x v="0"/>
    <x v="2"/>
    <n v="41285"/>
    <n v="34818"/>
    <n v="45220"/>
    <n v="41071"/>
    <n v="46421"/>
    <n v="45832"/>
    <n v="64307"/>
    <n v="43179"/>
    <n v="38635"/>
    <n v="42826"/>
    <n v="46381"/>
    <n v="55182"/>
    <n v="545157"/>
  </r>
  <r>
    <x v="1"/>
    <x v="0"/>
    <x v="10"/>
    <x v="0"/>
    <x v="3"/>
    <n v="133269"/>
    <n v="120551"/>
    <n v="144290"/>
    <n v="138252"/>
    <n v="139401"/>
    <n v="132938"/>
    <n v="171233"/>
    <n v="158224"/>
    <n v="141899"/>
    <n v="156045"/>
    <n v="172264"/>
    <n v="172687"/>
    <n v="1781053"/>
  </r>
  <r>
    <x v="1"/>
    <x v="0"/>
    <x v="10"/>
    <x v="0"/>
    <x v="4"/>
    <n v="17729"/>
    <n v="17247"/>
    <n v="19194"/>
    <n v="19265"/>
    <n v="19314"/>
    <n v="19944"/>
    <n v="19627"/>
    <n v="19077"/>
    <n v="17227"/>
    <n v="17260"/>
    <n v="17062"/>
    <n v="19018"/>
    <n v="221964"/>
  </r>
  <r>
    <x v="1"/>
    <x v="0"/>
    <x v="10"/>
    <x v="0"/>
    <x v="5"/>
    <n v="54117"/>
    <n v="49226"/>
    <n v="58397"/>
    <n v="53393"/>
    <n v="55683"/>
    <n v="58489"/>
    <n v="65917"/>
    <n v="59224"/>
    <n v="49661"/>
    <n v="56315"/>
    <n v="61448"/>
    <n v="65586"/>
    <n v="687456"/>
  </r>
  <r>
    <x v="1"/>
    <x v="0"/>
    <x v="10"/>
    <x v="0"/>
    <x v="6"/>
    <n v="23296"/>
    <n v="21618"/>
    <n v="24426"/>
    <n v="23019"/>
    <n v="23638"/>
    <n v="23350"/>
    <n v="26076"/>
    <n v="24375"/>
    <n v="22586"/>
    <n v="24956"/>
    <n v="27387"/>
    <n v="32089"/>
    <n v="296816"/>
  </r>
  <r>
    <x v="1"/>
    <x v="0"/>
    <x v="10"/>
    <x v="0"/>
    <x v="7"/>
    <n v="90899"/>
    <n v="83043"/>
    <n v="99223"/>
    <n v="98671"/>
    <n v="106582"/>
    <n v="99897"/>
    <n v="124383"/>
    <n v="117635"/>
    <n v="100178"/>
    <n v="104934"/>
    <n v="102408"/>
    <n v="114810"/>
    <n v="1242663"/>
  </r>
  <r>
    <x v="1"/>
    <x v="0"/>
    <x v="10"/>
    <x v="0"/>
    <x v="8"/>
    <n v="92557"/>
    <n v="82316"/>
    <n v="99721"/>
    <n v="91249"/>
    <n v="97146"/>
    <n v="92308"/>
    <n v="109859"/>
    <n v="105536"/>
    <n v="95864"/>
    <n v="100681"/>
    <n v="105267"/>
    <n v="124915"/>
    <n v="1197419"/>
  </r>
  <r>
    <x v="1"/>
    <x v="1"/>
    <x v="10"/>
    <x v="0"/>
    <x v="0"/>
    <n v="1357674"/>
    <n v="1294959"/>
    <n v="1482605"/>
    <n v="1298014"/>
    <n v="1155113"/>
    <n v="1204331"/>
    <n v="1355924"/>
    <n v="1163267"/>
    <n v="821604"/>
    <n v="952304"/>
    <n v="1123514"/>
    <n v="1362328"/>
    <n v="14571637"/>
  </r>
  <r>
    <x v="1"/>
    <x v="1"/>
    <x v="10"/>
    <x v="0"/>
    <x v="1"/>
    <n v="41958"/>
    <n v="45998"/>
    <n v="56766"/>
    <n v="35964"/>
    <n v="26995"/>
    <n v="34028"/>
    <n v="40941"/>
    <n v="27420"/>
    <n v="11017"/>
    <n v="16399"/>
    <n v="24468"/>
    <n v="35172"/>
    <n v="397126"/>
  </r>
  <r>
    <x v="1"/>
    <x v="1"/>
    <x v="10"/>
    <x v="0"/>
    <x v="2"/>
    <n v="25646"/>
    <n v="24883"/>
    <n v="21689"/>
    <n v="10875"/>
    <n v="1563"/>
    <n v="1484"/>
    <n v="1982"/>
    <n v="1334"/>
    <n v="852"/>
    <n v="2359"/>
    <n v="9413"/>
    <n v="15543"/>
    <n v="117623"/>
  </r>
  <r>
    <x v="1"/>
    <x v="1"/>
    <x v="10"/>
    <x v="0"/>
    <x v="3"/>
    <n v="11781"/>
    <n v="11644"/>
    <n v="15175"/>
    <n v="12555"/>
    <n v="10389"/>
    <n v="14526"/>
    <n v="18734"/>
    <n v="16367"/>
    <n v="11329"/>
    <n v="12074"/>
    <n v="13785"/>
    <n v="15370"/>
    <n v="163729"/>
  </r>
  <r>
    <x v="1"/>
    <x v="1"/>
    <x v="10"/>
    <x v="0"/>
    <x v="4"/>
    <n v="981"/>
    <n v="705"/>
    <n v="899"/>
    <n v="821"/>
    <n v="814"/>
    <n v="1455"/>
    <n v="2350"/>
    <n v="782"/>
    <n v="590"/>
    <n v="611"/>
    <n v="554"/>
    <n v="716"/>
    <n v="11278"/>
  </r>
  <r>
    <x v="1"/>
    <x v="1"/>
    <x v="10"/>
    <x v="0"/>
    <x v="5"/>
    <n v="6653"/>
    <n v="5322"/>
    <n v="5545"/>
    <n v="4343"/>
    <n v="4309"/>
    <n v="3726"/>
    <n v="5381"/>
    <n v="5954"/>
    <n v="3037"/>
    <n v="3410"/>
    <n v="6390"/>
    <n v="5384"/>
    <n v="59454"/>
  </r>
  <r>
    <x v="1"/>
    <x v="1"/>
    <x v="10"/>
    <x v="0"/>
    <x v="6"/>
    <n v="1165"/>
    <n v="729"/>
    <n v="870"/>
    <n v="1037"/>
    <n v="778"/>
    <n v="873"/>
    <n v="1121"/>
    <n v="1075"/>
    <n v="877"/>
    <n v="790"/>
    <n v="1458"/>
    <n v="1199"/>
    <n v="11972"/>
  </r>
  <r>
    <x v="1"/>
    <x v="1"/>
    <x v="10"/>
    <x v="0"/>
    <x v="7"/>
    <n v="6467"/>
    <n v="5690"/>
    <n v="5892"/>
    <n v="5669"/>
    <n v="6317"/>
    <n v="6442"/>
    <n v="7982"/>
    <n v="6828"/>
    <n v="5692"/>
    <n v="4941"/>
    <n v="4754"/>
    <n v="6530"/>
    <n v="73204"/>
  </r>
  <r>
    <x v="1"/>
    <x v="1"/>
    <x v="10"/>
    <x v="0"/>
    <x v="8"/>
    <n v="4440"/>
    <n v="3320"/>
    <n v="4003"/>
    <n v="3460"/>
    <n v="3501"/>
    <n v="3525"/>
    <n v="4655"/>
    <n v="3617"/>
    <n v="3022"/>
    <n v="3030"/>
    <n v="2937"/>
    <n v="3866"/>
    <n v="43376"/>
  </r>
  <r>
    <x v="0"/>
    <x v="1"/>
    <x v="10"/>
    <x v="0"/>
    <x v="0"/>
    <n v="9889"/>
    <n v="9372"/>
    <n v="10601"/>
    <n v="9226"/>
    <n v="8175"/>
    <n v="8223"/>
    <n v="8866"/>
    <n v="7633"/>
    <n v="5642"/>
    <n v="6452"/>
    <n v="7742"/>
    <n v="9506"/>
    <n v="101327"/>
  </r>
  <r>
    <x v="0"/>
    <x v="1"/>
    <x v="10"/>
    <x v="0"/>
    <x v="1"/>
    <n v="569"/>
    <n v="555"/>
    <n v="679"/>
    <n v="460"/>
    <n v="384"/>
    <n v="386"/>
    <n v="428"/>
    <n v="335"/>
    <n v="206"/>
    <n v="255"/>
    <n v="378"/>
    <n v="503"/>
    <n v="5138"/>
  </r>
  <r>
    <x v="0"/>
    <x v="1"/>
    <x v="10"/>
    <x v="0"/>
    <x v="2"/>
    <n v="209"/>
    <n v="194"/>
    <n v="187"/>
    <n v="113"/>
    <n v="20"/>
    <n v="15"/>
    <n v="24"/>
    <n v="14"/>
    <n v="10"/>
    <n v="24"/>
    <n v="95"/>
    <n v="154"/>
    <n v="1059"/>
  </r>
  <r>
    <x v="0"/>
    <x v="1"/>
    <x v="10"/>
    <x v="0"/>
    <x v="3"/>
    <n v="281"/>
    <n v="233"/>
    <n v="311"/>
    <n v="313"/>
    <n v="250"/>
    <n v="308"/>
    <n v="317"/>
    <n v="289"/>
    <n v="264"/>
    <n v="256"/>
    <n v="258"/>
    <n v="367"/>
    <n v="3447"/>
  </r>
  <r>
    <x v="0"/>
    <x v="1"/>
    <x v="10"/>
    <x v="0"/>
    <x v="4"/>
    <n v="1"/>
    <n v="2"/>
    <n v="7"/>
    <n v="4"/>
    <n v="1"/>
    <n v="14"/>
    <n v="23"/>
    <n v="2"/>
    <n v="0"/>
    <n v="7"/>
    <n v="0"/>
    <n v="0"/>
    <n v="61"/>
  </r>
  <r>
    <x v="0"/>
    <x v="1"/>
    <x v="10"/>
    <x v="0"/>
    <x v="5"/>
    <n v="66"/>
    <n v="71"/>
    <n v="77"/>
    <n v="48"/>
    <n v="33"/>
    <n v="27"/>
    <n v="34"/>
    <n v="37"/>
    <n v="23"/>
    <n v="29"/>
    <n v="77"/>
    <n v="68"/>
    <n v="590"/>
  </r>
  <r>
    <x v="0"/>
    <x v="1"/>
    <x v="10"/>
    <x v="0"/>
    <x v="6"/>
    <n v="68"/>
    <n v="91"/>
    <n v="85"/>
    <n v="75"/>
    <n v="62"/>
    <n v="71"/>
    <n v="64"/>
    <n v="66"/>
    <n v="64"/>
    <n v="83"/>
    <n v="97"/>
    <n v="63"/>
    <n v="889"/>
  </r>
  <r>
    <x v="0"/>
    <x v="1"/>
    <x v="10"/>
    <x v="0"/>
    <x v="7"/>
    <n v="157"/>
    <n v="156"/>
    <n v="148"/>
    <n v="149"/>
    <n v="139"/>
    <n v="136"/>
    <n v="129"/>
    <n v="142"/>
    <n v="104"/>
    <n v="119"/>
    <n v="104"/>
    <n v="140"/>
    <n v="1623"/>
  </r>
  <r>
    <x v="0"/>
    <x v="1"/>
    <x v="10"/>
    <x v="0"/>
    <x v="8"/>
    <n v="97"/>
    <n v="95"/>
    <n v="96"/>
    <n v="92"/>
    <n v="98"/>
    <n v="92"/>
    <n v="94"/>
    <n v="63"/>
    <n v="70"/>
    <n v="70"/>
    <n v="61"/>
    <n v="74"/>
    <n v="1002"/>
  </r>
  <r>
    <x v="0"/>
    <x v="0"/>
    <x v="10"/>
    <x v="0"/>
    <x v="0"/>
    <n v="5485"/>
    <n v="4715"/>
    <n v="5770"/>
    <n v="5420"/>
    <n v="5971"/>
    <n v="5899"/>
    <n v="7050"/>
    <n v="6562"/>
    <n v="5689"/>
    <n v="5782"/>
    <n v="5883"/>
    <n v="6426"/>
    <n v="70652"/>
  </r>
  <r>
    <x v="0"/>
    <x v="0"/>
    <x v="10"/>
    <x v="0"/>
    <x v="1"/>
    <n v="948"/>
    <n v="833"/>
    <n v="1074"/>
    <n v="913"/>
    <n v="906"/>
    <n v="900"/>
    <n v="889"/>
    <n v="898"/>
    <n v="853"/>
    <n v="763"/>
    <n v="880"/>
    <n v="863"/>
    <n v="10720"/>
  </r>
  <r>
    <x v="0"/>
    <x v="0"/>
    <x v="10"/>
    <x v="0"/>
    <x v="2"/>
    <n v="647"/>
    <n v="556"/>
    <n v="633"/>
    <n v="577"/>
    <n v="622"/>
    <n v="609"/>
    <n v="796"/>
    <n v="642"/>
    <n v="580"/>
    <n v="668"/>
    <n v="769"/>
    <n v="734"/>
    <n v="7833"/>
  </r>
  <r>
    <x v="0"/>
    <x v="0"/>
    <x v="10"/>
    <x v="0"/>
    <x v="3"/>
    <n v="2855"/>
    <n v="2649"/>
    <n v="2777"/>
    <n v="2702"/>
    <n v="2673"/>
    <n v="2635"/>
    <n v="2923"/>
    <n v="2775"/>
    <n v="2779"/>
    <n v="2976"/>
    <n v="2996"/>
    <n v="2863"/>
    <n v="33603"/>
  </r>
  <r>
    <x v="0"/>
    <x v="0"/>
    <x v="10"/>
    <x v="0"/>
    <x v="4"/>
    <n v="560"/>
    <n v="508"/>
    <n v="551"/>
    <n v="663"/>
    <n v="723"/>
    <n v="565"/>
    <n v="515"/>
    <n v="570"/>
    <n v="536"/>
    <n v="537"/>
    <n v="424"/>
    <n v="418"/>
    <n v="6570"/>
  </r>
  <r>
    <x v="0"/>
    <x v="0"/>
    <x v="10"/>
    <x v="0"/>
    <x v="5"/>
    <n v="1325"/>
    <n v="1261"/>
    <n v="1372"/>
    <n v="1387"/>
    <n v="1507"/>
    <n v="1469"/>
    <n v="1447"/>
    <n v="1369"/>
    <n v="1243"/>
    <n v="1345"/>
    <n v="1451"/>
    <n v="1546"/>
    <n v="16722"/>
  </r>
  <r>
    <x v="0"/>
    <x v="0"/>
    <x v="10"/>
    <x v="0"/>
    <x v="6"/>
    <n v="654"/>
    <n v="698"/>
    <n v="699"/>
    <n v="694"/>
    <n v="642"/>
    <n v="766"/>
    <n v="762"/>
    <n v="681"/>
    <n v="677"/>
    <n v="726"/>
    <n v="761"/>
    <n v="724"/>
    <n v="8484"/>
  </r>
  <r>
    <x v="0"/>
    <x v="0"/>
    <x v="10"/>
    <x v="0"/>
    <x v="7"/>
    <n v="2108"/>
    <n v="2004"/>
    <n v="2247"/>
    <n v="2411"/>
    <n v="2316"/>
    <n v="2216"/>
    <n v="2111"/>
    <n v="2155"/>
    <n v="2100"/>
    <n v="2121"/>
    <n v="2084"/>
    <n v="2032"/>
    <n v="25905"/>
  </r>
  <r>
    <x v="0"/>
    <x v="0"/>
    <x v="10"/>
    <x v="0"/>
    <x v="8"/>
    <n v="1731"/>
    <n v="1508"/>
    <n v="1681"/>
    <n v="1653"/>
    <n v="1784"/>
    <n v="1630"/>
    <n v="1794"/>
    <n v="1802"/>
    <n v="1664"/>
    <n v="1766"/>
    <n v="1729"/>
    <n v="1871"/>
    <n v="20613"/>
  </r>
  <r>
    <x v="1"/>
    <x v="0"/>
    <x v="10"/>
    <x v="2"/>
    <x v="22"/>
    <n v="37221"/>
    <n v="32808"/>
    <n v="40486"/>
    <n v="48362"/>
    <n v="47728"/>
    <n v="44204"/>
    <n v="47697"/>
    <n v="45472"/>
    <n v="43331"/>
    <n v="43551"/>
    <n v="42658"/>
    <n v="46930"/>
    <n v="520448"/>
  </r>
  <r>
    <x v="1"/>
    <x v="0"/>
    <x v="10"/>
    <x v="2"/>
    <x v="23"/>
    <n v="77608"/>
    <n v="71865"/>
    <n v="85751"/>
    <n v="83943"/>
    <n v="89602"/>
    <n v="89587"/>
    <n v="108206"/>
    <n v="98894"/>
    <n v="88272"/>
    <n v="97348"/>
    <n v="98039"/>
    <n v="107784"/>
    <n v="1096899"/>
  </r>
  <r>
    <x v="1"/>
    <x v="0"/>
    <x v="10"/>
    <x v="2"/>
    <x v="24"/>
    <n v="554168"/>
    <n v="510433"/>
    <n v="612320"/>
    <n v="586097"/>
    <n v="636037"/>
    <n v="637598"/>
    <n v="730782"/>
    <n v="707261"/>
    <n v="625867"/>
    <n v="672195"/>
    <n v="684701"/>
    <n v="735889"/>
    <n v="7693348"/>
  </r>
  <r>
    <x v="1"/>
    <x v="0"/>
    <x v="10"/>
    <x v="2"/>
    <x v="25"/>
    <n v="105398"/>
    <n v="100711"/>
    <n v="122768"/>
    <n v="119114"/>
    <n v="125743"/>
    <n v="116958"/>
    <n v="137598"/>
    <n v="124745"/>
    <n v="112227"/>
    <n v="129012"/>
    <n v="125879"/>
    <n v="130223"/>
    <n v="1450376"/>
  </r>
  <r>
    <x v="1"/>
    <x v="0"/>
    <x v="10"/>
    <x v="2"/>
    <x v="26"/>
    <n v="63893"/>
    <n v="56172"/>
    <n v="74400"/>
    <n v="62933"/>
    <n v="68669"/>
    <n v="62044"/>
    <n v="87137"/>
    <n v="78087"/>
    <n v="59794"/>
    <n v="67910"/>
    <n v="68036"/>
    <n v="79153"/>
    <n v="828228"/>
  </r>
  <r>
    <x v="1"/>
    <x v="0"/>
    <x v="10"/>
    <x v="2"/>
    <x v="27"/>
    <n v="21347"/>
    <n v="19528"/>
    <n v="23864"/>
    <n v="22971"/>
    <n v="23375"/>
    <n v="21651"/>
    <n v="23874"/>
    <n v="25234"/>
    <n v="22445"/>
    <n v="24059"/>
    <n v="25310"/>
    <n v="26686"/>
    <n v="280344"/>
  </r>
  <r>
    <x v="1"/>
    <x v="0"/>
    <x v="10"/>
    <x v="2"/>
    <x v="28"/>
    <n v="8712"/>
    <n v="7749"/>
    <n v="9115"/>
    <n v="8524"/>
    <n v="9952"/>
    <n v="8745"/>
    <n v="10737"/>
    <n v="8764"/>
    <n v="7221"/>
    <n v="7882"/>
    <n v="8746"/>
    <n v="9573"/>
    <n v="105720"/>
  </r>
  <r>
    <x v="1"/>
    <x v="0"/>
    <x v="10"/>
    <x v="2"/>
    <x v="29"/>
    <n v="54338"/>
    <n v="48206"/>
    <n v="58148"/>
    <n v="52973"/>
    <n v="52753"/>
    <n v="58169"/>
    <n v="68421"/>
    <n v="62414"/>
    <n v="54777"/>
    <n v="60669"/>
    <n v="62760"/>
    <n v="70882"/>
    <n v="704510"/>
  </r>
  <r>
    <x v="1"/>
    <x v="0"/>
    <x v="10"/>
    <x v="2"/>
    <x v="30"/>
    <n v="22940"/>
    <n v="19927"/>
    <n v="21684"/>
    <n v="19983"/>
    <n v="20305"/>
    <n v="20857"/>
    <n v="22706"/>
    <n v="21347"/>
    <n v="18728"/>
    <n v="21451"/>
    <n v="20581"/>
    <n v="26917"/>
    <n v="257426"/>
  </r>
  <r>
    <x v="1"/>
    <x v="0"/>
    <x v="10"/>
    <x v="2"/>
    <x v="31"/>
    <n v="90552"/>
    <n v="75840"/>
    <n v="99179"/>
    <n v="89264"/>
    <n v="104869"/>
    <n v="108248"/>
    <n v="159996"/>
    <n v="136828"/>
    <n v="99553"/>
    <n v="98181"/>
    <n v="99726"/>
    <n v="105351"/>
    <n v="1267587"/>
  </r>
  <r>
    <x v="1"/>
    <x v="0"/>
    <x v="10"/>
    <x v="2"/>
    <x v="32"/>
    <n v="84122"/>
    <n v="72001"/>
    <n v="103885"/>
    <n v="85220"/>
    <n v="102117"/>
    <n v="103540"/>
    <n v="147695"/>
    <n v="133352"/>
    <n v="99977"/>
    <n v="102697"/>
    <n v="107574"/>
    <n v="122054"/>
    <n v="1264234"/>
  </r>
  <r>
    <x v="1"/>
    <x v="0"/>
    <x v="10"/>
    <x v="2"/>
    <x v="33"/>
    <n v="498106"/>
    <n v="407143"/>
    <n v="499412"/>
    <n v="455577"/>
    <n v="500634"/>
    <n v="521127"/>
    <n v="598618"/>
    <n v="570053"/>
    <n v="473666"/>
    <n v="522999"/>
    <n v="552429"/>
    <n v="660983"/>
    <n v="6260747"/>
  </r>
  <r>
    <x v="1"/>
    <x v="1"/>
    <x v="10"/>
    <x v="2"/>
    <x v="22"/>
    <n v="12749"/>
    <n v="9549"/>
    <n v="11964"/>
    <n v="13503"/>
    <n v="14023"/>
    <n v="13798"/>
    <n v="17192"/>
    <n v="15310"/>
    <n v="12656"/>
    <n v="12320"/>
    <n v="13078"/>
    <n v="14846"/>
    <n v="160988"/>
  </r>
  <r>
    <x v="1"/>
    <x v="1"/>
    <x v="10"/>
    <x v="2"/>
    <x v="23"/>
    <n v="54143"/>
    <n v="39325"/>
    <n v="47385"/>
    <n v="41317"/>
    <n v="45468"/>
    <n v="52184"/>
    <n v="64099"/>
    <n v="56804"/>
    <n v="44364"/>
    <n v="43688"/>
    <n v="46027"/>
    <n v="61161"/>
    <n v="595965"/>
  </r>
  <r>
    <x v="1"/>
    <x v="1"/>
    <x v="10"/>
    <x v="2"/>
    <x v="24"/>
    <n v="321104"/>
    <n v="242946"/>
    <n v="286367"/>
    <n v="252065"/>
    <n v="293268"/>
    <n v="318996"/>
    <n v="380315"/>
    <n v="347449"/>
    <n v="275749"/>
    <n v="288285"/>
    <n v="289699"/>
    <n v="372961"/>
    <n v="3669204"/>
  </r>
  <r>
    <x v="1"/>
    <x v="1"/>
    <x v="10"/>
    <x v="2"/>
    <x v="25"/>
    <n v="7723"/>
    <n v="5710"/>
    <n v="6602"/>
    <n v="6161"/>
    <n v="6415"/>
    <n v="5977"/>
    <n v="6837"/>
    <n v="5430"/>
    <n v="5005"/>
    <n v="6441"/>
    <n v="6195"/>
    <n v="7012"/>
    <n v="75508"/>
  </r>
  <r>
    <x v="1"/>
    <x v="1"/>
    <x v="10"/>
    <x v="2"/>
    <x v="26"/>
    <n v="819"/>
    <n v="1093"/>
    <n v="1165"/>
    <n v="770"/>
    <n v="611"/>
    <n v="563"/>
    <n v="586"/>
    <n v="659"/>
    <n v="509"/>
    <n v="818"/>
    <n v="719"/>
    <n v="532"/>
    <n v="8844"/>
  </r>
  <r>
    <x v="1"/>
    <x v="1"/>
    <x v="10"/>
    <x v="2"/>
    <x v="27"/>
    <n v="408"/>
    <n v="291"/>
    <n v="319"/>
    <n v="352"/>
    <n v="347"/>
    <n v="396"/>
    <n v="519"/>
    <n v="372"/>
    <n v="337"/>
    <n v="461"/>
    <n v="415"/>
    <n v="450"/>
    <n v="4667"/>
  </r>
  <r>
    <x v="1"/>
    <x v="1"/>
    <x v="10"/>
    <x v="2"/>
    <x v="28"/>
    <n v="12420"/>
    <n v="10604"/>
    <n v="10395"/>
    <n v="7417"/>
    <n v="2670"/>
    <n v="1944"/>
    <n v="2233"/>
    <n v="1793"/>
    <n v="1228"/>
    <n v="2059"/>
    <n v="4921"/>
    <n v="10990"/>
    <n v="68674"/>
  </r>
  <r>
    <x v="1"/>
    <x v="1"/>
    <x v="10"/>
    <x v="2"/>
    <x v="29"/>
    <n v="256"/>
    <n v="371"/>
    <n v="336"/>
    <n v="284"/>
    <n v="343"/>
    <n v="480"/>
    <n v="419"/>
    <n v="345"/>
    <n v="287"/>
    <n v="341"/>
    <n v="267"/>
    <n v="312"/>
    <n v="4041"/>
  </r>
  <r>
    <x v="1"/>
    <x v="1"/>
    <x v="10"/>
    <x v="2"/>
    <x v="30"/>
    <n v="25236"/>
    <n v="19969"/>
    <n v="21865"/>
    <n v="18183"/>
    <n v="22104"/>
    <n v="22757"/>
    <n v="28767"/>
    <n v="25436"/>
    <n v="18703"/>
    <n v="19112"/>
    <n v="20375"/>
    <n v="25011"/>
    <n v="267518"/>
  </r>
  <r>
    <x v="1"/>
    <x v="1"/>
    <x v="10"/>
    <x v="2"/>
    <x v="31"/>
    <n v="337646"/>
    <n v="321984"/>
    <n v="352512"/>
    <n v="269119"/>
    <n v="167552"/>
    <n v="169037"/>
    <n v="175040"/>
    <n v="140007"/>
    <n v="85542"/>
    <n v="143875"/>
    <n v="235126"/>
    <n v="325456"/>
    <n v="2722896"/>
  </r>
  <r>
    <x v="1"/>
    <x v="1"/>
    <x v="10"/>
    <x v="2"/>
    <x v="32"/>
    <n v="236789"/>
    <n v="232791"/>
    <n v="285169"/>
    <n v="257526"/>
    <n v="226539"/>
    <n v="251586"/>
    <n v="267057"/>
    <n v="207886"/>
    <n v="132956"/>
    <n v="208219"/>
    <n v="236109"/>
    <n v="282139"/>
    <n v="2824766"/>
  </r>
  <r>
    <x v="1"/>
    <x v="1"/>
    <x v="10"/>
    <x v="2"/>
    <x v="33"/>
    <n v="4829"/>
    <n v="3908"/>
    <n v="4339"/>
    <n v="4774"/>
    <n v="5332"/>
    <n v="5748"/>
    <n v="5261"/>
    <n v="5413"/>
    <n v="4309"/>
    <n v="4634"/>
    <n v="4157"/>
    <n v="5375"/>
    <n v="58079"/>
  </r>
  <r>
    <x v="1"/>
    <x v="0"/>
    <x v="10"/>
    <x v="3"/>
    <x v="35"/>
    <n v="14107"/>
    <n v="12995"/>
    <n v="14842"/>
    <n v="14100"/>
    <n v="15039"/>
    <n v="13025"/>
    <n v="14753"/>
    <n v="16075"/>
    <n v="15147"/>
    <n v="16110"/>
    <n v="16773"/>
    <n v="17504"/>
    <n v="180470"/>
  </r>
  <r>
    <x v="1"/>
    <x v="0"/>
    <x v="10"/>
    <x v="3"/>
    <x v="36"/>
    <n v="47906"/>
    <n v="43446"/>
    <n v="42927"/>
    <n v="37795"/>
    <n v="37848"/>
    <n v="36723"/>
    <n v="36531"/>
    <n v="35344"/>
    <n v="30146"/>
    <n v="31313"/>
    <n v="31026"/>
    <n v="30465"/>
    <n v="441470"/>
  </r>
  <r>
    <x v="1"/>
    <x v="0"/>
    <x v="10"/>
    <x v="3"/>
    <x v="37"/>
    <n v="19799"/>
    <n v="18489"/>
    <n v="21279"/>
    <n v="19324"/>
    <n v="22053"/>
    <n v="19718"/>
    <n v="22638"/>
    <n v="21353"/>
    <n v="18314"/>
    <n v="22530"/>
    <n v="22155"/>
    <n v="22428"/>
    <n v="250080"/>
  </r>
  <r>
    <x v="1"/>
    <x v="0"/>
    <x v="10"/>
    <x v="3"/>
    <x v="38"/>
    <n v="4769"/>
    <n v="5471"/>
    <n v="7416"/>
    <n v="5888"/>
    <n v="5854"/>
    <n v="7576"/>
    <n v="4045"/>
    <n v="4421"/>
    <n v="7759"/>
    <n v="5738"/>
    <n v="5831"/>
    <n v="15648"/>
    <n v="80416"/>
  </r>
  <r>
    <x v="1"/>
    <x v="0"/>
    <x v="10"/>
    <x v="3"/>
    <x v="39"/>
    <n v="16656"/>
    <n v="14283"/>
    <n v="19130"/>
    <n v="15869"/>
    <n v="17483"/>
    <n v="17769"/>
    <n v="19772"/>
    <n v="18186"/>
    <n v="16964"/>
    <n v="16440"/>
    <n v="17470"/>
    <n v="19793"/>
    <n v="209815"/>
  </r>
  <r>
    <x v="1"/>
    <x v="0"/>
    <x v="10"/>
    <x v="3"/>
    <x v="40"/>
    <n v="11731"/>
    <n v="10027"/>
    <n v="11401"/>
    <n v="10808"/>
    <n v="11363"/>
    <n v="12102"/>
    <n v="12560"/>
    <n v="12339"/>
    <n v="10718"/>
    <n v="11344"/>
    <n v="12242"/>
    <n v="11699"/>
    <n v="138334"/>
  </r>
  <r>
    <x v="1"/>
    <x v="0"/>
    <x v="10"/>
    <x v="3"/>
    <x v="42"/>
    <n v="639"/>
    <n v="639"/>
    <n v="858"/>
    <n v="651"/>
    <n v="775"/>
    <n v="1055"/>
    <n v="789"/>
    <n v="762"/>
    <n v="588"/>
    <n v="809"/>
    <n v="721"/>
    <n v="852"/>
    <n v="9138"/>
  </r>
  <r>
    <x v="1"/>
    <x v="0"/>
    <x v="10"/>
    <x v="3"/>
    <x v="43"/>
    <n v="1076"/>
    <n v="1088"/>
    <n v="2372"/>
    <n v="1447"/>
    <n v="1602"/>
    <n v="1444"/>
    <n v="1954"/>
    <n v="1707"/>
    <n v="1351"/>
    <n v="1500"/>
    <n v="1446"/>
    <n v="1637"/>
    <n v="18624"/>
  </r>
  <r>
    <x v="1"/>
    <x v="0"/>
    <x v="10"/>
    <x v="3"/>
    <x v="44"/>
    <n v="8028"/>
    <n v="8564"/>
    <n v="9341"/>
    <n v="8876"/>
    <n v="8145"/>
    <n v="8143"/>
    <n v="8546"/>
    <n v="8881"/>
    <n v="6912"/>
    <n v="6960"/>
    <n v="7825"/>
    <n v="7645"/>
    <n v="97866"/>
  </r>
  <r>
    <x v="1"/>
    <x v="0"/>
    <x v="10"/>
    <x v="3"/>
    <x v="45"/>
    <n v="200"/>
    <n v="235"/>
    <n v="185"/>
    <n v="168"/>
    <n v="251"/>
    <n v="200"/>
    <n v="155"/>
    <n v="133"/>
    <n v="179"/>
    <n v="167"/>
    <n v="190"/>
    <n v="168"/>
    <n v="2231"/>
  </r>
  <r>
    <x v="1"/>
    <x v="0"/>
    <x v="10"/>
    <x v="3"/>
    <x v="46"/>
    <n v="5690"/>
    <n v="5754"/>
    <n v="6430"/>
    <n v="6412"/>
    <n v="6827"/>
    <n v="6411"/>
    <n v="7661"/>
    <n v="7185"/>
    <n v="6499"/>
    <n v="6810"/>
    <n v="7194"/>
    <n v="7437"/>
    <n v="80310"/>
  </r>
  <r>
    <x v="1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0"/>
    <x v="3"/>
    <x v="48"/>
    <n v="3560"/>
    <n v="4033"/>
    <n v="3576"/>
    <n v="3558"/>
    <n v="2906"/>
    <n v="2854"/>
    <n v="3042"/>
    <n v="3031"/>
    <n v="2577"/>
    <n v="2923"/>
    <n v="2752"/>
    <n v="2801"/>
    <n v="37613"/>
  </r>
  <r>
    <x v="1"/>
    <x v="0"/>
    <x v="10"/>
    <x v="3"/>
    <x v="49"/>
    <n v="19825"/>
    <n v="14008"/>
    <n v="20366"/>
    <n v="12549"/>
    <n v="14485"/>
    <n v="15858"/>
    <n v="25698"/>
    <n v="23026"/>
    <n v="16789"/>
    <n v="16551"/>
    <n v="17117"/>
    <n v="26209"/>
    <n v="222481"/>
  </r>
  <r>
    <x v="1"/>
    <x v="0"/>
    <x v="10"/>
    <x v="3"/>
    <x v="51"/>
    <n v="134"/>
    <n v="155"/>
    <n v="152"/>
    <n v="186"/>
    <n v="90"/>
    <n v="319"/>
    <n v="192"/>
    <n v="118"/>
    <n v="149"/>
    <n v="170"/>
    <n v="163"/>
    <n v="133"/>
    <n v="1961"/>
  </r>
  <r>
    <x v="1"/>
    <x v="0"/>
    <x v="10"/>
    <x v="3"/>
    <x v="52"/>
    <n v="301"/>
    <n v="238"/>
    <n v="319"/>
    <n v="354"/>
    <n v="279"/>
    <n v="279"/>
    <n v="367"/>
    <n v="256"/>
    <n v="256"/>
    <n v="286"/>
    <n v="295"/>
    <n v="257"/>
    <n v="3487"/>
  </r>
  <r>
    <x v="1"/>
    <x v="0"/>
    <x v="10"/>
    <x v="3"/>
    <x v="53"/>
    <n v="12106"/>
    <n v="11180"/>
    <n v="13518"/>
    <n v="12023"/>
    <n v="13217"/>
    <n v="12104"/>
    <n v="12287"/>
    <n v="14514"/>
    <n v="11045"/>
    <n v="11212"/>
    <n v="12149"/>
    <n v="13012"/>
    <n v="148367"/>
  </r>
  <r>
    <x v="1"/>
    <x v="0"/>
    <x v="10"/>
    <x v="3"/>
    <x v="56"/>
    <n v="9590"/>
    <n v="8248"/>
    <n v="9370"/>
    <n v="8573"/>
    <n v="8435"/>
    <n v="8553"/>
    <n v="12168"/>
    <n v="10472"/>
    <n v="8253"/>
    <n v="8885"/>
    <n v="8802"/>
    <n v="11772"/>
    <n v="113121"/>
  </r>
  <r>
    <x v="1"/>
    <x v="0"/>
    <x v="10"/>
    <x v="3"/>
    <x v="57"/>
    <n v="24019"/>
    <n v="21171"/>
    <n v="24290"/>
    <n v="23073"/>
    <n v="25147"/>
    <n v="24711"/>
    <n v="29615"/>
    <n v="30423"/>
    <n v="28432"/>
    <n v="31255"/>
    <n v="30806"/>
    <n v="32889"/>
    <n v="325831"/>
  </r>
  <r>
    <x v="0"/>
    <x v="0"/>
    <x v="10"/>
    <x v="3"/>
    <x v="35"/>
    <n v="392"/>
    <n v="387"/>
    <n v="434"/>
    <n v="479"/>
    <n v="566"/>
    <n v="409"/>
    <n v="392"/>
    <n v="403"/>
    <n v="446"/>
    <n v="480"/>
    <n v="495"/>
    <n v="402"/>
    <n v="5285"/>
  </r>
  <r>
    <x v="0"/>
    <x v="0"/>
    <x v="10"/>
    <x v="3"/>
    <x v="36"/>
    <n v="3737"/>
    <n v="3874"/>
    <n v="3340"/>
    <n v="2834"/>
    <n v="3099"/>
    <n v="2777"/>
    <n v="3166"/>
    <n v="2844"/>
    <n v="2484"/>
    <n v="2520"/>
    <n v="2782"/>
    <n v="2587"/>
    <n v="36044"/>
  </r>
  <r>
    <x v="0"/>
    <x v="0"/>
    <x v="10"/>
    <x v="3"/>
    <x v="37"/>
    <n v="895"/>
    <n v="919"/>
    <n v="878"/>
    <n v="850"/>
    <n v="893"/>
    <n v="728"/>
    <n v="679"/>
    <n v="703"/>
    <n v="691"/>
    <n v="868"/>
    <n v="930"/>
    <n v="782"/>
    <n v="9816"/>
  </r>
  <r>
    <x v="0"/>
    <x v="0"/>
    <x v="10"/>
    <x v="3"/>
    <x v="38"/>
    <n v="705"/>
    <n v="764"/>
    <n v="810"/>
    <n v="720"/>
    <n v="813"/>
    <n v="761"/>
    <n v="549"/>
    <n v="520"/>
    <n v="652"/>
    <n v="833"/>
    <n v="627"/>
    <n v="569"/>
    <n v="8323"/>
  </r>
  <r>
    <x v="0"/>
    <x v="0"/>
    <x v="10"/>
    <x v="3"/>
    <x v="39"/>
    <n v="346"/>
    <n v="326"/>
    <n v="510"/>
    <n v="411"/>
    <n v="487"/>
    <n v="407"/>
    <n v="336"/>
    <n v="312"/>
    <n v="476"/>
    <n v="438"/>
    <n v="423"/>
    <n v="458"/>
    <n v="4930"/>
  </r>
  <r>
    <x v="0"/>
    <x v="0"/>
    <x v="10"/>
    <x v="3"/>
    <x v="40"/>
    <n v="499"/>
    <n v="456"/>
    <n v="502"/>
    <n v="497"/>
    <n v="508"/>
    <n v="490"/>
    <n v="456"/>
    <n v="414"/>
    <n v="500"/>
    <n v="571"/>
    <n v="535"/>
    <n v="571"/>
    <n v="5999"/>
  </r>
  <r>
    <x v="0"/>
    <x v="0"/>
    <x v="10"/>
    <x v="3"/>
    <x v="42"/>
    <n v="211"/>
    <n v="232"/>
    <n v="276"/>
    <n v="257"/>
    <n v="268"/>
    <n v="335"/>
    <n v="198"/>
    <n v="215"/>
    <n v="173"/>
    <n v="247"/>
    <n v="233"/>
    <n v="243"/>
    <n v="2888"/>
  </r>
  <r>
    <x v="0"/>
    <x v="0"/>
    <x v="10"/>
    <x v="3"/>
    <x v="43"/>
    <n v="130"/>
    <n v="114"/>
    <n v="189"/>
    <n v="136"/>
    <n v="140"/>
    <n v="100"/>
    <n v="164"/>
    <n v="142"/>
    <n v="145"/>
    <n v="135"/>
    <n v="118"/>
    <n v="125"/>
    <n v="1638"/>
  </r>
  <r>
    <x v="0"/>
    <x v="0"/>
    <x v="10"/>
    <x v="3"/>
    <x v="44"/>
    <n v="546"/>
    <n v="546"/>
    <n v="640"/>
    <n v="638"/>
    <n v="540"/>
    <n v="518"/>
    <n v="493"/>
    <n v="527"/>
    <n v="409"/>
    <n v="362"/>
    <n v="330"/>
    <n v="372"/>
    <n v="5921"/>
  </r>
  <r>
    <x v="0"/>
    <x v="0"/>
    <x v="10"/>
    <x v="3"/>
    <x v="45"/>
    <n v="91"/>
    <n v="117"/>
    <n v="104"/>
    <n v="106"/>
    <n v="116"/>
    <n v="101"/>
    <n v="78"/>
    <n v="71"/>
    <n v="97"/>
    <n v="124"/>
    <n v="80"/>
    <n v="92"/>
    <n v="1177"/>
  </r>
  <r>
    <x v="0"/>
    <x v="0"/>
    <x v="10"/>
    <x v="3"/>
    <x v="46"/>
    <n v="231"/>
    <n v="242"/>
    <n v="215"/>
    <n v="225"/>
    <n v="239"/>
    <n v="236"/>
    <n v="232"/>
    <n v="285"/>
    <n v="222"/>
    <n v="204"/>
    <n v="224"/>
    <n v="225"/>
    <n v="2780"/>
  </r>
  <r>
    <x v="0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0"/>
    <x v="3"/>
    <x v="48"/>
    <n v="357"/>
    <n v="426"/>
    <n v="387"/>
    <n v="379"/>
    <n v="372"/>
    <n v="347"/>
    <n v="298"/>
    <n v="280"/>
    <n v="300"/>
    <n v="316"/>
    <n v="282"/>
    <n v="269"/>
    <n v="4013"/>
  </r>
  <r>
    <x v="0"/>
    <x v="0"/>
    <x v="10"/>
    <x v="3"/>
    <x v="49"/>
    <n v="703"/>
    <n v="494"/>
    <n v="755"/>
    <n v="498"/>
    <n v="492"/>
    <n v="479"/>
    <n v="623"/>
    <n v="571"/>
    <n v="502"/>
    <n v="504"/>
    <n v="564"/>
    <n v="908"/>
    <n v="7093"/>
  </r>
  <r>
    <x v="0"/>
    <x v="0"/>
    <x v="10"/>
    <x v="3"/>
    <x v="51"/>
    <n v="58"/>
    <n v="70"/>
    <n v="58"/>
    <n v="91"/>
    <n v="51"/>
    <n v="123"/>
    <n v="281"/>
    <n v="88"/>
    <n v="177"/>
    <n v="140"/>
    <n v="95"/>
    <n v="78"/>
    <n v="1310"/>
  </r>
  <r>
    <x v="0"/>
    <x v="0"/>
    <x v="10"/>
    <x v="3"/>
    <x v="52"/>
    <n v="164"/>
    <n v="168"/>
    <n v="212"/>
    <n v="209"/>
    <n v="202"/>
    <n v="201"/>
    <n v="266"/>
    <n v="205"/>
    <n v="165"/>
    <n v="244"/>
    <n v="263"/>
    <n v="207"/>
    <n v="2506"/>
  </r>
  <r>
    <x v="0"/>
    <x v="0"/>
    <x v="10"/>
    <x v="3"/>
    <x v="53"/>
    <n v="748"/>
    <n v="936"/>
    <n v="686"/>
    <n v="616"/>
    <n v="689"/>
    <n v="579"/>
    <n v="482"/>
    <n v="629"/>
    <n v="498"/>
    <n v="631"/>
    <n v="559"/>
    <n v="543"/>
    <n v="7596"/>
  </r>
  <r>
    <x v="0"/>
    <x v="0"/>
    <x v="10"/>
    <x v="3"/>
    <x v="56"/>
    <n v="374"/>
    <n v="366"/>
    <n v="353"/>
    <n v="364"/>
    <n v="360"/>
    <n v="240"/>
    <n v="333"/>
    <n v="304"/>
    <n v="271"/>
    <n v="352"/>
    <n v="359"/>
    <n v="358"/>
    <n v="4034"/>
  </r>
  <r>
    <x v="0"/>
    <x v="0"/>
    <x v="10"/>
    <x v="3"/>
    <x v="57"/>
    <n v="1197"/>
    <n v="1402"/>
    <n v="1202"/>
    <n v="1295"/>
    <n v="1626"/>
    <n v="1202"/>
    <n v="1456"/>
    <n v="1532"/>
    <n v="1235"/>
    <n v="1534"/>
    <n v="1634"/>
    <n v="1445"/>
    <n v="16760"/>
  </r>
  <r>
    <x v="0"/>
    <x v="1"/>
    <x v="10"/>
    <x v="3"/>
    <x v="35"/>
    <n v="5"/>
    <n v="4"/>
    <n v="6"/>
    <n v="2"/>
    <n v="6"/>
    <n v="4"/>
    <n v="5"/>
    <n v="5"/>
    <n v="4"/>
    <n v="7"/>
    <n v="3"/>
    <n v="4"/>
    <n v="55"/>
  </r>
  <r>
    <x v="0"/>
    <x v="1"/>
    <x v="10"/>
    <x v="3"/>
    <x v="36"/>
    <n v="76"/>
    <n v="68"/>
    <n v="73"/>
    <n v="63"/>
    <n v="70"/>
    <n v="63"/>
    <n v="48"/>
    <n v="51"/>
    <n v="48"/>
    <n v="53"/>
    <n v="48"/>
    <n v="45"/>
    <n v="706"/>
  </r>
  <r>
    <x v="0"/>
    <x v="1"/>
    <x v="10"/>
    <x v="3"/>
    <x v="37"/>
    <n v="139"/>
    <n v="137"/>
    <n v="129"/>
    <n v="84"/>
    <n v="56"/>
    <n v="62"/>
    <n v="37"/>
    <n v="50"/>
    <n v="37"/>
    <n v="38"/>
    <n v="18"/>
    <n v="91"/>
    <n v="878"/>
  </r>
  <r>
    <x v="0"/>
    <x v="1"/>
    <x v="10"/>
    <x v="3"/>
    <x v="38"/>
    <n v="77"/>
    <n v="69"/>
    <n v="94"/>
    <n v="95"/>
    <n v="65"/>
    <n v="67"/>
    <n v="57"/>
    <n v="85"/>
    <n v="108"/>
    <n v="113"/>
    <n v="66"/>
    <n v="146"/>
    <n v="1042"/>
  </r>
  <r>
    <x v="0"/>
    <x v="1"/>
    <x v="10"/>
    <x v="3"/>
    <x v="39"/>
    <n v="6"/>
    <n v="18"/>
    <n v="3"/>
    <n v="2"/>
    <n v="3"/>
    <n v="2"/>
    <n v="4"/>
    <n v="5"/>
    <n v="2"/>
    <n v="1"/>
    <n v="2"/>
    <n v="3"/>
    <n v="51"/>
  </r>
  <r>
    <x v="0"/>
    <x v="1"/>
    <x v="10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2"/>
    <n v="114"/>
    <n v="144"/>
    <n v="162"/>
    <n v="115"/>
    <n v="154"/>
    <n v="113"/>
    <n v="107"/>
    <n v="49"/>
    <n v="82"/>
    <n v="170"/>
    <n v="142"/>
    <n v="107"/>
    <n v="1459"/>
  </r>
  <r>
    <x v="0"/>
    <x v="1"/>
    <x v="10"/>
    <x v="3"/>
    <x v="43"/>
    <n v="163"/>
    <n v="307"/>
    <n v="314"/>
    <n v="247"/>
    <n v="192"/>
    <n v="160"/>
    <n v="146"/>
    <n v="62"/>
    <n v="92"/>
    <n v="183"/>
    <n v="243"/>
    <n v="166"/>
    <n v="2275"/>
  </r>
  <r>
    <x v="0"/>
    <x v="1"/>
    <x v="10"/>
    <x v="3"/>
    <x v="44"/>
    <n v="68"/>
    <n v="44"/>
    <n v="19"/>
    <n v="46"/>
    <n v="44"/>
    <n v="40"/>
    <n v="24"/>
    <n v="44"/>
    <n v="54"/>
    <n v="25"/>
    <n v="57"/>
    <n v="0"/>
    <n v="465"/>
  </r>
  <r>
    <x v="0"/>
    <x v="1"/>
    <x v="10"/>
    <x v="3"/>
    <x v="45"/>
    <n v="25"/>
    <n v="23"/>
    <n v="32"/>
    <n v="21"/>
    <n v="15"/>
    <n v="13"/>
    <n v="20"/>
    <n v="12"/>
    <n v="11"/>
    <n v="24"/>
    <n v="16"/>
    <n v="22"/>
    <n v="234"/>
  </r>
  <r>
    <x v="0"/>
    <x v="1"/>
    <x v="10"/>
    <x v="3"/>
    <x v="46"/>
    <n v="19"/>
    <n v="45"/>
    <n v="72"/>
    <n v="29"/>
    <n v="27"/>
    <n v="29"/>
    <n v="32"/>
    <n v="18"/>
    <n v="20"/>
    <n v="35"/>
    <n v="43"/>
    <n v="28"/>
    <n v="397"/>
  </r>
  <r>
    <x v="0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9"/>
    <n v="4"/>
    <n v="1"/>
    <n v="1"/>
    <n v="0"/>
    <n v="0"/>
    <n v="1"/>
    <n v="0"/>
    <n v="0"/>
    <n v="2"/>
    <n v="5"/>
    <n v="4"/>
    <n v="1"/>
    <n v="19"/>
  </r>
  <r>
    <x v="0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6"/>
    <n v="8"/>
    <n v="9"/>
    <n v="10"/>
    <n v="8"/>
    <n v="8"/>
    <n v="10"/>
    <n v="8"/>
    <n v="8"/>
    <n v="10"/>
    <n v="8"/>
    <n v="8"/>
    <n v="16"/>
    <n v="111"/>
  </r>
  <r>
    <x v="0"/>
    <x v="1"/>
    <x v="10"/>
    <x v="3"/>
    <x v="57"/>
    <n v="218"/>
    <n v="208"/>
    <n v="207"/>
    <n v="180"/>
    <n v="190"/>
    <n v="179"/>
    <n v="203"/>
    <n v="223"/>
    <n v="302"/>
    <n v="196"/>
    <n v="176"/>
    <n v="185"/>
    <n v="2467"/>
  </r>
  <r>
    <x v="1"/>
    <x v="1"/>
    <x v="10"/>
    <x v="3"/>
    <x v="35"/>
    <n v="291"/>
    <n v="228"/>
    <n v="261"/>
    <n v="297"/>
    <n v="329"/>
    <n v="232"/>
    <n v="242"/>
    <n v="152"/>
    <n v="209"/>
    <n v="268"/>
    <n v="194"/>
    <n v="196"/>
    <n v="2899"/>
  </r>
  <r>
    <x v="1"/>
    <x v="1"/>
    <x v="10"/>
    <x v="3"/>
    <x v="36"/>
    <n v="2454"/>
    <n v="1677"/>
    <n v="1433"/>
    <n v="1475"/>
    <n v="1627"/>
    <n v="1576"/>
    <n v="1390"/>
    <n v="1204"/>
    <n v="1124"/>
    <n v="1451"/>
    <n v="884"/>
    <n v="1732"/>
    <n v="18027"/>
  </r>
  <r>
    <x v="1"/>
    <x v="1"/>
    <x v="10"/>
    <x v="3"/>
    <x v="37"/>
    <n v="867"/>
    <n v="356"/>
    <n v="703"/>
    <n v="556"/>
    <n v="480"/>
    <n v="566"/>
    <n v="485"/>
    <n v="548"/>
    <n v="362"/>
    <n v="579"/>
    <n v="376"/>
    <n v="615"/>
    <n v="6493"/>
  </r>
  <r>
    <x v="1"/>
    <x v="1"/>
    <x v="10"/>
    <x v="3"/>
    <x v="38"/>
    <n v="141"/>
    <n v="124"/>
    <n v="151"/>
    <n v="172"/>
    <n v="111"/>
    <n v="122"/>
    <n v="95"/>
    <n v="150"/>
    <n v="182"/>
    <n v="229"/>
    <n v="126"/>
    <n v="229"/>
    <n v="1832"/>
  </r>
  <r>
    <x v="1"/>
    <x v="1"/>
    <x v="10"/>
    <x v="3"/>
    <x v="39"/>
    <n v="17"/>
    <n v="30"/>
    <n v="6"/>
    <n v="4"/>
    <n v="6"/>
    <n v="10"/>
    <n v="30"/>
    <n v="31"/>
    <n v="13"/>
    <n v="3"/>
    <n v="5"/>
    <n v="2"/>
    <n v="157"/>
  </r>
  <r>
    <x v="1"/>
    <x v="1"/>
    <x v="10"/>
    <x v="3"/>
    <x v="40"/>
    <n v="82"/>
    <n v="63"/>
    <n v="59"/>
    <n v="58"/>
    <n v="53"/>
    <n v="45"/>
    <n v="67"/>
    <n v="41"/>
    <n v="49"/>
    <n v="37"/>
    <n v="35"/>
    <n v="39"/>
    <n v="628"/>
  </r>
  <r>
    <x v="1"/>
    <x v="1"/>
    <x v="10"/>
    <x v="3"/>
    <x v="42"/>
    <n v="328"/>
    <n v="325"/>
    <n v="400"/>
    <n v="234"/>
    <n v="368"/>
    <n v="314"/>
    <n v="326"/>
    <n v="101"/>
    <n v="197"/>
    <n v="402"/>
    <n v="248"/>
    <n v="237"/>
    <n v="3480"/>
  </r>
  <r>
    <x v="1"/>
    <x v="1"/>
    <x v="10"/>
    <x v="3"/>
    <x v="43"/>
    <n v="5093"/>
    <n v="6335"/>
    <n v="7054"/>
    <n v="6029"/>
    <n v="4055"/>
    <n v="3767"/>
    <n v="3577"/>
    <n v="1464"/>
    <n v="1316"/>
    <n v="4449"/>
    <n v="5653"/>
    <n v="4996"/>
    <n v="53788"/>
  </r>
  <r>
    <x v="1"/>
    <x v="1"/>
    <x v="10"/>
    <x v="3"/>
    <x v="44"/>
    <n v="21"/>
    <n v="11"/>
    <n v="0"/>
    <n v="9"/>
    <n v="8"/>
    <n v="13"/>
    <n v="10"/>
    <n v="8"/>
    <n v="16"/>
    <n v="2"/>
    <n v="5"/>
    <n v="4"/>
    <n v="107"/>
  </r>
  <r>
    <x v="1"/>
    <x v="1"/>
    <x v="10"/>
    <x v="3"/>
    <x v="45"/>
    <n v="32"/>
    <n v="32"/>
    <n v="44"/>
    <n v="28"/>
    <n v="18"/>
    <n v="13"/>
    <n v="25"/>
    <n v="7"/>
    <n v="15"/>
    <n v="45"/>
    <n v="20"/>
    <n v="33"/>
    <n v="312"/>
  </r>
  <r>
    <x v="1"/>
    <x v="1"/>
    <x v="10"/>
    <x v="3"/>
    <x v="46"/>
    <n v="13"/>
    <n v="1167"/>
    <n v="2232"/>
    <n v="71"/>
    <n v="37"/>
    <n v="24"/>
    <n v="28"/>
    <n v="16"/>
    <n v="40"/>
    <n v="27"/>
    <n v="69"/>
    <n v="30"/>
    <n v="3754"/>
  </r>
  <r>
    <x v="1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49"/>
    <n v="534"/>
    <n v="473"/>
    <n v="405"/>
    <n v="216"/>
    <n v="335"/>
    <n v="220"/>
    <n v="245"/>
    <n v="241"/>
    <n v="160"/>
    <n v="176"/>
    <n v="261"/>
    <n v="170"/>
    <n v="3436"/>
  </r>
  <r>
    <x v="1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6"/>
    <n v="1241"/>
    <n v="1089"/>
    <n v="1379"/>
    <n v="1127"/>
    <n v="1147"/>
    <n v="1541"/>
    <n v="1247"/>
    <n v="1214"/>
    <n v="1270"/>
    <n v="1093"/>
    <n v="1074"/>
    <n v="2035"/>
    <n v="15457"/>
  </r>
  <r>
    <x v="1"/>
    <x v="1"/>
    <x v="10"/>
    <x v="3"/>
    <x v="57"/>
    <n v="5486"/>
    <n v="4807"/>
    <n v="4845"/>
    <n v="4193"/>
    <n v="4667"/>
    <n v="4704"/>
    <n v="5162"/>
    <n v="4866"/>
    <n v="3885"/>
    <n v="4981"/>
    <n v="4612"/>
    <n v="5322"/>
    <n v="57530"/>
  </r>
  <r>
    <x v="2"/>
    <x v="0"/>
    <x v="10"/>
    <x v="3"/>
    <x v="35"/>
    <n v="14.010999999999999"/>
    <n v="10.47"/>
    <n v="10.734"/>
    <n v="10.891"/>
    <n v="35.58"/>
    <n v="12.815"/>
    <n v="8.4169999999999998"/>
    <n v="10.782"/>
    <n v="11.946999999999999"/>
    <n v="11.513"/>
    <n v="10.675000000000001"/>
    <n v="14.108000000000001"/>
    <n v="161.94300000000001"/>
  </r>
  <r>
    <x v="2"/>
    <x v="0"/>
    <x v="10"/>
    <x v="3"/>
    <x v="36"/>
    <n v="31.196999999999999"/>
    <n v="26.5"/>
    <n v="31.327999999999999"/>
    <n v="38.448"/>
    <n v="30.245000000000001"/>
    <n v="30.774999999999999"/>
    <n v="24.702999999999999"/>
    <n v="25.234000000000002"/>
    <n v="27.001000000000001"/>
    <n v="26.396999999999998"/>
    <n v="19.433"/>
    <n v="29.18"/>
    <n v="340.44100000000003"/>
  </r>
  <r>
    <x v="2"/>
    <x v="0"/>
    <x v="10"/>
    <x v="3"/>
    <x v="37"/>
    <n v="24.280999999999999"/>
    <n v="21.984999999999999"/>
    <n v="22.416"/>
    <n v="22.306999999999999"/>
    <n v="21.634"/>
    <n v="24.314"/>
    <n v="25.527000000000001"/>
    <n v="24.113"/>
    <n v="23.690999999999999"/>
    <n v="29.777999999999999"/>
    <n v="32.930999999999997"/>
    <n v="32.914000000000001"/>
    <n v="305.89099999999996"/>
  </r>
  <r>
    <x v="2"/>
    <x v="0"/>
    <x v="10"/>
    <x v="3"/>
    <x v="38"/>
    <n v="19.812000000000001"/>
    <n v="22.57"/>
    <n v="21.792999999999999"/>
    <n v="25.91"/>
    <n v="26.07"/>
    <n v="27.873000000000001"/>
    <n v="21.053999999999998"/>
    <n v="20.215"/>
    <n v="19.922000000000001"/>
    <n v="22.131"/>
    <n v="21.628"/>
    <n v="23.405000000000001"/>
    <n v="272.38300000000004"/>
  </r>
  <r>
    <x v="2"/>
    <x v="0"/>
    <x v="10"/>
    <x v="3"/>
    <x v="39"/>
    <n v="5.4089999999999998"/>
    <n v="15.315"/>
    <n v="6.2119999999999997"/>
    <n v="6.8890000000000002"/>
    <n v="10.388"/>
    <n v="6.2640000000000002"/>
    <n v="8.1630000000000003"/>
    <n v="5.7569999999999997"/>
    <n v="8.7889999999999997"/>
    <n v="7.15"/>
    <n v="8.1609999999999996"/>
    <n v="10.689"/>
    <n v="99.186000000000007"/>
  </r>
  <r>
    <x v="2"/>
    <x v="0"/>
    <x v="10"/>
    <x v="3"/>
    <x v="40"/>
    <n v="9.7289999999999992"/>
    <n v="6.1920000000000002"/>
    <n v="8.7940000000000005"/>
    <n v="7.2469999999999999"/>
    <n v="10.294"/>
    <n v="9.0289999999999999"/>
    <n v="8.1199999999999992"/>
    <n v="11.026999999999999"/>
    <n v="9.9030000000000005"/>
    <n v="10.026999999999999"/>
    <n v="11.789"/>
    <n v="14.531000000000001"/>
    <n v="116.682"/>
  </r>
  <r>
    <x v="2"/>
    <x v="0"/>
    <x v="10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4"/>
    <n v="17.652000000000001"/>
    <n v="19.911000000000001"/>
    <n v="25.873000000000001"/>
    <n v="26.571999999999999"/>
    <n v="19.016999999999999"/>
    <n v="24.503"/>
    <n v="32.795000000000002"/>
    <n v="20.527000000000001"/>
    <n v="19.346"/>
    <n v="22.233000000000001"/>
    <n v="18.943999999999999"/>
    <n v="30.573"/>
    <n v="277.94600000000003"/>
  </r>
  <r>
    <x v="2"/>
    <x v="0"/>
    <x v="10"/>
    <x v="3"/>
    <x v="45"/>
    <n v="0"/>
    <n v="0"/>
    <n v="0"/>
    <n v="0"/>
    <n v="0"/>
    <n v="0"/>
    <n v="0"/>
    <n v="0"/>
    <n v="0.188"/>
    <n v="0"/>
    <n v="0"/>
    <n v="0"/>
    <n v="0.188"/>
  </r>
  <r>
    <x v="2"/>
    <x v="0"/>
    <x v="10"/>
    <x v="3"/>
    <x v="46"/>
    <n v="13"/>
    <n v="12.811999999999999"/>
    <n v="12.176"/>
    <n v="23.113"/>
    <n v="24.385999999999999"/>
    <n v="26.896999999999998"/>
    <n v="22.501000000000001"/>
    <n v="26.018999999999998"/>
    <n v="27.459"/>
    <n v="30.988"/>
    <n v="23.187000000000001"/>
    <n v="29.651"/>
    <n v="272.18900000000002"/>
  </r>
  <r>
    <x v="2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8"/>
    <n v="8.6880000000000006"/>
    <n v="7.3029999999999999"/>
    <n v="6.3689999999999998"/>
    <n v="6.8289999999999997"/>
    <n v="7.4859999999999998"/>
    <n v="7.8440000000000003"/>
    <n v="8.6509999999999998"/>
    <n v="6.4269999999999996"/>
    <n v="6.24"/>
    <n v="5.7110000000000003"/>
    <n v="9.6690000000000005"/>
    <n v="6.9829999999999997"/>
    <n v="88.2"/>
  </r>
  <r>
    <x v="2"/>
    <x v="0"/>
    <x v="10"/>
    <x v="3"/>
    <x v="49"/>
    <n v="1.22"/>
    <n v="1.111"/>
    <n v="1.4390000000000001"/>
    <n v="0.85099999999999998"/>
    <n v="1.4790000000000001"/>
    <n v="2.653"/>
    <n v="5.226"/>
    <n v="2.2450000000000001"/>
    <n v="2.1339999999999999"/>
    <n v="3.3170000000000002"/>
    <n v="3.899"/>
    <n v="0.88500000000000001"/>
    <n v="26.459000000000003"/>
  </r>
  <r>
    <x v="2"/>
    <x v="0"/>
    <x v="10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53"/>
    <n v="8.3610000000000007"/>
    <n v="8.5579999999999998"/>
    <n v="8.98"/>
    <n v="10.493"/>
    <n v="8.8439999999999994"/>
    <n v="6.2960000000000003"/>
    <n v="5.68"/>
    <n v="7.8339999999999996"/>
    <n v="8.8870000000000005"/>
    <n v="12.359"/>
    <n v="15.269"/>
    <n v="17.881"/>
    <n v="119.44200000000001"/>
  </r>
  <r>
    <x v="2"/>
    <x v="0"/>
    <x v="10"/>
    <x v="3"/>
    <x v="56"/>
    <n v="0"/>
    <n v="0.151"/>
    <n v="4.0000000000000001E-3"/>
    <n v="0"/>
    <n v="0"/>
    <n v="0"/>
    <n v="0"/>
    <n v="0"/>
    <n v="0"/>
    <n v="0"/>
    <n v="0"/>
    <n v="0"/>
    <n v="0.155"/>
  </r>
  <r>
    <x v="2"/>
    <x v="0"/>
    <x v="10"/>
    <x v="3"/>
    <x v="57"/>
    <n v="31.68"/>
    <n v="36.11"/>
    <n v="29.713000000000001"/>
    <n v="39.195999999999998"/>
    <n v="54.134999999999998"/>
    <n v="67.668999999999997"/>
    <n v="242.80199999999999"/>
    <n v="25.634"/>
    <n v="29.186"/>
    <n v="38.627000000000002"/>
    <n v="41.734999999999999"/>
    <n v="36.502000000000002"/>
    <n v="672.98899999999992"/>
  </r>
  <r>
    <x v="2"/>
    <x v="1"/>
    <x v="10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7"/>
    <n v="12.805"/>
    <n v="2.9"/>
    <n v="0.83499999999999996"/>
    <n v="2.8319999999999999"/>
    <n v="1.77"/>
    <n v="7.14"/>
    <n v="6.42"/>
    <n v="28.65"/>
    <n v="63.701999999999998"/>
    <n v="14.75"/>
    <n v="16.600000000000001"/>
    <n v="14.548"/>
    <n v="172.952"/>
  </r>
  <r>
    <x v="0"/>
    <x v="0"/>
    <x v="10"/>
    <x v="5"/>
    <x v="59"/>
    <n v="26250"/>
    <n v="24888"/>
    <n v="26619"/>
    <n v="26848"/>
    <n v="28081"/>
    <n v="26838"/>
    <n v="28596"/>
    <n v="28186"/>
    <n v="26489"/>
    <n v="28747"/>
    <n v="27683"/>
    <n v="28033"/>
    <n v="327258"/>
  </r>
  <r>
    <x v="1"/>
    <x v="0"/>
    <x v="10"/>
    <x v="5"/>
    <x v="59"/>
    <n v="2042278"/>
    <n v="1916392"/>
    <n v="2228391"/>
    <n v="2169737"/>
    <n v="2309229"/>
    <n v="2285811"/>
    <n v="2627628"/>
    <n v="2464944"/>
    <n v="2204456"/>
    <n v="2076996"/>
    <n v="2446460"/>
    <n v="2581849"/>
    <n v="27354171"/>
  </r>
  <r>
    <x v="2"/>
    <x v="0"/>
    <x v="10"/>
    <x v="5"/>
    <x v="59"/>
    <n v="6318.33"/>
    <n v="6009.49"/>
    <n v="7374.39"/>
    <n v="6807.91"/>
    <n v="8057.19"/>
    <n v="7455.72"/>
    <n v="7756.51"/>
    <n v="7872.1"/>
    <n v="8019.63"/>
    <n v="8443.32"/>
    <n v="8927.4599999999991"/>
    <n v="8778.5499999999993"/>
    <n v="91820.599999999991"/>
  </r>
  <r>
    <x v="0"/>
    <x v="1"/>
    <x v="10"/>
    <x v="5"/>
    <x v="59"/>
    <n v="10035"/>
    <n v="9101"/>
    <n v="10118"/>
    <n v="9681"/>
    <n v="9948"/>
    <n v="9949"/>
    <n v="10692"/>
    <n v="10438"/>
    <n v="9663"/>
    <n v="10103"/>
    <n v="10019"/>
    <n v="11137"/>
    <n v="120884"/>
  </r>
  <r>
    <x v="1"/>
    <x v="1"/>
    <x v="10"/>
    <x v="5"/>
    <x v="59"/>
    <n v="1146673"/>
    <n v="943701"/>
    <n v="1128221"/>
    <n v="1018498"/>
    <n v="1111090"/>
    <n v="1191600"/>
    <n v="1405961"/>
    <n v="1305801"/>
    <n v="1105139"/>
    <n v="1168914"/>
    <n v="1172389"/>
    <n v="1355365"/>
    <n v="14053352"/>
  </r>
  <r>
    <x v="2"/>
    <x v="1"/>
    <x v="10"/>
    <x v="5"/>
    <x v="59"/>
    <n v="29362.01"/>
    <n v="33724.639999999999"/>
    <n v="31311.7"/>
    <n v="32070.51"/>
    <n v="31668.95"/>
    <n v="31491.56"/>
    <n v="33285.230000000003"/>
    <n v="30056.06"/>
    <n v="32948.660000000003"/>
    <n v="36931.94"/>
    <n v="35002.410000000003"/>
    <n v="33759.71"/>
    <n v="391613.38000000006"/>
  </r>
  <r>
    <x v="1"/>
    <x v="0"/>
    <x v="10"/>
    <x v="4"/>
    <x v="55"/>
    <n v="59423"/>
    <n v="48125"/>
    <n v="63269"/>
    <n v="62197"/>
    <n v="64764"/>
    <n v="61995"/>
    <n v="72739"/>
    <n v="64604"/>
    <n v="55817"/>
    <n v="57224"/>
    <n v="52230"/>
    <n v="59546"/>
    <n v="721933"/>
  </r>
  <r>
    <x v="1"/>
    <x v="0"/>
    <x v="10"/>
    <x v="4"/>
    <x v="34"/>
    <n v="97027"/>
    <n v="90577"/>
    <n v="109727"/>
    <n v="98772"/>
    <n v="101236"/>
    <n v="94745"/>
    <n v="115573"/>
    <n v="108208"/>
    <n v="95006"/>
    <n v="109635"/>
    <n v="111745"/>
    <n v="126826"/>
    <n v="1259077"/>
  </r>
  <r>
    <x v="1"/>
    <x v="0"/>
    <x v="10"/>
    <x v="4"/>
    <x v="41"/>
    <n v="115"/>
    <n v="414"/>
    <n v="1339"/>
    <n v="2980"/>
    <n v="2614"/>
    <n v="2701"/>
    <n v="3317"/>
    <n v="2168"/>
    <n v="2468"/>
    <n v="2294"/>
    <n v="2123"/>
    <n v="2755"/>
    <n v="25288"/>
  </r>
  <r>
    <x v="1"/>
    <x v="0"/>
    <x v="10"/>
    <x v="4"/>
    <x v="47"/>
    <n v="1598"/>
    <n v="1426"/>
    <n v="2031"/>
    <n v="1103"/>
    <n v="1295"/>
    <n v="2071"/>
    <n v="1579"/>
    <n v="1159"/>
    <n v="1505"/>
    <n v="727"/>
    <n v="913"/>
    <n v="1835"/>
    <n v="17242"/>
  </r>
  <r>
    <x v="1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0"/>
    <x v="4"/>
    <x v="58"/>
    <n v="29988"/>
    <n v="28192"/>
    <n v="33721"/>
    <n v="34080"/>
    <n v="35837"/>
    <n v="36279"/>
    <n v="41604"/>
    <n v="40982"/>
    <n v="38065"/>
    <n v="39587"/>
    <n v="40944"/>
    <n v="41646"/>
    <n v="440925"/>
  </r>
  <r>
    <x v="0"/>
    <x v="0"/>
    <x v="10"/>
    <x v="4"/>
    <x v="55"/>
    <n v="7222"/>
    <n v="7968"/>
    <n v="7525"/>
    <n v="7831"/>
    <n v="8070"/>
    <n v="7480"/>
    <n v="6387"/>
    <n v="6654"/>
    <n v="7187"/>
    <n v="7956"/>
    <n v="7627"/>
    <n v="7180"/>
    <n v="89087"/>
  </r>
  <r>
    <x v="0"/>
    <x v="0"/>
    <x v="10"/>
    <x v="4"/>
    <x v="34"/>
    <n v="1554"/>
    <n v="1671"/>
    <n v="1607"/>
    <n v="1473"/>
    <n v="1527"/>
    <n v="1393"/>
    <n v="1688"/>
    <n v="1090"/>
    <n v="1598"/>
    <n v="1637"/>
    <n v="1649"/>
    <n v="1760"/>
    <n v="18647"/>
  </r>
  <r>
    <x v="0"/>
    <x v="0"/>
    <x v="10"/>
    <x v="4"/>
    <x v="41"/>
    <n v="1190"/>
    <n v="1711"/>
    <n v="1643"/>
    <n v="1570"/>
    <n v="1415"/>
    <n v="1404"/>
    <n v="1365"/>
    <n v="1313"/>
    <n v="1422"/>
    <n v="1402"/>
    <n v="1341"/>
    <n v="1403"/>
    <n v="17179"/>
  </r>
  <r>
    <x v="0"/>
    <x v="0"/>
    <x v="10"/>
    <x v="4"/>
    <x v="47"/>
    <n v="77"/>
    <n v="91"/>
    <n v="80"/>
    <n v="76"/>
    <n v="66"/>
    <n v="56"/>
    <n v="62"/>
    <n v="72"/>
    <n v="58"/>
    <n v="60"/>
    <n v="79"/>
    <n v="119"/>
    <n v="896"/>
  </r>
  <r>
    <x v="0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0"/>
    <x v="4"/>
    <x v="58"/>
    <n v="1483"/>
    <n v="1922"/>
    <n v="1836"/>
    <n v="1955"/>
    <n v="2331"/>
    <n v="2247"/>
    <n v="2261"/>
    <n v="1819"/>
    <n v="2125"/>
    <n v="2361"/>
    <n v="2410"/>
    <n v="2248"/>
    <n v="24998"/>
  </r>
  <r>
    <x v="0"/>
    <x v="1"/>
    <x v="10"/>
    <x v="4"/>
    <x v="55"/>
    <n v="1139"/>
    <n v="1087"/>
    <n v="1245"/>
    <n v="1011"/>
    <n v="996"/>
    <n v="965"/>
    <n v="941"/>
    <n v="917"/>
    <n v="1084"/>
    <n v="1125"/>
    <n v="1043"/>
    <n v="1055"/>
    <n v="12608"/>
  </r>
  <r>
    <x v="0"/>
    <x v="1"/>
    <x v="10"/>
    <x v="4"/>
    <x v="34"/>
    <n v="37"/>
    <n v="2"/>
    <n v="6"/>
    <n v="10"/>
    <n v="7"/>
    <n v="5"/>
    <n v="11"/>
    <n v="572"/>
    <n v="2"/>
    <n v="11"/>
    <n v="7"/>
    <n v="8"/>
    <n v="678"/>
  </r>
  <r>
    <x v="0"/>
    <x v="1"/>
    <x v="10"/>
    <x v="4"/>
    <x v="41"/>
    <n v="8"/>
    <n v="5"/>
    <n v="7"/>
    <n v="11"/>
    <n v="8"/>
    <n v="2"/>
    <n v="7"/>
    <n v="5"/>
    <n v="4"/>
    <n v="2"/>
    <n v="5"/>
    <n v="8"/>
    <n v="72"/>
  </r>
  <r>
    <x v="0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0"/>
    <x v="4"/>
    <x v="58"/>
    <n v="669"/>
    <n v="656"/>
    <n v="689"/>
    <n v="684"/>
    <n v="720"/>
    <n v="691"/>
    <n v="686"/>
    <n v="675"/>
    <n v="671"/>
    <n v="756"/>
    <n v="649"/>
    <n v="634"/>
    <n v="8180"/>
  </r>
  <r>
    <x v="1"/>
    <x v="1"/>
    <x v="10"/>
    <x v="4"/>
    <x v="55"/>
    <n v="6947"/>
    <n v="4185"/>
    <n v="5595"/>
    <n v="3948"/>
    <n v="3356"/>
    <n v="3120"/>
    <n v="3466"/>
    <n v="3634"/>
    <n v="3437"/>
    <n v="3372"/>
    <n v="4466"/>
    <n v="3693"/>
    <n v="49219"/>
  </r>
  <r>
    <x v="1"/>
    <x v="1"/>
    <x v="10"/>
    <x v="4"/>
    <x v="34"/>
    <n v="1447"/>
    <n v="1062"/>
    <n v="1204"/>
    <n v="1118"/>
    <n v="973"/>
    <n v="1116"/>
    <n v="1419"/>
    <n v="1211"/>
    <n v="743"/>
    <n v="1145"/>
    <n v="1064"/>
    <n v="1110"/>
    <n v="13612"/>
  </r>
  <r>
    <x v="1"/>
    <x v="1"/>
    <x v="10"/>
    <x v="4"/>
    <x v="41"/>
    <n v="17"/>
    <n v="8"/>
    <n v="75"/>
    <n v="23"/>
    <n v="14"/>
    <n v="4"/>
    <n v="24"/>
    <n v="7"/>
    <n v="52"/>
    <n v="1"/>
    <n v="3"/>
    <n v="6"/>
    <n v="234"/>
  </r>
  <r>
    <x v="1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0"/>
    <x v="4"/>
    <x v="58"/>
    <n v="14409"/>
    <n v="12487"/>
    <n v="15296"/>
    <n v="13644"/>
    <n v="14995"/>
    <n v="16701"/>
    <n v="20295"/>
    <n v="18945"/>
    <n v="17106"/>
    <n v="17492"/>
    <n v="16460"/>
    <n v="18997"/>
    <n v="196827"/>
  </r>
  <r>
    <x v="2"/>
    <x v="0"/>
    <x v="10"/>
    <x v="4"/>
    <x v="55"/>
    <n v="117.38800000000001"/>
    <n v="96.24"/>
    <n v="96.106999999999999"/>
    <n v="109.14400000000001"/>
    <n v="114.18"/>
    <n v="101.087"/>
    <n v="105.861"/>
    <n v="113.86799999999999"/>
    <n v="73.052000000000007"/>
    <n v="140.37700000000001"/>
    <n v="102.355"/>
    <n v="96.403999999999996"/>
    <n v="1266.0630000000001"/>
  </r>
  <r>
    <x v="2"/>
    <x v="0"/>
    <x v="10"/>
    <x v="4"/>
    <x v="34"/>
    <n v="73.683999999999997"/>
    <n v="87.468000000000004"/>
    <n v="87.968000000000004"/>
    <n v="92.918999999999997"/>
    <n v="91.147999999999996"/>
    <n v="138.6"/>
    <n v="122.16"/>
    <n v="106.56399999999999"/>
    <n v="95.233000000000004"/>
    <n v="108.83799999999999"/>
    <n v="118.98399999999999"/>
    <n v="112.4"/>
    <n v="1235.9659999999999"/>
  </r>
  <r>
    <x v="2"/>
    <x v="0"/>
    <x v="10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58"/>
    <n v="1087.92"/>
    <n v="1098.771"/>
    <n v="1139.7270000000001"/>
    <n v="1173.31"/>
    <n v="1147.925"/>
    <n v="1208.3889999999999"/>
    <n v="1152.672"/>
    <n v="1165.423"/>
    <n v="1218.557"/>
    <n v="1330.896"/>
    <n v="1282.693"/>
    <n v="1524.5889999999999"/>
    <n v="14530.872000000001"/>
  </r>
  <r>
    <x v="2"/>
    <x v="1"/>
    <x v="10"/>
    <x v="4"/>
    <x v="55"/>
    <n v="1665.9459999999999"/>
    <n v="1532.5519999999999"/>
    <n v="1600.4649999999999"/>
    <n v="1662.836"/>
    <n v="1733.777"/>
    <n v="1788.3889999999999"/>
    <n v="1681.7270000000001"/>
    <n v="1744.3710000000001"/>
    <n v="1754.1110000000001"/>
    <n v="1873.434"/>
    <n v="1805.296"/>
    <n v="1717.962"/>
    <n v="20560.866000000002"/>
  </r>
  <r>
    <x v="2"/>
    <x v="1"/>
    <x v="10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58"/>
    <n v="661.87099999999998"/>
    <n v="884.20699999999999"/>
    <n v="780.05"/>
    <n v="845.4"/>
    <n v="866.41300000000001"/>
    <n v="903.851"/>
    <n v="758.83799999999997"/>
    <n v="929.53099999999995"/>
    <n v="968.52099999999996"/>
    <n v="957.70600000000002"/>
    <n v="850.92200000000003"/>
    <n v="800.72400000000005"/>
    <n v="10208.034"/>
  </r>
  <r>
    <x v="1"/>
    <x v="0"/>
    <x v="11"/>
    <x v="1"/>
    <x v="9"/>
    <n v="59957"/>
    <n v="51240"/>
    <n v="63100"/>
    <n v="56540"/>
    <n v="46176"/>
    <n v="46895"/>
    <n v="62827"/>
    <n v="56618"/>
    <n v="34831"/>
    <n v="34831"/>
    <n v="48943"/>
    <n v="58678"/>
    <n v="620636"/>
  </r>
  <r>
    <x v="1"/>
    <x v="0"/>
    <x v="11"/>
    <x v="1"/>
    <x v="10"/>
    <n v="88514"/>
    <n v="75953"/>
    <n v="142065"/>
    <n v="89501"/>
    <n v="97548"/>
    <n v="106502"/>
    <n v="122856"/>
    <n v="111499"/>
    <n v="91337"/>
    <n v="91337"/>
    <n v="96678"/>
    <n v="100093"/>
    <n v="1213883"/>
  </r>
  <r>
    <x v="1"/>
    <x v="0"/>
    <x v="11"/>
    <x v="1"/>
    <x v="11"/>
    <n v="98036"/>
    <n v="90548"/>
    <n v="95137"/>
    <n v="112686"/>
    <n v="111158"/>
    <n v="108091"/>
    <n v="123636"/>
    <n v="114227"/>
    <n v="103282"/>
    <n v="103282"/>
    <n v="106889"/>
    <n v="107106"/>
    <n v="1274078"/>
  </r>
  <r>
    <x v="1"/>
    <x v="0"/>
    <x v="11"/>
    <x v="1"/>
    <x v="12"/>
    <n v="147349"/>
    <n v="131685"/>
    <n v="110492"/>
    <n v="160334"/>
    <n v="151214"/>
    <n v="147999"/>
    <n v="174920"/>
    <n v="163087"/>
    <n v="137199"/>
    <n v="137199"/>
    <n v="179631"/>
    <n v="186970"/>
    <n v="1828079"/>
  </r>
  <r>
    <x v="1"/>
    <x v="0"/>
    <x v="11"/>
    <x v="1"/>
    <x v="13"/>
    <n v="28106"/>
    <n v="24297"/>
    <n v="27734"/>
    <n v="27733"/>
    <n v="29289"/>
    <n v="28752"/>
    <n v="31609"/>
    <n v="31252"/>
    <n v="25753"/>
    <n v="25753"/>
    <n v="27237"/>
    <n v="28409"/>
    <n v="335924"/>
  </r>
  <r>
    <x v="1"/>
    <x v="0"/>
    <x v="11"/>
    <x v="1"/>
    <x v="14"/>
    <n v="56618"/>
    <n v="50087"/>
    <n v="56927"/>
    <n v="58967"/>
    <n v="60923"/>
    <n v="59826"/>
    <n v="64167"/>
    <n v="61091"/>
    <n v="52166"/>
    <n v="52166"/>
    <n v="56976"/>
    <n v="60582"/>
    <n v="690496"/>
  </r>
  <r>
    <x v="1"/>
    <x v="0"/>
    <x v="11"/>
    <x v="1"/>
    <x v="15"/>
    <n v="587477"/>
    <n v="551532"/>
    <n v="676842"/>
    <n v="680653"/>
    <n v="720795"/>
    <n v="737477"/>
    <n v="866426"/>
    <n v="828305"/>
    <n v="669337"/>
    <n v="669337"/>
    <n v="724074"/>
    <n v="708110"/>
    <n v="8420365"/>
  </r>
  <r>
    <x v="1"/>
    <x v="0"/>
    <x v="11"/>
    <x v="1"/>
    <x v="16"/>
    <n v="40122"/>
    <n v="33376"/>
    <n v="42158"/>
    <n v="41497"/>
    <n v="39720"/>
    <n v="46019"/>
    <n v="51034"/>
    <n v="48152"/>
    <n v="31474"/>
    <n v="31474"/>
    <n v="33723"/>
    <n v="40485"/>
    <n v="479234"/>
  </r>
  <r>
    <x v="1"/>
    <x v="0"/>
    <x v="11"/>
    <x v="1"/>
    <x v="17"/>
    <n v="28756"/>
    <n v="28628"/>
    <n v="34005"/>
    <n v="31624"/>
    <n v="35457"/>
    <n v="33414"/>
    <n v="36419"/>
    <n v="35310"/>
    <n v="30483"/>
    <n v="30483"/>
    <n v="33494"/>
    <n v="31386"/>
    <n v="389459"/>
  </r>
  <r>
    <x v="1"/>
    <x v="0"/>
    <x v="11"/>
    <x v="1"/>
    <x v="18"/>
    <n v="49335"/>
    <n v="45039"/>
    <n v="51540"/>
    <n v="55042"/>
    <n v="58671"/>
    <n v="59158"/>
    <n v="68043"/>
    <n v="62488"/>
    <n v="50495"/>
    <n v="50495"/>
    <n v="57415"/>
    <n v="59504"/>
    <n v="667225"/>
  </r>
  <r>
    <x v="1"/>
    <x v="0"/>
    <x v="11"/>
    <x v="1"/>
    <x v="19"/>
    <n v="46465"/>
    <n v="42666"/>
    <n v="51001"/>
    <n v="49453"/>
    <n v="49622"/>
    <n v="47606"/>
    <n v="47664"/>
    <n v="48338"/>
    <n v="39378"/>
    <n v="39378"/>
    <n v="49291"/>
    <n v="44909"/>
    <n v="555771"/>
  </r>
  <r>
    <x v="1"/>
    <x v="0"/>
    <x v="11"/>
    <x v="1"/>
    <x v="20"/>
    <n v="18146"/>
    <n v="14832"/>
    <n v="17011"/>
    <n v="18188"/>
    <n v="18159"/>
    <n v="20812"/>
    <n v="21902"/>
    <n v="21206"/>
    <n v="17312"/>
    <n v="17312"/>
    <n v="17313"/>
    <n v="17605"/>
    <n v="219798"/>
  </r>
  <r>
    <x v="1"/>
    <x v="0"/>
    <x v="11"/>
    <x v="1"/>
    <x v="21"/>
    <n v="30450"/>
    <n v="26313"/>
    <n v="26704"/>
    <n v="36308"/>
    <n v="32189"/>
    <n v="31389"/>
    <n v="39917"/>
    <n v="35072"/>
    <n v="20353"/>
    <n v="20353"/>
    <n v="27702"/>
    <n v="34283"/>
    <n v="361033"/>
  </r>
  <r>
    <x v="1"/>
    <x v="1"/>
    <x v="11"/>
    <x v="1"/>
    <x v="9"/>
    <n v="8917"/>
    <n v="8837"/>
    <n v="10558"/>
    <n v="4179"/>
    <n v="2499"/>
    <n v="2456"/>
    <n v="3622"/>
    <n v="2423"/>
    <n v="1230"/>
    <n v="1230"/>
    <n v="2794"/>
    <n v="4428"/>
    <n v="53173"/>
  </r>
  <r>
    <x v="1"/>
    <x v="1"/>
    <x v="11"/>
    <x v="1"/>
    <x v="10"/>
    <n v="156"/>
    <n v="218"/>
    <n v="243"/>
    <n v="284"/>
    <n v="216"/>
    <n v="223"/>
    <n v="360"/>
    <n v="300"/>
    <n v="274"/>
    <n v="274"/>
    <n v="161"/>
    <n v="117"/>
    <n v="2826"/>
  </r>
  <r>
    <x v="1"/>
    <x v="1"/>
    <x v="11"/>
    <x v="1"/>
    <x v="11"/>
    <n v="8378"/>
    <n v="7087"/>
    <n v="8663"/>
    <n v="9366"/>
    <n v="9272"/>
    <n v="10039"/>
    <n v="11565"/>
    <n v="10032"/>
    <n v="9490"/>
    <n v="9490"/>
    <n v="8316"/>
    <n v="9695"/>
    <n v="111393"/>
  </r>
  <r>
    <x v="1"/>
    <x v="1"/>
    <x v="11"/>
    <x v="1"/>
    <x v="12"/>
    <n v="3386"/>
    <n v="2172"/>
    <n v="2962"/>
    <n v="2775"/>
    <n v="2757"/>
    <n v="1665"/>
    <n v="3999"/>
    <n v="3018"/>
    <n v="1450"/>
    <n v="1450"/>
    <n v="1683"/>
    <n v="1944"/>
    <n v="29261"/>
  </r>
  <r>
    <x v="1"/>
    <x v="1"/>
    <x v="11"/>
    <x v="1"/>
    <x v="13"/>
    <n v="5238"/>
    <n v="3209"/>
    <n v="2958"/>
    <n v="4895"/>
    <n v="4702"/>
    <n v="5123"/>
    <n v="7384"/>
    <n v="6527"/>
    <n v="4593"/>
    <n v="4593"/>
    <n v="3698"/>
    <n v="4755"/>
    <n v="57675"/>
  </r>
  <r>
    <x v="1"/>
    <x v="1"/>
    <x v="11"/>
    <x v="1"/>
    <x v="14"/>
    <n v="40927"/>
    <n v="40399"/>
    <n v="47251"/>
    <n v="28989"/>
    <n v="14889"/>
    <n v="13333"/>
    <n v="14608"/>
    <n v="10100"/>
    <n v="8684"/>
    <n v="8684"/>
    <n v="26877"/>
    <n v="38090"/>
    <n v="292831"/>
  </r>
  <r>
    <x v="1"/>
    <x v="1"/>
    <x v="11"/>
    <x v="1"/>
    <x v="15"/>
    <n v="97096"/>
    <n v="82102"/>
    <n v="101321"/>
    <n v="103971"/>
    <n v="102959"/>
    <n v="111543"/>
    <n v="128176"/>
    <n v="111856"/>
    <n v="99955"/>
    <n v="99955"/>
    <n v="104026"/>
    <n v="119815"/>
    <n v="1262775"/>
  </r>
  <r>
    <x v="1"/>
    <x v="1"/>
    <x v="11"/>
    <x v="1"/>
    <x v="16"/>
    <n v="110"/>
    <n v="343"/>
    <n v="289"/>
    <n v="275"/>
    <n v="249"/>
    <n v="345"/>
    <n v="396"/>
    <n v="297"/>
    <n v="252"/>
    <n v="252"/>
    <n v="232"/>
    <n v="387"/>
    <n v="3427"/>
  </r>
  <r>
    <x v="1"/>
    <x v="1"/>
    <x v="11"/>
    <x v="1"/>
    <x v="17"/>
    <n v="11770"/>
    <n v="9934"/>
    <n v="12429"/>
    <n v="12694"/>
    <n v="12686"/>
    <n v="14041"/>
    <n v="16828"/>
    <n v="14432"/>
    <n v="12367"/>
    <n v="12367"/>
    <n v="12033"/>
    <n v="15448"/>
    <n v="157029"/>
  </r>
  <r>
    <x v="1"/>
    <x v="1"/>
    <x v="11"/>
    <x v="1"/>
    <x v="18"/>
    <n v="3641"/>
    <n v="2797"/>
    <n v="3069"/>
    <n v="3588"/>
    <n v="3434"/>
    <n v="3707"/>
    <n v="4870"/>
    <n v="4015"/>
    <n v="3518"/>
    <n v="3518"/>
    <n v="3558"/>
    <n v="4076"/>
    <n v="43791"/>
  </r>
  <r>
    <x v="1"/>
    <x v="1"/>
    <x v="11"/>
    <x v="1"/>
    <x v="19"/>
    <n v="4569"/>
    <n v="3110"/>
    <n v="3761"/>
    <n v="4259"/>
    <n v="4046"/>
    <n v="4652"/>
    <n v="6209"/>
    <n v="5247"/>
    <n v="4812"/>
    <n v="4812"/>
    <n v="4231"/>
    <n v="5014"/>
    <n v="54722"/>
  </r>
  <r>
    <x v="1"/>
    <x v="1"/>
    <x v="11"/>
    <x v="1"/>
    <x v="20"/>
    <n v="10950"/>
    <n v="7087"/>
    <n v="9286"/>
    <n v="11767"/>
    <n v="10854"/>
    <n v="12256"/>
    <n v="14510"/>
    <n v="13639"/>
    <n v="9886"/>
    <n v="9886"/>
    <n v="7178"/>
    <n v="11617"/>
    <n v="128916"/>
  </r>
  <r>
    <x v="1"/>
    <x v="1"/>
    <x v="11"/>
    <x v="1"/>
    <x v="21"/>
    <n v="42100"/>
    <n v="44475"/>
    <n v="45889"/>
    <n v="21921"/>
    <n v="6142"/>
    <n v="7186"/>
    <n v="9145"/>
    <n v="6118"/>
    <n v="3271"/>
    <n v="3271"/>
    <n v="13754"/>
    <n v="27110"/>
    <n v="230382"/>
  </r>
  <r>
    <x v="0"/>
    <x v="0"/>
    <x v="11"/>
    <x v="1"/>
    <x v="9"/>
    <n v="2084"/>
    <n v="1867"/>
    <n v="2651"/>
    <n v="2217"/>
    <n v="1552"/>
    <n v="1473"/>
    <n v="1744"/>
    <n v="1583"/>
    <n v="1332"/>
    <n v="1494"/>
    <n v="1970"/>
    <n v="2059"/>
    <n v="22026"/>
  </r>
  <r>
    <x v="0"/>
    <x v="0"/>
    <x v="11"/>
    <x v="1"/>
    <x v="10"/>
    <n v="1391"/>
    <n v="1148"/>
    <n v="1305"/>
    <n v="1216"/>
    <n v="1346"/>
    <n v="1264"/>
    <n v="1375"/>
    <n v="1363"/>
    <n v="1177"/>
    <n v="1225"/>
    <n v="1331"/>
    <n v="1356"/>
    <n v="15497"/>
  </r>
  <r>
    <x v="0"/>
    <x v="0"/>
    <x v="11"/>
    <x v="1"/>
    <x v="11"/>
    <n v="2398"/>
    <n v="1965"/>
    <n v="2197"/>
    <n v="2037"/>
    <n v="2169"/>
    <n v="1969"/>
    <n v="2105"/>
    <n v="2098"/>
    <n v="1987"/>
    <n v="2099"/>
    <n v="2256"/>
    <n v="2008"/>
    <n v="25288"/>
  </r>
  <r>
    <x v="0"/>
    <x v="0"/>
    <x v="11"/>
    <x v="1"/>
    <x v="12"/>
    <n v="3203"/>
    <n v="2660"/>
    <n v="3103"/>
    <n v="3335"/>
    <n v="3297"/>
    <n v="3015"/>
    <n v="2788"/>
    <n v="2987"/>
    <n v="2754"/>
    <n v="3364"/>
    <n v="3655"/>
    <n v="3385"/>
    <n v="37546"/>
  </r>
  <r>
    <x v="0"/>
    <x v="0"/>
    <x v="11"/>
    <x v="1"/>
    <x v="13"/>
    <n v="1131"/>
    <n v="996"/>
    <n v="1095"/>
    <n v="1075"/>
    <n v="1207"/>
    <n v="1262"/>
    <n v="1191"/>
    <n v="1227"/>
    <n v="1179"/>
    <n v="1276"/>
    <n v="1223"/>
    <n v="1150"/>
    <n v="14012"/>
  </r>
  <r>
    <x v="0"/>
    <x v="0"/>
    <x v="11"/>
    <x v="1"/>
    <x v="14"/>
    <n v="1250"/>
    <n v="1236"/>
    <n v="1207"/>
    <n v="1173"/>
    <n v="1160"/>
    <n v="1187"/>
    <n v="1175"/>
    <n v="1119"/>
    <n v="1005"/>
    <n v="1213"/>
    <n v="1280"/>
    <n v="1210"/>
    <n v="14215"/>
  </r>
  <r>
    <x v="0"/>
    <x v="0"/>
    <x v="11"/>
    <x v="1"/>
    <x v="15"/>
    <n v="7320"/>
    <n v="6344"/>
    <n v="7419"/>
    <n v="7303"/>
    <n v="7465"/>
    <n v="7432"/>
    <n v="8179"/>
    <n v="8134"/>
    <n v="7116"/>
    <n v="7589"/>
    <n v="7470"/>
    <n v="7195"/>
    <n v="88966"/>
  </r>
  <r>
    <x v="0"/>
    <x v="0"/>
    <x v="11"/>
    <x v="1"/>
    <x v="16"/>
    <n v="776"/>
    <n v="615"/>
    <n v="708"/>
    <n v="663"/>
    <n v="820"/>
    <n v="684"/>
    <n v="678"/>
    <n v="753"/>
    <n v="570"/>
    <n v="625"/>
    <n v="569"/>
    <n v="572"/>
    <n v="8033"/>
  </r>
  <r>
    <x v="0"/>
    <x v="0"/>
    <x v="11"/>
    <x v="1"/>
    <x v="17"/>
    <n v="1504"/>
    <n v="1442"/>
    <n v="1642"/>
    <n v="1492"/>
    <n v="1620"/>
    <n v="1476"/>
    <n v="1428"/>
    <n v="1369"/>
    <n v="1179"/>
    <n v="1444"/>
    <n v="1372"/>
    <n v="1315"/>
    <n v="17283"/>
  </r>
  <r>
    <x v="0"/>
    <x v="0"/>
    <x v="11"/>
    <x v="1"/>
    <x v="18"/>
    <n v="1351"/>
    <n v="1129"/>
    <n v="1312"/>
    <n v="1374"/>
    <n v="1489"/>
    <n v="1405"/>
    <n v="1444"/>
    <n v="1473"/>
    <n v="1193"/>
    <n v="1309"/>
    <n v="1460"/>
    <n v="1424"/>
    <n v="16363"/>
  </r>
  <r>
    <x v="0"/>
    <x v="0"/>
    <x v="11"/>
    <x v="1"/>
    <x v="19"/>
    <n v="1251"/>
    <n v="1085"/>
    <n v="1241"/>
    <n v="1067"/>
    <n v="1188"/>
    <n v="1080"/>
    <n v="1028"/>
    <n v="1113"/>
    <n v="965"/>
    <n v="1066"/>
    <n v="1174"/>
    <n v="1063"/>
    <n v="13321"/>
  </r>
  <r>
    <x v="0"/>
    <x v="0"/>
    <x v="11"/>
    <x v="1"/>
    <x v="20"/>
    <n v="457"/>
    <n v="431"/>
    <n v="522"/>
    <n v="412"/>
    <n v="428"/>
    <n v="472"/>
    <n v="432"/>
    <n v="549"/>
    <n v="441"/>
    <n v="480"/>
    <n v="510"/>
    <n v="362"/>
    <n v="5496"/>
  </r>
  <r>
    <x v="0"/>
    <x v="0"/>
    <x v="11"/>
    <x v="1"/>
    <x v="21"/>
    <n v="1046"/>
    <n v="865"/>
    <n v="896"/>
    <n v="1124"/>
    <n v="868"/>
    <n v="788"/>
    <n v="825"/>
    <n v="696"/>
    <n v="610"/>
    <n v="623"/>
    <n v="804"/>
    <n v="1094"/>
    <n v="10239"/>
  </r>
  <r>
    <x v="0"/>
    <x v="1"/>
    <x v="11"/>
    <x v="1"/>
    <x v="9"/>
    <n v="146"/>
    <n v="103"/>
    <n v="159"/>
    <n v="56"/>
    <n v="35"/>
    <n v="33"/>
    <n v="39"/>
    <n v="36"/>
    <n v="19"/>
    <n v="25"/>
    <n v="56"/>
    <n v="105"/>
    <n v="812"/>
  </r>
  <r>
    <x v="0"/>
    <x v="1"/>
    <x v="11"/>
    <x v="1"/>
    <x v="10"/>
    <n v="48"/>
    <n v="60"/>
    <n v="59"/>
    <n v="59"/>
    <n v="77"/>
    <n v="67"/>
    <n v="71"/>
    <n v="51"/>
    <n v="52"/>
    <n v="59"/>
    <n v="65"/>
    <n v="50"/>
    <n v="718"/>
  </r>
  <r>
    <x v="0"/>
    <x v="1"/>
    <x v="11"/>
    <x v="1"/>
    <x v="11"/>
    <n v="416"/>
    <n v="325"/>
    <n v="382"/>
    <n v="317"/>
    <n v="339"/>
    <n v="318"/>
    <n v="308"/>
    <n v="337"/>
    <n v="306"/>
    <n v="345"/>
    <n v="341"/>
    <n v="339"/>
    <n v="4073"/>
  </r>
  <r>
    <x v="0"/>
    <x v="1"/>
    <x v="11"/>
    <x v="1"/>
    <x v="12"/>
    <n v="50"/>
    <n v="52"/>
    <n v="47"/>
    <n v="39"/>
    <n v="44"/>
    <n v="21"/>
    <n v="48"/>
    <n v="35"/>
    <n v="16"/>
    <n v="34"/>
    <n v="50"/>
    <n v="36"/>
    <n v="472"/>
  </r>
  <r>
    <x v="0"/>
    <x v="1"/>
    <x v="11"/>
    <x v="1"/>
    <x v="13"/>
    <n v="52"/>
    <n v="42"/>
    <n v="27"/>
    <n v="50"/>
    <n v="49"/>
    <n v="55"/>
    <n v="60"/>
    <n v="44"/>
    <n v="38"/>
    <n v="46"/>
    <n v="39"/>
    <n v="45"/>
    <n v="547"/>
  </r>
  <r>
    <x v="0"/>
    <x v="1"/>
    <x v="11"/>
    <x v="1"/>
    <x v="14"/>
    <n v="416"/>
    <n v="368"/>
    <n v="429"/>
    <n v="330"/>
    <n v="191"/>
    <n v="171"/>
    <n v="179"/>
    <n v="143"/>
    <n v="114"/>
    <n v="185"/>
    <n v="271"/>
    <n v="412"/>
    <n v="3209"/>
  </r>
  <r>
    <x v="0"/>
    <x v="1"/>
    <x v="11"/>
    <x v="1"/>
    <x v="15"/>
    <n v="1954"/>
    <n v="1706"/>
    <n v="1917"/>
    <n v="1812"/>
    <n v="1870"/>
    <n v="1816"/>
    <n v="1843"/>
    <n v="1790"/>
    <n v="1711"/>
    <n v="1825"/>
    <n v="1825"/>
    <n v="1903"/>
    <n v="21972"/>
  </r>
  <r>
    <x v="0"/>
    <x v="1"/>
    <x v="11"/>
    <x v="1"/>
    <x v="16"/>
    <n v="58"/>
    <n v="46"/>
    <n v="54"/>
    <n v="52"/>
    <n v="61"/>
    <n v="48"/>
    <n v="51"/>
    <n v="53"/>
    <n v="71"/>
    <n v="41"/>
    <n v="37"/>
    <n v="34"/>
    <n v="606"/>
  </r>
  <r>
    <x v="0"/>
    <x v="1"/>
    <x v="11"/>
    <x v="1"/>
    <x v="17"/>
    <n v="322"/>
    <n v="280"/>
    <n v="388"/>
    <n v="354"/>
    <n v="437"/>
    <n v="378"/>
    <n v="353"/>
    <n v="332"/>
    <n v="342"/>
    <n v="358"/>
    <n v="390"/>
    <n v="388"/>
    <n v="4322"/>
  </r>
  <r>
    <x v="0"/>
    <x v="1"/>
    <x v="11"/>
    <x v="1"/>
    <x v="18"/>
    <n v="196"/>
    <n v="151"/>
    <n v="218"/>
    <n v="203"/>
    <n v="208"/>
    <n v="181"/>
    <n v="192"/>
    <n v="198"/>
    <n v="142"/>
    <n v="184"/>
    <n v="246"/>
    <n v="220"/>
    <n v="2339"/>
  </r>
  <r>
    <x v="0"/>
    <x v="1"/>
    <x v="11"/>
    <x v="1"/>
    <x v="19"/>
    <n v="149"/>
    <n v="117"/>
    <n v="143"/>
    <n v="123"/>
    <n v="104"/>
    <n v="128"/>
    <n v="123"/>
    <n v="115"/>
    <n v="123"/>
    <n v="138"/>
    <n v="125"/>
    <n v="133"/>
    <n v="1521"/>
  </r>
  <r>
    <x v="0"/>
    <x v="1"/>
    <x v="11"/>
    <x v="1"/>
    <x v="20"/>
    <n v="112"/>
    <n v="81"/>
    <n v="97"/>
    <n v="124"/>
    <n v="114"/>
    <n v="142"/>
    <n v="162"/>
    <n v="143"/>
    <n v="93"/>
    <n v="85"/>
    <n v="83"/>
    <n v="136"/>
    <n v="1372"/>
  </r>
  <r>
    <x v="0"/>
    <x v="1"/>
    <x v="11"/>
    <x v="1"/>
    <x v="21"/>
    <n v="400"/>
    <n v="374"/>
    <n v="404"/>
    <n v="206"/>
    <n v="75"/>
    <n v="51"/>
    <n v="65"/>
    <n v="40"/>
    <n v="27"/>
    <n v="39"/>
    <n v="123"/>
    <n v="300"/>
    <n v="2104"/>
  </r>
  <r>
    <x v="2"/>
    <x v="0"/>
    <x v="11"/>
    <x v="1"/>
    <x v="9"/>
    <n v="25.117999999999999"/>
    <n v="24.486000000000001"/>
    <n v="29.853999999999999"/>
    <n v="32.506"/>
    <n v="25.818999999999999"/>
    <n v="25.387"/>
    <n v="25.387"/>
    <n v="19.414999999999999"/>
    <n v="19.887"/>
    <n v="19.887"/>
    <n v="27.939999999999998"/>
    <n v="30.411000000000001"/>
    <n v="306.09699999999998"/>
  </r>
  <r>
    <x v="2"/>
    <x v="0"/>
    <x v="11"/>
    <x v="1"/>
    <x v="10"/>
    <n v="347.58699999999999"/>
    <n v="303.41700000000003"/>
    <n v="354.2"/>
    <n v="254.65199999999999"/>
    <n v="332.07900000000001"/>
    <n v="303.96100000000001"/>
    <n v="289.41500000000002"/>
    <n v="321.93399999999997"/>
    <n v="322.83500000000004"/>
    <n v="322.83500000000004"/>
    <n v="322.93200000000002"/>
    <n v="305.28200000000004"/>
    <n v="3781.1289999999999"/>
  </r>
  <r>
    <x v="2"/>
    <x v="0"/>
    <x v="11"/>
    <x v="1"/>
    <x v="11"/>
    <n v="453.24200000000002"/>
    <n v="383.43799999999999"/>
    <n v="445.02199999999999"/>
    <n v="344.17399999999998"/>
    <n v="408.125"/>
    <n v="414.46500000000003"/>
    <n v="365.14400000000001"/>
    <n v="432.33699999999999"/>
    <n v="364.06799999999998"/>
    <n v="364.06799999999998"/>
    <n v="405.59299999999996"/>
    <n v="373.411"/>
    <n v="4753.0869999999995"/>
  </r>
  <r>
    <x v="2"/>
    <x v="0"/>
    <x v="11"/>
    <x v="1"/>
    <x v="12"/>
    <n v="304.89299999999997"/>
    <n v="283.40300000000002"/>
    <n v="339.51400000000001"/>
    <n v="295.678"/>
    <n v="321.43799999999999"/>
    <n v="347.98200000000003"/>
    <n v="328.601"/>
    <n v="346.93"/>
    <n v="310.18700000000001"/>
    <n v="310.18700000000001"/>
    <n v="358.12800000000004"/>
    <n v="351.31400000000002"/>
    <n v="3898.2549999999997"/>
  </r>
  <r>
    <x v="2"/>
    <x v="0"/>
    <x v="11"/>
    <x v="1"/>
    <x v="13"/>
    <n v="35.552"/>
    <n v="26.989000000000001"/>
    <n v="27.576999999999998"/>
    <n v="20.445"/>
    <n v="24.187999999999999"/>
    <n v="22.406000000000002"/>
    <n v="28.112000000000002"/>
    <n v="27.062000000000001"/>
    <n v="26.655000000000001"/>
    <n v="26.655000000000001"/>
    <n v="36.692999999999998"/>
    <n v="29.406000000000002"/>
    <n v="331.73999999999995"/>
  </r>
  <r>
    <x v="2"/>
    <x v="0"/>
    <x v="11"/>
    <x v="1"/>
    <x v="14"/>
    <n v="176.65699999999998"/>
    <n v="157.97"/>
    <n v="209.30199999999999"/>
    <n v="157.88499999999999"/>
    <n v="181.511"/>
    <n v="204.31799999999998"/>
    <n v="198.01999999999998"/>
    <n v="217.24299999999999"/>
    <n v="209.404"/>
    <n v="209.404"/>
    <n v="110.502"/>
    <n v="145.40300000000002"/>
    <n v="2177.6189999999997"/>
  </r>
  <r>
    <x v="2"/>
    <x v="0"/>
    <x v="11"/>
    <x v="1"/>
    <x v="15"/>
    <n v="1347.366"/>
    <n v="1338.2909999999999"/>
    <n v="1779.5619999999999"/>
    <n v="1424.413"/>
    <n v="1675.3719999999998"/>
    <n v="1664.7850000000001"/>
    <n v="1618.2449999999999"/>
    <n v="1732.7449999999999"/>
    <n v="1621.7559999999999"/>
    <n v="1621.7559999999999"/>
    <n v="1602.3589999999999"/>
    <n v="1440.204"/>
    <n v="18866.853999999999"/>
  </r>
  <r>
    <x v="2"/>
    <x v="0"/>
    <x v="11"/>
    <x v="1"/>
    <x v="16"/>
    <n v="51.658000000000001"/>
    <n v="45.411999999999999"/>
    <n v="41.883000000000003"/>
    <n v="35.751999999999995"/>
    <n v="48.515000000000001"/>
    <n v="45.210999999999999"/>
    <n v="34.042999999999999"/>
    <n v="37.296999999999997"/>
    <n v="43.622"/>
    <n v="43.622"/>
    <n v="40.634999999999998"/>
    <n v="40.510999999999996"/>
    <n v="508.16099999999994"/>
  </r>
  <r>
    <x v="2"/>
    <x v="0"/>
    <x v="11"/>
    <x v="1"/>
    <x v="17"/>
    <n v="2018.6689999999999"/>
    <n v="1892.7150000000001"/>
    <n v="2294.8580000000002"/>
    <n v="1883.931"/>
    <n v="2042.3609999999999"/>
    <n v="2287.5859999999998"/>
    <n v="1929.596"/>
    <n v="2294.3320000000003"/>
    <n v="2119.069"/>
    <n v="2119.069"/>
    <n v="2250.116"/>
    <n v="2233.7190000000001"/>
    <n v="25366.020999999997"/>
  </r>
  <r>
    <x v="2"/>
    <x v="0"/>
    <x v="11"/>
    <x v="1"/>
    <x v="18"/>
    <n v="19.89"/>
    <n v="18.734000000000002"/>
    <n v="23.512"/>
    <n v="24.547000000000001"/>
    <n v="30.591999999999999"/>
    <n v="23.728999999999999"/>
    <n v="22.222999999999999"/>
    <n v="23.984000000000002"/>
    <n v="30.73"/>
    <n v="30.73"/>
    <n v="29.421999999999997"/>
    <n v="29.25"/>
    <n v="307.34300000000002"/>
  </r>
  <r>
    <x v="2"/>
    <x v="0"/>
    <x v="11"/>
    <x v="1"/>
    <x v="19"/>
    <n v="68.204999999999998"/>
    <n v="63.537999999999997"/>
    <n v="76.09"/>
    <n v="63.073000000000008"/>
    <n v="76.159000000000006"/>
    <n v="75.254000000000005"/>
    <n v="69.587000000000003"/>
    <n v="77.039000000000001"/>
    <n v="69.884"/>
    <n v="69.884"/>
    <n v="81.040000000000006"/>
    <n v="81.588999999999999"/>
    <n v="871.3420000000001"/>
  </r>
  <r>
    <x v="2"/>
    <x v="0"/>
    <x v="11"/>
    <x v="1"/>
    <x v="20"/>
    <n v="0.02"/>
    <n v="2.1669999999999998"/>
    <n v="0.495"/>
    <n v="3.3000000000000002E-2"/>
    <n v="0.245"/>
    <n v="0.22"/>
    <n v="0.89900000000000002"/>
    <n v="0.11399999999999999"/>
    <n v="0.29900000000000004"/>
    <n v="0.29900000000000004"/>
    <n v="0.38600000000000001"/>
    <n v="0.311"/>
    <n v="5.4880000000000013"/>
  </r>
  <r>
    <x v="2"/>
    <x v="0"/>
    <x v="11"/>
    <x v="1"/>
    <x v="21"/>
    <n v="13.163"/>
    <n v="10.513999999999999"/>
    <n v="12.412000000000001"/>
    <n v="13.473000000000001"/>
    <n v="12.705"/>
    <n v="13.126999999999999"/>
    <n v="11.637"/>
    <n v="13.06"/>
    <n v="11.393000000000001"/>
    <n v="11.393000000000001"/>
    <n v="14.286000000000001"/>
    <n v="16.986999999999998"/>
    <n v="154.15"/>
  </r>
  <r>
    <x v="2"/>
    <x v="1"/>
    <x v="11"/>
    <x v="1"/>
    <x v="9"/>
    <n v="4.0000000000000001E-3"/>
    <n v="0"/>
    <n v="0"/>
    <n v="0"/>
    <n v="0"/>
    <n v="0"/>
    <n v="0"/>
    <n v="0"/>
    <n v="35"/>
    <n v="35"/>
    <n v="0"/>
    <n v="0.14299999999999999"/>
    <n v="70.146999999999991"/>
  </r>
  <r>
    <x v="2"/>
    <x v="1"/>
    <x v="11"/>
    <x v="1"/>
    <x v="10"/>
    <n v="0"/>
    <n v="0"/>
    <n v="0"/>
    <n v="0"/>
    <n v="0"/>
    <n v="0.9"/>
    <n v="0.9"/>
    <n v="3"/>
    <n v="0.47"/>
    <n v="0.47"/>
    <n v="0.30000000000000004"/>
    <n v="0.3"/>
    <n v="6.339999999999999"/>
  </r>
  <r>
    <x v="2"/>
    <x v="1"/>
    <x v="11"/>
    <x v="1"/>
    <x v="11"/>
    <n v="253.55900000000003"/>
    <n v="114.925"/>
    <n v="362.81900000000002"/>
    <n v="108.58799999999999"/>
    <n v="125.20599999999999"/>
    <n v="131.721"/>
    <n v="92.503"/>
    <n v="162.02700000000002"/>
    <n v="108.614"/>
    <n v="108.614"/>
    <n v="113.24199999999999"/>
    <n v="84.637"/>
    <n v="1766.4550000000002"/>
  </r>
  <r>
    <x v="2"/>
    <x v="1"/>
    <x v="11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11"/>
    <x v="1"/>
    <x v="13"/>
    <n v="0"/>
    <n v="4.0000000000000001E-3"/>
    <n v="0"/>
    <n v="0"/>
    <n v="0"/>
    <n v="0"/>
    <n v="0"/>
    <n v="0"/>
    <n v="0"/>
    <n v="0"/>
    <n v="0"/>
    <n v="0"/>
    <n v="4.0000000000000001E-3"/>
  </r>
  <r>
    <x v="2"/>
    <x v="1"/>
    <x v="11"/>
    <x v="1"/>
    <x v="14"/>
    <n v="1.3680000000000001"/>
    <n v="1.716"/>
    <n v="4.55"/>
    <n v="4.8040000000000003"/>
    <n v="3.2789999999999999"/>
    <n v="2.6469999999999998"/>
    <n v="2.2909999999999999"/>
    <n v="1.3759999999999999"/>
    <n v="1.7490000000000001"/>
    <n v="1.7490000000000001"/>
    <n v="5.3570000000000002"/>
    <n v="4.3049999999999997"/>
    <n v="35.191000000000003"/>
  </r>
  <r>
    <x v="2"/>
    <x v="1"/>
    <x v="11"/>
    <x v="1"/>
    <x v="15"/>
    <n v="2529.5360000000001"/>
    <n v="2252.4520000000002"/>
    <n v="2808.4570000000003"/>
    <n v="2592.35"/>
    <n v="3210.1289999999999"/>
    <n v="3230.1990000000001"/>
    <n v="2474.2600000000002"/>
    <n v="3095.6289999999999"/>
    <n v="2979.5910000000003"/>
    <n v="2979.5910000000003"/>
    <n v="3050.3209999999999"/>
    <n v="2797.3310000000001"/>
    <n v="33999.846000000005"/>
  </r>
  <r>
    <x v="2"/>
    <x v="1"/>
    <x v="11"/>
    <x v="1"/>
    <x v="16"/>
    <n v="0"/>
    <n v="0"/>
    <n v="0"/>
    <n v="0"/>
    <n v="0"/>
    <n v="0"/>
    <n v="0"/>
    <n v="0"/>
    <n v="0.32200000000000001"/>
    <n v="0.32200000000000001"/>
    <n v="0"/>
    <n v="0"/>
    <n v="0.64400000000000002"/>
  </r>
  <r>
    <x v="2"/>
    <x v="1"/>
    <x v="11"/>
    <x v="1"/>
    <x v="17"/>
    <n v="13.385"/>
    <n v="1.75"/>
    <n v="181.67500000000001"/>
    <n v="92.019000000000005"/>
    <n v="348.29700000000003"/>
    <n v="203.22899999999998"/>
    <n v="30.030999999999999"/>
    <n v="12.496"/>
    <n v="35.966000000000001"/>
    <n v="35.966000000000001"/>
    <n v="137.792"/>
    <n v="91.442000000000007"/>
    <n v="1184.048"/>
  </r>
  <r>
    <x v="2"/>
    <x v="1"/>
    <x v="11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1"/>
    <x v="1"/>
    <x v="19"/>
    <n v="0"/>
    <n v="0"/>
    <n v="5.6000000000000001E-2"/>
    <n v="5.8999999999999997E-2"/>
    <n v="0"/>
    <n v="0"/>
    <n v="0"/>
    <n v="0"/>
    <n v="0"/>
    <n v="0"/>
    <n v="0"/>
    <n v="0"/>
    <n v="0.11499999999999999"/>
  </r>
  <r>
    <x v="2"/>
    <x v="1"/>
    <x v="11"/>
    <x v="1"/>
    <x v="20"/>
    <n v="0"/>
    <n v="0"/>
    <n v="0"/>
    <n v="0.05"/>
    <n v="0"/>
    <n v="0.5"/>
    <n v="0.1"/>
    <n v="0"/>
    <n v="0"/>
    <n v="0"/>
    <n v="0"/>
    <n v="0"/>
    <n v="0.65"/>
  </r>
  <r>
    <x v="2"/>
    <x v="1"/>
    <x v="11"/>
    <x v="1"/>
    <x v="21"/>
    <n v="13.282"/>
    <n v="6.798"/>
    <n v="1.4710000000000001"/>
    <n v="0"/>
    <n v="0"/>
    <n v="0"/>
    <n v="0"/>
    <n v="0"/>
    <n v="0"/>
    <n v="0"/>
    <n v="4.8730000000000002"/>
    <n v="4.68"/>
    <n v="31.103999999999999"/>
  </r>
  <r>
    <x v="0"/>
    <x v="0"/>
    <x v="11"/>
    <x v="2"/>
    <x v="22"/>
    <n v="1040"/>
    <n v="1011"/>
    <n v="1100"/>
    <n v="1054"/>
    <n v="1137"/>
    <n v="1064"/>
    <n v="1070"/>
    <n v="1004"/>
    <n v="908"/>
    <n v="1011"/>
    <n v="966"/>
    <n v="977"/>
    <n v="12342"/>
  </r>
  <r>
    <x v="0"/>
    <x v="0"/>
    <x v="11"/>
    <x v="2"/>
    <x v="23"/>
    <n v="2030"/>
    <n v="1840"/>
    <n v="2142"/>
    <n v="1883"/>
    <n v="1934"/>
    <n v="2003"/>
    <n v="2006"/>
    <n v="2193"/>
    <n v="1968"/>
    <n v="2135"/>
    <n v="2220"/>
    <n v="2203"/>
    <n v="24557"/>
  </r>
  <r>
    <x v="0"/>
    <x v="0"/>
    <x v="11"/>
    <x v="2"/>
    <x v="24"/>
    <n v="10642"/>
    <n v="9872"/>
    <n v="11261"/>
    <n v="10237"/>
    <n v="11257"/>
    <n v="11360"/>
    <n v="11527"/>
    <n v="11483"/>
    <n v="11050"/>
    <n v="11280"/>
    <n v="11756"/>
    <n v="11064"/>
    <n v="132789"/>
  </r>
  <r>
    <x v="0"/>
    <x v="0"/>
    <x v="11"/>
    <x v="2"/>
    <x v="25"/>
    <n v="3095"/>
    <n v="2656"/>
    <n v="3205"/>
    <n v="2735"/>
    <n v="3483"/>
    <n v="3463"/>
    <n v="3032"/>
    <n v="3072"/>
    <n v="2865"/>
    <n v="3230"/>
    <n v="3230"/>
    <n v="3047"/>
    <n v="37113"/>
  </r>
  <r>
    <x v="0"/>
    <x v="0"/>
    <x v="11"/>
    <x v="2"/>
    <x v="26"/>
    <n v="1431"/>
    <n v="1267"/>
    <n v="1253"/>
    <n v="1478"/>
    <n v="1352"/>
    <n v="1421"/>
    <n v="1609"/>
    <n v="1637"/>
    <n v="1401"/>
    <n v="1620"/>
    <n v="1730"/>
    <n v="1349"/>
    <n v="17548"/>
  </r>
  <r>
    <x v="0"/>
    <x v="0"/>
    <x v="11"/>
    <x v="2"/>
    <x v="27"/>
    <n v="952"/>
    <n v="784"/>
    <n v="883"/>
    <n v="880"/>
    <n v="879"/>
    <n v="850"/>
    <n v="760"/>
    <n v="828"/>
    <n v="860"/>
    <n v="813"/>
    <n v="960"/>
    <n v="868"/>
    <n v="10317"/>
  </r>
  <r>
    <x v="0"/>
    <x v="0"/>
    <x v="11"/>
    <x v="2"/>
    <x v="28"/>
    <n v="445"/>
    <n v="450"/>
    <n v="425"/>
    <n v="351"/>
    <n v="350"/>
    <n v="332"/>
    <n v="377"/>
    <n v="294"/>
    <n v="300"/>
    <n v="315"/>
    <n v="351"/>
    <n v="336"/>
    <n v="4326"/>
  </r>
  <r>
    <x v="0"/>
    <x v="0"/>
    <x v="11"/>
    <x v="2"/>
    <x v="29"/>
    <n v="781"/>
    <n v="690"/>
    <n v="793"/>
    <n v="673"/>
    <n v="725"/>
    <n v="656"/>
    <n v="710"/>
    <n v="706"/>
    <n v="794"/>
    <n v="906"/>
    <n v="1075"/>
    <n v="991"/>
    <n v="9500"/>
  </r>
  <r>
    <x v="0"/>
    <x v="0"/>
    <x v="11"/>
    <x v="2"/>
    <x v="30"/>
    <n v="896"/>
    <n v="916"/>
    <n v="892"/>
    <n v="907"/>
    <n v="963"/>
    <n v="898"/>
    <n v="1003"/>
    <n v="1079"/>
    <n v="1012"/>
    <n v="1054"/>
    <n v="990"/>
    <n v="1085"/>
    <n v="11695"/>
  </r>
  <r>
    <x v="0"/>
    <x v="0"/>
    <x v="11"/>
    <x v="2"/>
    <x v="31"/>
    <n v="2286"/>
    <n v="2134"/>
    <n v="2214"/>
    <n v="2821"/>
    <n v="2292"/>
    <n v="2195"/>
    <n v="2767"/>
    <n v="2485"/>
    <n v="1986"/>
    <n v="2024"/>
    <n v="2487"/>
    <n v="2624"/>
    <n v="28315"/>
  </r>
  <r>
    <x v="0"/>
    <x v="0"/>
    <x v="11"/>
    <x v="2"/>
    <x v="32"/>
    <n v="1278"/>
    <n v="1090"/>
    <n v="1239"/>
    <n v="1307"/>
    <n v="1274"/>
    <n v="1231"/>
    <n v="1398"/>
    <n v="1338"/>
    <n v="1134"/>
    <n v="1222"/>
    <n v="1305"/>
    <n v="1354"/>
    <n v="15170"/>
  </r>
  <r>
    <x v="0"/>
    <x v="0"/>
    <x v="11"/>
    <x v="2"/>
    <x v="33"/>
    <n v="5382"/>
    <n v="4495"/>
    <n v="4945"/>
    <n v="5053"/>
    <n v="4907"/>
    <n v="5045"/>
    <n v="5846"/>
    <n v="5730"/>
    <n v="4627"/>
    <n v="4709"/>
    <n v="4894"/>
    <n v="5452"/>
    <n v="61085"/>
  </r>
  <r>
    <x v="0"/>
    <x v="1"/>
    <x v="11"/>
    <x v="2"/>
    <x v="22"/>
    <n v="236"/>
    <n v="214"/>
    <n v="233"/>
    <n v="239"/>
    <n v="301"/>
    <n v="300"/>
    <n v="305"/>
    <n v="274"/>
    <n v="262"/>
    <n v="284"/>
    <n v="286"/>
    <n v="300"/>
    <n v="3234"/>
  </r>
  <r>
    <x v="0"/>
    <x v="1"/>
    <x v="11"/>
    <x v="2"/>
    <x v="23"/>
    <n v="826"/>
    <n v="701"/>
    <n v="710"/>
    <n v="771"/>
    <n v="773"/>
    <n v="747"/>
    <n v="745"/>
    <n v="717"/>
    <n v="664"/>
    <n v="865"/>
    <n v="892"/>
    <n v="1061"/>
    <n v="9472"/>
  </r>
  <r>
    <x v="0"/>
    <x v="1"/>
    <x v="11"/>
    <x v="2"/>
    <x v="24"/>
    <n v="3257"/>
    <n v="2606"/>
    <n v="2834"/>
    <n v="2883"/>
    <n v="2900"/>
    <n v="2809"/>
    <n v="3058"/>
    <n v="2884"/>
    <n v="2557"/>
    <n v="2607"/>
    <n v="2717"/>
    <n v="3330"/>
    <n v="34442"/>
  </r>
  <r>
    <x v="0"/>
    <x v="1"/>
    <x v="11"/>
    <x v="2"/>
    <x v="25"/>
    <n v="458"/>
    <n v="322"/>
    <n v="345"/>
    <n v="357"/>
    <n v="398"/>
    <n v="371"/>
    <n v="288"/>
    <n v="279"/>
    <n v="275"/>
    <n v="334"/>
    <n v="348"/>
    <n v="352"/>
    <n v="4127"/>
  </r>
  <r>
    <x v="0"/>
    <x v="1"/>
    <x v="11"/>
    <x v="2"/>
    <x v="26"/>
    <n v="66"/>
    <n v="76"/>
    <n v="60"/>
    <n v="107"/>
    <n v="83"/>
    <n v="84"/>
    <n v="69"/>
    <n v="43"/>
    <n v="31"/>
    <n v="55"/>
    <n v="110"/>
    <n v="50"/>
    <n v="834"/>
  </r>
  <r>
    <x v="0"/>
    <x v="1"/>
    <x v="11"/>
    <x v="2"/>
    <x v="27"/>
    <n v="48"/>
    <n v="50"/>
    <n v="68"/>
    <n v="48"/>
    <n v="28"/>
    <n v="35"/>
    <n v="37"/>
    <n v="28"/>
    <n v="15"/>
    <n v="33"/>
    <n v="47"/>
    <n v="52"/>
    <n v="489"/>
  </r>
  <r>
    <x v="0"/>
    <x v="1"/>
    <x v="11"/>
    <x v="2"/>
    <x v="28"/>
    <n v="167"/>
    <n v="160"/>
    <n v="142"/>
    <n v="100"/>
    <n v="31"/>
    <n v="22"/>
    <n v="25"/>
    <n v="25"/>
    <n v="17"/>
    <n v="33"/>
    <n v="77"/>
    <n v="136"/>
    <n v="935"/>
  </r>
  <r>
    <x v="0"/>
    <x v="1"/>
    <x v="11"/>
    <x v="2"/>
    <x v="29"/>
    <n v="72"/>
    <n v="61"/>
    <n v="103"/>
    <n v="91"/>
    <n v="98"/>
    <n v="70"/>
    <n v="60"/>
    <n v="64"/>
    <n v="71"/>
    <n v="72"/>
    <n v="120"/>
    <n v="75"/>
    <n v="957"/>
  </r>
  <r>
    <x v="0"/>
    <x v="1"/>
    <x v="11"/>
    <x v="2"/>
    <x v="30"/>
    <n v="278"/>
    <n v="249"/>
    <n v="259"/>
    <n v="274"/>
    <n v="283"/>
    <n v="261"/>
    <n v="282"/>
    <n v="260"/>
    <n v="239"/>
    <n v="252"/>
    <n v="257"/>
    <n v="303"/>
    <n v="3197"/>
  </r>
  <r>
    <x v="0"/>
    <x v="1"/>
    <x v="11"/>
    <x v="2"/>
    <x v="31"/>
    <n v="2742"/>
    <n v="2559"/>
    <n v="3063"/>
    <n v="2326"/>
    <n v="1302"/>
    <n v="1401"/>
    <n v="1501"/>
    <n v="1151"/>
    <n v="770"/>
    <n v="1128"/>
    <n v="2044"/>
    <n v="2733"/>
    <n v="22720"/>
  </r>
  <r>
    <x v="0"/>
    <x v="1"/>
    <x v="11"/>
    <x v="2"/>
    <x v="32"/>
    <n v="2430"/>
    <n v="2296"/>
    <n v="2783"/>
    <n v="2508"/>
    <n v="2137"/>
    <n v="2202"/>
    <n v="2325"/>
    <n v="1914"/>
    <n v="1471"/>
    <n v="1905"/>
    <n v="2310"/>
    <n v="2733"/>
    <n v="27014"/>
  </r>
  <r>
    <x v="0"/>
    <x v="1"/>
    <x v="11"/>
    <x v="2"/>
    <x v="33"/>
    <n v="198"/>
    <n v="138"/>
    <n v="184"/>
    <n v="160"/>
    <n v="204"/>
    <n v="192"/>
    <n v="178"/>
    <n v="197"/>
    <n v="189"/>
    <n v="169"/>
    <n v="212"/>
    <n v="186"/>
    <n v="2207"/>
  </r>
  <r>
    <x v="2"/>
    <x v="0"/>
    <x v="11"/>
    <x v="2"/>
    <x v="22"/>
    <n v="35.087000000000003"/>
    <n v="56.319000000000003"/>
    <n v="40.323999999999998"/>
    <n v="37.533000000000001"/>
    <n v="37.893999999999998"/>
    <n v="42.220999999999997"/>
    <n v="41.573999999999998"/>
    <n v="44.075000000000003"/>
    <n v="44.676000000000002"/>
    <n v="37.957000000000001"/>
    <n v="36.024999999999999"/>
    <n v="31.85"/>
    <n v="485.53500000000003"/>
  </r>
  <r>
    <x v="2"/>
    <x v="0"/>
    <x v="11"/>
    <x v="2"/>
    <x v="23"/>
    <n v="86.084999999999994"/>
    <n v="86.682000000000002"/>
    <n v="95.364000000000004"/>
    <n v="89.710999999999999"/>
    <n v="88.811000000000007"/>
    <n v="92.364000000000004"/>
    <n v="82.007000000000005"/>
    <n v="90.165000000000006"/>
    <n v="83.486000000000004"/>
    <n v="103.10899999999999"/>
    <n v="92.146000000000001"/>
    <n v="91.378"/>
    <n v="1081.308"/>
  </r>
  <r>
    <x v="2"/>
    <x v="0"/>
    <x v="11"/>
    <x v="2"/>
    <x v="24"/>
    <n v="2862.0509999999999"/>
    <n v="2639.56"/>
    <n v="3343.1469999999999"/>
    <n v="3121.8589999999999"/>
    <n v="3482.9119999999998"/>
    <n v="3380.663"/>
    <n v="3543.864"/>
    <n v="3526.6509999999998"/>
    <n v="3460.2869999999998"/>
    <n v="3665.6"/>
    <n v="3177.808"/>
    <n v="3247.6759999999999"/>
    <n v="39452.078000000001"/>
  </r>
  <r>
    <x v="2"/>
    <x v="0"/>
    <x v="11"/>
    <x v="2"/>
    <x v="25"/>
    <n v="621.91200000000003"/>
    <n v="590.59900000000005"/>
    <n v="722.47299999999996"/>
    <n v="598.77099999999996"/>
    <n v="688.78399999999999"/>
    <n v="719.55799999999999"/>
    <n v="625.71299999999997"/>
    <n v="769.17100000000005"/>
    <n v="645.20600000000002"/>
    <n v="687.14700000000005"/>
    <n v="720.02200000000005"/>
    <n v="733.66600000000005"/>
    <n v="8123.0220000000008"/>
  </r>
  <r>
    <x v="2"/>
    <x v="0"/>
    <x v="11"/>
    <x v="2"/>
    <x v="26"/>
    <n v="252.30500000000001"/>
    <n v="245.203"/>
    <n v="283.83800000000002"/>
    <n v="212.94800000000001"/>
    <n v="234.92699999999999"/>
    <n v="246.95599999999999"/>
    <n v="229.12200000000001"/>
    <n v="244.53100000000001"/>
    <n v="219.37299999999999"/>
    <n v="256.226"/>
    <n v="252.1"/>
    <n v="248.69399999999999"/>
    <n v="2926.223"/>
  </r>
  <r>
    <x v="2"/>
    <x v="0"/>
    <x v="11"/>
    <x v="2"/>
    <x v="27"/>
    <n v="48.555999999999997"/>
    <n v="47.305"/>
    <n v="61.444000000000003"/>
    <n v="50.591999999999999"/>
    <n v="64.552000000000007"/>
    <n v="57.957000000000001"/>
    <n v="63.143999999999998"/>
    <n v="58.057000000000002"/>
    <n v="30.893000000000001"/>
    <n v="48.408000000000001"/>
    <n v="56.75"/>
    <n v="56.656999999999996"/>
    <n v="644.31500000000005"/>
  </r>
  <r>
    <x v="2"/>
    <x v="0"/>
    <x v="11"/>
    <x v="2"/>
    <x v="28"/>
    <n v="5.2770000000000001"/>
    <n v="5.5090000000000003"/>
    <n v="9"/>
    <n v="5.3049999999999997"/>
    <n v="6.4870000000000001"/>
    <n v="5.7859999999999996"/>
    <n v="1.0389999999999999"/>
    <n v="0.52800000000000002"/>
    <n v="0.433"/>
    <n v="0"/>
    <n v="0"/>
    <n v="0"/>
    <n v="39.364000000000004"/>
  </r>
  <r>
    <x v="2"/>
    <x v="0"/>
    <x v="11"/>
    <x v="2"/>
    <x v="29"/>
    <n v="177.45500000000001"/>
    <n v="143.31200000000001"/>
    <n v="174.285"/>
    <n v="171.297"/>
    <n v="220.727"/>
    <n v="175.929"/>
    <n v="168.53100000000001"/>
    <n v="209.55699999999999"/>
    <n v="231.01"/>
    <n v="216.62"/>
    <n v="225.93899999999999"/>
    <n v="255.1"/>
    <n v="2369.7619999999997"/>
  </r>
  <r>
    <x v="2"/>
    <x v="0"/>
    <x v="11"/>
    <x v="2"/>
    <x v="30"/>
    <n v="6.7069999999999999"/>
    <n v="9.6769999999999996"/>
    <n v="9.2899999999999991"/>
    <n v="8.3000000000000007"/>
    <n v="6.4189999999999996"/>
    <n v="10.198"/>
    <n v="6.9950000000000001"/>
    <n v="7.8760000000000003"/>
    <n v="8.8160000000000007"/>
    <n v="9.3209999999999997"/>
    <n v="6.8330000000000002"/>
    <n v="6.048"/>
    <n v="96.48"/>
  </r>
  <r>
    <x v="2"/>
    <x v="0"/>
    <x v="11"/>
    <x v="2"/>
    <x v="31"/>
    <n v="54.807000000000002"/>
    <n v="80.085999999999999"/>
    <n v="86.606999999999999"/>
    <n v="88.248000000000005"/>
    <n v="100.218"/>
    <n v="98.113"/>
    <n v="85.227000000000004"/>
    <n v="77.760000000000005"/>
    <n v="101.05500000000001"/>
    <n v="92.510999999999996"/>
    <n v="94.52"/>
    <n v="87.744"/>
    <n v="1046.896"/>
  </r>
  <r>
    <x v="2"/>
    <x v="0"/>
    <x v="11"/>
    <x v="2"/>
    <x v="32"/>
    <n v="165.46299999999999"/>
    <n v="175.09299999999999"/>
    <n v="198.66499999999999"/>
    <n v="173.816"/>
    <n v="179.63900000000001"/>
    <n v="165.39099999999999"/>
    <n v="150.91399999999999"/>
    <n v="143.56100000000001"/>
    <n v="147.13300000000001"/>
    <n v="170.41"/>
    <n v="204.12899999999999"/>
    <n v="215.28700000000001"/>
    <n v="2089.5009999999997"/>
  </r>
  <r>
    <x v="2"/>
    <x v="0"/>
    <x v="11"/>
    <x v="2"/>
    <x v="33"/>
    <n v="1561.248"/>
    <n v="1547.9369999999999"/>
    <n v="1833.2249999999999"/>
    <n v="1652.6980000000001"/>
    <n v="1895.0419999999999"/>
    <n v="1919.528"/>
    <n v="1812.075"/>
    <n v="2050.9140000000002"/>
    <n v="1874.1679999999999"/>
    <n v="2063.83"/>
    <n v="2043.229"/>
    <n v="1994.4939999999999"/>
    <n v="22248.387999999999"/>
  </r>
  <r>
    <x v="2"/>
    <x v="1"/>
    <x v="11"/>
    <x v="2"/>
    <x v="22"/>
    <n v="6.5"/>
    <n v="1.488"/>
    <n v="0.8"/>
    <n v="0"/>
    <n v="19.835000000000001"/>
    <n v="14"/>
    <n v="0.35"/>
    <n v="0.35"/>
    <n v="1E-3"/>
    <n v="0"/>
    <n v="0"/>
    <n v="3"/>
    <n v="46.324000000000005"/>
  </r>
  <r>
    <x v="2"/>
    <x v="1"/>
    <x v="11"/>
    <x v="2"/>
    <x v="23"/>
    <n v="0.91200000000000003"/>
    <n v="0.89200000000000002"/>
    <n v="2.694"/>
    <n v="2.3719999999999999"/>
    <n v="4.9690000000000003"/>
    <n v="1.9490000000000001"/>
    <n v="1.3080000000000001"/>
    <n v="2.4620000000000002"/>
    <n v="2.1080000000000001"/>
    <n v="3.7189999999999999"/>
    <n v="6.7350000000000003"/>
    <n v="4.1379999999999999"/>
    <n v="34.258000000000003"/>
  </r>
  <r>
    <x v="2"/>
    <x v="1"/>
    <x v="11"/>
    <x v="2"/>
    <x v="24"/>
    <n v="9169.1090000000004"/>
    <n v="8240.0049999999992"/>
    <n v="10929.888999999999"/>
    <n v="10563.797"/>
    <n v="9625.4959999999992"/>
    <n v="10688.871999999999"/>
    <n v="9959.473"/>
    <n v="9708.0730000000003"/>
    <n v="9656.9779999999992"/>
    <n v="10012.776"/>
    <n v="10846.9"/>
    <n v="10367.030000000001"/>
    <n v="119768.398"/>
  </r>
  <r>
    <x v="2"/>
    <x v="1"/>
    <x v="11"/>
    <x v="2"/>
    <x v="25"/>
    <n v="90.85"/>
    <n v="80.8"/>
    <n v="76.099999999999994"/>
    <n v="90.62"/>
    <n v="102.023"/>
    <n v="89.566000000000003"/>
    <n v="109.75700000000001"/>
    <n v="117.369"/>
    <n v="111.52200000000001"/>
    <n v="123.01600000000001"/>
    <n v="127.009"/>
    <n v="111.09099999999999"/>
    <n v="1229.723"/>
  </r>
  <r>
    <x v="2"/>
    <x v="1"/>
    <x v="11"/>
    <x v="2"/>
    <x v="26"/>
    <n v="0"/>
    <n v="0"/>
    <n v="0"/>
    <n v="0.36099999999999999"/>
    <n v="0"/>
    <n v="0"/>
    <n v="0"/>
    <n v="0"/>
    <n v="0"/>
    <n v="0"/>
    <n v="0"/>
    <n v="0.26300000000000001"/>
    <n v="0.624"/>
  </r>
  <r>
    <x v="2"/>
    <x v="1"/>
    <x v="11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30"/>
    <n v="0"/>
    <n v="0"/>
    <n v="0"/>
    <n v="0"/>
    <n v="0"/>
    <n v="0.8"/>
    <n v="0.46400000000000002"/>
    <n v="0"/>
    <n v="0"/>
    <n v="0.64"/>
    <n v="0"/>
    <n v="0"/>
    <n v="1.9039999999999999"/>
  </r>
  <r>
    <x v="2"/>
    <x v="1"/>
    <x v="11"/>
    <x v="2"/>
    <x v="31"/>
    <n v="96.31"/>
    <n v="66.441000000000003"/>
    <n v="76.375"/>
    <n v="61.046999999999997"/>
    <n v="64.162999999999997"/>
    <n v="44.743000000000002"/>
    <n v="30.850999999999999"/>
    <n v="22.39"/>
    <n v="15.534000000000001"/>
    <n v="41.213999999999999"/>
    <n v="31.594999999999999"/>
    <n v="34.677"/>
    <n v="585.34"/>
  </r>
  <r>
    <x v="2"/>
    <x v="1"/>
    <x v="11"/>
    <x v="2"/>
    <x v="32"/>
    <n v="26.039000000000001"/>
    <n v="25.428999999999998"/>
    <n v="20.597999999999999"/>
    <n v="18.079000000000001"/>
    <n v="11.962999999999999"/>
    <n v="9.9809999999999999"/>
    <n v="12.824999999999999"/>
    <n v="11.901"/>
    <n v="7.3620000000000001"/>
    <n v="13.263999999999999"/>
    <n v="30.46"/>
    <n v="39.436"/>
    <n v="227.33700000000002"/>
  </r>
  <r>
    <x v="2"/>
    <x v="1"/>
    <x v="11"/>
    <x v="2"/>
    <x v="33"/>
    <n v="38.381"/>
    <n v="33.829000000000001"/>
    <n v="38.326999999999998"/>
    <n v="35.612000000000002"/>
    <n v="37.110999999999997"/>
    <n v="40.468000000000004"/>
    <n v="33.113999999999997"/>
    <n v="38.793999999999997"/>
    <n v="34.177"/>
    <n v="36.822000000000003"/>
    <n v="31.82"/>
    <n v="32.418999999999997"/>
    <n v="430.87399999999997"/>
  </r>
  <r>
    <x v="2"/>
    <x v="0"/>
    <x v="11"/>
    <x v="0"/>
    <x v="0"/>
    <n v="619.41300000000001"/>
    <n v="1612.3240000000001"/>
    <n v="717.06200000000001"/>
    <n v="634.21400000000006"/>
    <n v="751.875"/>
    <n v="712.53399999999999"/>
    <n v="685.02099999999996"/>
    <n v="723.66899999999998"/>
    <n v="693.59900000000005"/>
    <n v="738.36099999999999"/>
    <n v="786.18899999999996"/>
    <n v="766.87599999999998"/>
    <n v="9441.1369999999988"/>
  </r>
  <r>
    <x v="2"/>
    <x v="0"/>
    <x v="11"/>
    <x v="0"/>
    <x v="1"/>
    <n v="6.0860000000000003"/>
    <n v="0.16500000000000001"/>
    <n v="6.149"/>
    <n v="4.266"/>
    <n v="0"/>
    <n v="0"/>
    <n v="0"/>
    <n v="0"/>
    <n v="0.32500000000000001"/>
    <n v="0"/>
    <n v="0"/>
    <n v="0"/>
    <n v="16.991"/>
  </r>
  <r>
    <x v="2"/>
    <x v="0"/>
    <x v="11"/>
    <x v="0"/>
    <x v="2"/>
    <n v="12.616"/>
    <n v="0"/>
    <n v="14.05"/>
    <n v="14.781000000000001"/>
    <n v="20.079000000000001"/>
    <n v="14.827"/>
    <n v="14.568"/>
    <n v="13.542"/>
    <n v="18.524000000000001"/>
    <n v="13.106999999999999"/>
    <n v="18.227"/>
    <n v="23.175999999999998"/>
    <n v="177.49699999999999"/>
  </r>
  <r>
    <x v="2"/>
    <x v="0"/>
    <x v="11"/>
    <x v="0"/>
    <x v="3"/>
    <n v="1031.127"/>
    <n v="484.91500000000002"/>
    <n v="1096.519"/>
    <n v="976.94"/>
    <n v="1157.567"/>
    <n v="1178.557"/>
    <n v="1103.8630000000001"/>
    <n v="1205.7180000000001"/>
    <n v="1032.8150000000001"/>
    <n v="1191.5250000000001"/>
    <n v="1161.684"/>
    <n v="1161.9570000000001"/>
    <n v="12783.187"/>
  </r>
  <r>
    <x v="2"/>
    <x v="0"/>
    <x v="11"/>
    <x v="0"/>
    <x v="4"/>
    <n v="35.347999999999999"/>
    <n v="0"/>
    <n v="38.811"/>
    <n v="28.564"/>
    <n v="29.99"/>
    <n v="27.562999999999999"/>
    <n v="21.170999999999999"/>
    <n v="20.937999999999999"/>
    <n v="21.382999999999999"/>
    <n v="21.297999999999998"/>
    <n v="26.838999999999999"/>
    <n v="25.341000000000001"/>
    <n v="297.24599999999998"/>
  </r>
  <r>
    <x v="2"/>
    <x v="0"/>
    <x v="11"/>
    <x v="0"/>
    <x v="5"/>
    <n v="226.55"/>
    <n v="0"/>
    <n v="261.32799999999997"/>
    <n v="233.571"/>
    <n v="255.37899999999999"/>
    <n v="239.15299999999999"/>
    <n v="230.07"/>
    <n v="261.61900000000003"/>
    <n v="296.95299999999997"/>
    <n v="392.40800000000002"/>
    <n v="282.483"/>
    <n v="247.84800000000001"/>
    <n v="2927.3620000000001"/>
  </r>
  <r>
    <x v="2"/>
    <x v="0"/>
    <x v="11"/>
    <x v="0"/>
    <x v="6"/>
    <n v="73.778999999999996"/>
    <n v="0"/>
    <n v="69.331999999999994"/>
    <n v="56.893999999999998"/>
    <n v="78.631"/>
    <n v="74.480999999999995"/>
    <n v="72.337000000000003"/>
    <n v="79.623000000000005"/>
    <n v="62.889000000000003"/>
    <n v="69.376999999999995"/>
    <n v="60.298999999999999"/>
    <n v="62.939"/>
    <n v="760.58099999999979"/>
  </r>
  <r>
    <x v="2"/>
    <x v="0"/>
    <x v="11"/>
    <x v="0"/>
    <x v="7"/>
    <n v="68.942999999999998"/>
    <n v="0"/>
    <n v="88.796000000000006"/>
    <n v="75.578999999999994"/>
    <n v="78.864999999999995"/>
    <n v="84.47"/>
    <n v="77.763000000000005"/>
    <n v="73.552999999999997"/>
    <n v="76.555999999999997"/>
    <n v="72.878"/>
    <n v="80.295000000000002"/>
    <n v="71.376999999999995"/>
    <n v="849.07500000000005"/>
  </r>
  <r>
    <x v="2"/>
    <x v="0"/>
    <x v="11"/>
    <x v="0"/>
    <x v="8"/>
    <n v="335.70400000000001"/>
    <n v="0"/>
    <n v="364.80799999999999"/>
    <n v="305.19299999999998"/>
    <n v="354.471"/>
    <n v="360.5"/>
    <n v="355.529"/>
    <n v="384.649"/>
    <n v="329.149"/>
    <n v="362.17"/>
    <n v="339.50700000000001"/>
    <n v="357.363"/>
    <n v="3849.0429999999997"/>
  </r>
  <r>
    <x v="2"/>
    <x v="1"/>
    <x v="11"/>
    <x v="0"/>
    <x v="0"/>
    <n v="1526.3989999999999"/>
    <n v="621.11400000000003"/>
    <n v="2138.3380000000002"/>
    <n v="1721.204"/>
    <n v="1599.59"/>
    <n v="1562.0340000000001"/>
    <n v="1774.604"/>
    <n v="1637.9380000000001"/>
    <n v="1525.8209999999999"/>
    <n v="1719.3389999999999"/>
    <n v="2237.1790000000001"/>
    <n v="2209.4079999999999"/>
    <n v="20272.967999999997"/>
  </r>
  <r>
    <x v="2"/>
    <x v="1"/>
    <x v="11"/>
    <x v="0"/>
    <x v="1"/>
    <n v="0.22600000000000001"/>
    <n v="6.069"/>
    <n v="0.15"/>
    <n v="0.11899999999999999"/>
    <n v="0.107"/>
    <n v="0.215"/>
    <n v="1.2609999999999999"/>
    <n v="0.17499999999999999"/>
    <n v="0"/>
    <n v="0"/>
    <n v="0"/>
    <n v="0"/>
    <n v="8.322000000000001"/>
  </r>
  <r>
    <x v="2"/>
    <x v="1"/>
    <x v="11"/>
    <x v="0"/>
    <x v="2"/>
    <n v="0"/>
    <n v="17.698"/>
    <n v="0"/>
    <n v="0"/>
    <n v="0"/>
    <n v="0"/>
    <n v="0"/>
    <n v="0"/>
    <n v="0"/>
    <n v="243.994"/>
    <n v="2.3730000000000002"/>
    <n v="0.30299999999999999"/>
    <n v="264.36799999999999"/>
  </r>
  <r>
    <x v="2"/>
    <x v="1"/>
    <x v="11"/>
    <x v="0"/>
    <x v="3"/>
    <n v="876.68399999999997"/>
    <n v="954.37800000000004"/>
    <n v="469.22899999999998"/>
    <n v="682.14700000000005"/>
    <n v="579.99800000000005"/>
    <n v="579.79999999999995"/>
    <n v="728.34100000000001"/>
    <n v="487.95600000000002"/>
    <n v="403.27800000000002"/>
    <n v="505.07499999999999"/>
    <n v="584.09299999999996"/>
    <n v="629.726"/>
    <n v="7480.7049999999999"/>
  </r>
  <r>
    <x v="2"/>
    <x v="1"/>
    <x v="11"/>
    <x v="0"/>
    <x v="4"/>
    <n v="0"/>
    <n v="32.86"/>
    <n v="0"/>
    <n v="0"/>
    <n v="0"/>
    <n v="0"/>
    <n v="0"/>
    <n v="0"/>
    <n v="0"/>
    <n v="0"/>
    <n v="0"/>
    <n v="0"/>
    <n v="32.86"/>
  </r>
  <r>
    <x v="2"/>
    <x v="1"/>
    <x v="11"/>
    <x v="0"/>
    <x v="5"/>
    <n v="0"/>
    <n v="223.53399999999999"/>
    <n v="0"/>
    <n v="0"/>
    <n v="0"/>
    <n v="0"/>
    <n v="0.16"/>
    <n v="0"/>
    <n v="0"/>
    <n v="0"/>
    <n v="0"/>
    <n v="0"/>
    <n v="223.69399999999999"/>
  </r>
  <r>
    <x v="2"/>
    <x v="1"/>
    <x v="11"/>
    <x v="0"/>
    <x v="6"/>
    <n v="0"/>
    <n v="69.120999999999995"/>
    <n v="0"/>
    <n v="0"/>
    <n v="0"/>
    <n v="0"/>
    <n v="0"/>
    <n v="0"/>
    <n v="0"/>
    <n v="0"/>
    <n v="0"/>
    <n v="0"/>
    <n v="69.120999999999995"/>
  </r>
  <r>
    <x v="2"/>
    <x v="1"/>
    <x v="11"/>
    <x v="0"/>
    <x v="7"/>
    <n v="0"/>
    <n v="70.507999999999996"/>
    <n v="0"/>
    <n v="0"/>
    <n v="7.5"/>
    <n v="0"/>
    <n v="0"/>
    <n v="0"/>
    <n v="0"/>
    <n v="2.5"/>
    <n v="0"/>
    <n v="0"/>
    <n v="80.507999999999996"/>
  </r>
  <r>
    <x v="2"/>
    <x v="1"/>
    <x v="11"/>
    <x v="0"/>
    <x v="8"/>
    <n v="0"/>
    <n v="329.26799999999997"/>
    <n v="0"/>
    <n v="0"/>
    <n v="0"/>
    <n v="0"/>
    <n v="0"/>
    <n v="0"/>
    <n v="0"/>
    <n v="0"/>
    <n v="0"/>
    <n v="0"/>
    <n v="329.26799999999997"/>
  </r>
  <r>
    <x v="1"/>
    <x v="0"/>
    <x v="11"/>
    <x v="0"/>
    <x v="0"/>
    <n v="590057"/>
    <n v="453437"/>
    <n v="527546"/>
    <n v="649971"/>
    <n v="666656"/>
    <n v="697550"/>
    <n v="850105"/>
    <n v="801225"/>
    <n v="603359"/>
    <n v="627542"/>
    <n v="657481"/>
    <n v="683439"/>
    <n v="7808368"/>
  </r>
  <r>
    <x v="1"/>
    <x v="0"/>
    <x v="11"/>
    <x v="0"/>
    <x v="1"/>
    <n v="10938"/>
    <n v="7887"/>
    <n v="9107"/>
    <n v="11646"/>
    <n v="7688"/>
    <n v="8042"/>
    <n v="17706"/>
    <n v="15254"/>
    <n v="10396"/>
    <n v="10013"/>
    <n v="12979"/>
    <n v="15195"/>
    <n v="136851"/>
  </r>
  <r>
    <x v="1"/>
    <x v="0"/>
    <x v="11"/>
    <x v="0"/>
    <x v="2"/>
    <n v="51107"/>
    <n v="39842"/>
    <n v="46522"/>
    <n v="57630"/>
    <n v="59067"/>
    <n v="55665"/>
    <n v="67530"/>
    <n v="60758"/>
    <n v="43294"/>
    <n v="48685"/>
    <n v="50539"/>
    <n v="59568"/>
    <n v="640207"/>
  </r>
  <r>
    <x v="1"/>
    <x v="0"/>
    <x v="11"/>
    <x v="0"/>
    <x v="3"/>
    <n v="158292"/>
    <n v="140776"/>
    <n v="160585"/>
    <n v="162191"/>
    <n v="158189"/>
    <n v="156270"/>
    <n v="170068"/>
    <n v="164618"/>
    <n v="146220"/>
    <n v="166033"/>
    <n v="181376"/>
    <n v="182477"/>
    <n v="1947095"/>
  </r>
  <r>
    <x v="1"/>
    <x v="0"/>
    <x v="11"/>
    <x v="0"/>
    <x v="4"/>
    <n v="16067"/>
    <n v="15752"/>
    <n v="16979"/>
    <n v="16556"/>
    <n v="18036"/>
    <n v="16954"/>
    <n v="17624"/>
    <n v="17729"/>
    <n v="14796"/>
    <n v="16897"/>
    <n v="12917"/>
    <n v="14133"/>
    <n v="194440"/>
  </r>
  <r>
    <x v="1"/>
    <x v="0"/>
    <x v="11"/>
    <x v="0"/>
    <x v="5"/>
    <n v="61478"/>
    <n v="52240"/>
    <n v="56793"/>
    <n v="60307"/>
    <n v="60655"/>
    <n v="61216"/>
    <n v="79812"/>
    <n v="74476"/>
    <n v="60145"/>
    <n v="68050"/>
    <n v="73656"/>
    <n v="75937"/>
    <n v="784765"/>
  </r>
  <r>
    <x v="1"/>
    <x v="0"/>
    <x v="11"/>
    <x v="0"/>
    <x v="6"/>
    <n v="27572"/>
    <n v="21515"/>
    <n v="24141"/>
    <n v="23373"/>
    <n v="23645"/>
    <n v="22146"/>
    <n v="22974"/>
    <n v="21176"/>
    <n v="19369"/>
    <n v="22046"/>
    <n v="23243"/>
    <n v="26918"/>
    <n v="278118"/>
  </r>
  <r>
    <x v="1"/>
    <x v="0"/>
    <x v="11"/>
    <x v="0"/>
    <x v="7"/>
    <n v="101480"/>
    <n v="88679"/>
    <n v="99197"/>
    <n v="107066"/>
    <n v="110000"/>
    <n v="110763"/>
    <n v="127942"/>
    <n v="120814"/>
    <n v="97342"/>
    <n v="112145"/>
    <n v="106066"/>
    <n v="118495"/>
    <n v="1299989"/>
  </r>
  <r>
    <x v="1"/>
    <x v="0"/>
    <x v="11"/>
    <x v="0"/>
    <x v="8"/>
    <n v="104877"/>
    <n v="92027"/>
    <n v="102906"/>
    <n v="105817"/>
    <n v="105945"/>
    <n v="101757"/>
    <n v="109396"/>
    <n v="106964"/>
    <n v="88114"/>
    <n v="96865"/>
    <n v="96250"/>
    <n v="109977"/>
    <n v="1220895"/>
  </r>
  <r>
    <x v="1"/>
    <x v="1"/>
    <x v="11"/>
    <x v="0"/>
    <x v="0"/>
    <n v="1480695"/>
    <n v="1358164"/>
    <n v="1560440"/>
    <n v="1481640"/>
    <n v="1284817"/>
    <n v="1336118"/>
    <n v="1484624"/>
    <n v="1281316"/>
    <n v="888386"/>
    <n v="967887"/>
    <n v="1194247"/>
    <n v="1474807"/>
    <n v="15793141"/>
  </r>
  <r>
    <x v="1"/>
    <x v="1"/>
    <x v="11"/>
    <x v="0"/>
    <x v="1"/>
    <n v="41386"/>
    <n v="44848"/>
    <n v="56169"/>
    <n v="37588"/>
    <n v="29579"/>
    <n v="38468"/>
    <n v="43212"/>
    <n v="25786"/>
    <n v="11755"/>
    <n v="15997"/>
    <n v="24175"/>
    <n v="35784"/>
    <n v="404747"/>
  </r>
  <r>
    <x v="1"/>
    <x v="1"/>
    <x v="11"/>
    <x v="0"/>
    <x v="2"/>
    <n v="29148"/>
    <n v="27555"/>
    <n v="24810"/>
    <n v="13243"/>
    <n v="1676"/>
    <n v="1603"/>
    <n v="2182"/>
    <n v="1689"/>
    <n v="972"/>
    <n v="1641"/>
    <n v="13748"/>
    <n v="18158"/>
    <n v="136425"/>
  </r>
  <r>
    <x v="1"/>
    <x v="1"/>
    <x v="11"/>
    <x v="0"/>
    <x v="3"/>
    <n v="16309"/>
    <n v="14987"/>
    <n v="16880"/>
    <n v="16079"/>
    <n v="11974"/>
    <n v="16460"/>
    <n v="22939"/>
    <n v="19772"/>
    <n v="11250"/>
    <n v="14176"/>
    <n v="18156"/>
    <n v="22407"/>
    <n v="201389"/>
  </r>
  <r>
    <x v="1"/>
    <x v="1"/>
    <x v="11"/>
    <x v="0"/>
    <x v="4"/>
    <n v="754"/>
    <n v="545"/>
    <n v="516"/>
    <n v="560"/>
    <n v="514"/>
    <n v="552"/>
    <n v="682"/>
    <n v="720"/>
    <n v="424"/>
    <n v="446"/>
    <n v="474"/>
    <n v="592"/>
    <n v="6779"/>
  </r>
  <r>
    <x v="1"/>
    <x v="1"/>
    <x v="11"/>
    <x v="0"/>
    <x v="5"/>
    <n v="7610"/>
    <n v="5292"/>
    <n v="6035"/>
    <n v="4911"/>
    <n v="3770"/>
    <n v="5110"/>
    <n v="10025"/>
    <n v="9170"/>
    <n v="4298"/>
    <n v="4471"/>
    <n v="8580"/>
    <n v="8249"/>
    <n v="77521"/>
  </r>
  <r>
    <x v="1"/>
    <x v="1"/>
    <x v="11"/>
    <x v="0"/>
    <x v="6"/>
    <n v="1611"/>
    <n v="959"/>
    <n v="1039"/>
    <n v="1273"/>
    <n v="981"/>
    <n v="1248"/>
    <n v="1478"/>
    <n v="1391"/>
    <n v="844"/>
    <n v="845"/>
    <n v="1481"/>
    <n v="1324"/>
    <n v="14474"/>
  </r>
  <r>
    <x v="1"/>
    <x v="1"/>
    <x v="11"/>
    <x v="0"/>
    <x v="7"/>
    <n v="6029"/>
    <n v="4396"/>
    <n v="4930"/>
    <n v="5577"/>
    <n v="5738"/>
    <n v="5509"/>
    <n v="8456"/>
    <n v="6540"/>
    <n v="4959"/>
    <n v="5117"/>
    <n v="5075"/>
    <n v="5657"/>
    <n v="67983"/>
  </r>
  <r>
    <x v="1"/>
    <x v="1"/>
    <x v="11"/>
    <x v="0"/>
    <x v="8"/>
    <n v="3469"/>
    <n v="2508"/>
    <n v="2912"/>
    <n v="3195"/>
    <n v="3197"/>
    <n v="3486"/>
    <n v="4544"/>
    <n v="3541"/>
    <n v="2896"/>
    <n v="3051"/>
    <n v="2854"/>
    <n v="3729"/>
    <n v="39382"/>
  </r>
  <r>
    <x v="0"/>
    <x v="1"/>
    <x v="11"/>
    <x v="0"/>
    <x v="0"/>
    <n v="10283"/>
    <n v="9107"/>
    <n v="10347"/>
    <n v="9772"/>
    <n v="8377"/>
    <n v="8548"/>
    <n v="7503"/>
    <n v="7225"/>
    <n v="5855"/>
    <n v="6764"/>
    <n v="8323"/>
    <n v="10267"/>
    <n v="102371"/>
  </r>
  <r>
    <x v="0"/>
    <x v="1"/>
    <x v="11"/>
    <x v="0"/>
    <x v="1"/>
    <n v="584"/>
    <n v="562"/>
    <n v="633"/>
    <n v="489"/>
    <n v="367"/>
    <n v="408"/>
    <n v="806"/>
    <n v="792"/>
    <n v="204"/>
    <n v="269"/>
    <n v="394"/>
    <n v="489"/>
    <n v="5997"/>
  </r>
  <r>
    <x v="0"/>
    <x v="1"/>
    <x v="11"/>
    <x v="0"/>
    <x v="2"/>
    <n v="235"/>
    <n v="213"/>
    <n v="205"/>
    <n v="127"/>
    <n v="20"/>
    <n v="16"/>
    <n v="768"/>
    <n v="684"/>
    <n v="11"/>
    <n v="20"/>
    <n v="124"/>
    <n v="170"/>
    <n v="2593"/>
  </r>
  <r>
    <x v="0"/>
    <x v="1"/>
    <x v="11"/>
    <x v="0"/>
    <x v="3"/>
    <n v="304"/>
    <n v="267"/>
    <n v="303"/>
    <n v="303"/>
    <n v="255"/>
    <n v="320"/>
    <n v="3522"/>
    <n v="3699"/>
    <n v="218"/>
    <n v="271"/>
    <n v="345"/>
    <n v="406"/>
    <n v="10213"/>
  </r>
  <r>
    <x v="0"/>
    <x v="1"/>
    <x v="11"/>
    <x v="0"/>
    <x v="4"/>
    <n v="1"/>
    <n v="5"/>
    <n v="1"/>
    <n v="2"/>
    <n v="1"/>
    <n v="0"/>
    <n v="406"/>
    <n v="400"/>
    <n v="8"/>
    <n v="2"/>
    <n v="4"/>
    <n v="0"/>
    <n v="830"/>
  </r>
  <r>
    <x v="0"/>
    <x v="1"/>
    <x v="11"/>
    <x v="0"/>
    <x v="5"/>
    <n v="65"/>
    <n v="65"/>
    <n v="78"/>
    <n v="66"/>
    <n v="17"/>
    <n v="58"/>
    <n v="1651"/>
    <n v="1633"/>
    <n v="28"/>
    <n v="34"/>
    <n v="96"/>
    <n v="85"/>
    <n v="3876"/>
  </r>
  <r>
    <x v="0"/>
    <x v="1"/>
    <x v="11"/>
    <x v="0"/>
    <x v="6"/>
    <n v="67"/>
    <n v="78"/>
    <n v="103"/>
    <n v="75"/>
    <n v="86"/>
    <n v="65"/>
    <n v="692"/>
    <n v="738"/>
    <n v="95"/>
    <n v="77"/>
    <n v="94"/>
    <n v="82"/>
    <n v="2252"/>
  </r>
  <r>
    <x v="0"/>
    <x v="1"/>
    <x v="11"/>
    <x v="0"/>
    <x v="7"/>
    <n v="123"/>
    <n v="96"/>
    <n v="114"/>
    <n v="94"/>
    <n v="95"/>
    <n v="100"/>
    <n v="2071"/>
    <n v="2178"/>
    <n v="94"/>
    <n v="94"/>
    <n v="108"/>
    <n v="104"/>
    <n v="5271"/>
  </r>
  <r>
    <x v="0"/>
    <x v="1"/>
    <x v="11"/>
    <x v="0"/>
    <x v="8"/>
    <n v="70"/>
    <n v="61"/>
    <n v="80"/>
    <n v="66"/>
    <n v="67"/>
    <n v="76"/>
    <n v="1778"/>
    <n v="1681"/>
    <n v="56"/>
    <n v="72"/>
    <n v="67"/>
    <n v="68"/>
    <n v="4142"/>
  </r>
  <r>
    <x v="0"/>
    <x v="0"/>
    <x v="11"/>
    <x v="0"/>
    <x v="0"/>
    <n v="6083"/>
    <n v="5100"/>
    <n v="5623"/>
    <n v="6545"/>
    <n v="6313"/>
    <n v="6338"/>
    <n v="9272"/>
    <n v="8033"/>
    <n v="6038"/>
    <n v="6229"/>
    <n v="6490"/>
    <n v="6670"/>
    <n v="78734"/>
  </r>
  <r>
    <x v="0"/>
    <x v="0"/>
    <x v="11"/>
    <x v="0"/>
    <x v="1"/>
    <n v="909"/>
    <n v="831"/>
    <n v="826"/>
    <n v="847"/>
    <n v="747"/>
    <n v="685"/>
    <n v="430"/>
    <n v="320"/>
    <n v="692"/>
    <n v="741"/>
    <n v="991"/>
    <n v="1076"/>
    <n v="9095"/>
  </r>
  <r>
    <x v="0"/>
    <x v="0"/>
    <x v="11"/>
    <x v="0"/>
    <x v="2"/>
    <n v="733"/>
    <n v="603"/>
    <n v="683"/>
    <n v="757"/>
    <n v="682"/>
    <n v="702"/>
    <n v="22"/>
    <n v="22"/>
    <n v="621"/>
    <n v="652"/>
    <n v="684"/>
    <n v="732"/>
    <n v="6893"/>
  </r>
  <r>
    <x v="0"/>
    <x v="0"/>
    <x v="11"/>
    <x v="0"/>
    <x v="3"/>
    <n v="2903"/>
    <n v="2801"/>
    <n v="3259"/>
    <n v="3016"/>
    <n v="3059"/>
    <n v="3001"/>
    <n v="337"/>
    <n v="323"/>
    <n v="3433"/>
    <n v="3563"/>
    <n v="3664"/>
    <n v="3790"/>
    <n v="33149"/>
  </r>
  <r>
    <x v="0"/>
    <x v="0"/>
    <x v="11"/>
    <x v="0"/>
    <x v="4"/>
    <n v="378"/>
    <n v="455"/>
    <n v="409"/>
    <n v="391"/>
    <n v="414"/>
    <n v="392"/>
    <n v="1"/>
    <n v="0"/>
    <n v="359"/>
    <n v="371"/>
    <n v="389"/>
    <n v="358"/>
    <n v="3917"/>
  </r>
  <r>
    <x v="0"/>
    <x v="0"/>
    <x v="11"/>
    <x v="0"/>
    <x v="5"/>
    <n v="1504"/>
    <n v="1441"/>
    <n v="1529"/>
    <n v="1532"/>
    <n v="1280"/>
    <n v="1402"/>
    <n v="89"/>
    <n v="54"/>
    <n v="1531"/>
    <n v="1718"/>
    <n v="1711"/>
    <n v="1609"/>
    <n v="15400"/>
  </r>
  <r>
    <x v="0"/>
    <x v="0"/>
    <x v="11"/>
    <x v="0"/>
    <x v="6"/>
    <n v="792"/>
    <n v="596"/>
    <n v="815"/>
    <n v="738"/>
    <n v="739"/>
    <n v="668"/>
    <n v="60"/>
    <n v="84"/>
    <n v="783"/>
    <n v="742"/>
    <n v="734"/>
    <n v="746"/>
    <n v="7497"/>
  </r>
  <r>
    <x v="0"/>
    <x v="0"/>
    <x v="11"/>
    <x v="0"/>
    <x v="7"/>
    <n v="2011"/>
    <n v="1862"/>
    <n v="1997"/>
    <n v="1787"/>
    <n v="1890"/>
    <n v="1867"/>
    <n v="107"/>
    <n v="98"/>
    <n v="1812"/>
    <n v="1944"/>
    <n v="1967"/>
    <n v="2046"/>
    <n v="19388"/>
  </r>
  <r>
    <x v="0"/>
    <x v="0"/>
    <x v="11"/>
    <x v="0"/>
    <x v="8"/>
    <n v="1739"/>
    <n v="1660"/>
    <n v="1750"/>
    <n v="1599"/>
    <n v="1932"/>
    <n v="1811"/>
    <n v="69"/>
    <n v="56"/>
    <n v="1491"/>
    <n v="1643"/>
    <n v="1668"/>
    <n v="1812"/>
    <n v="17230"/>
  </r>
  <r>
    <x v="1"/>
    <x v="0"/>
    <x v="11"/>
    <x v="2"/>
    <x v="22"/>
    <n v="41935"/>
    <n v="38584"/>
    <n v="44328"/>
    <n v="48895"/>
    <n v="49689"/>
    <n v="49956"/>
    <n v="53319"/>
    <n v="52448"/>
    <n v="43438"/>
    <n v="49553"/>
    <n v="42363"/>
    <n v="50448"/>
    <n v="564956"/>
  </r>
  <r>
    <x v="1"/>
    <x v="0"/>
    <x v="11"/>
    <x v="2"/>
    <x v="23"/>
    <n v="98939"/>
    <n v="84567"/>
    <n v="102953"/>
    <n v="98229"/>
    <n v="105241"/>
    <n v="108014"/>
    <n v="120681"/>
    <n v="117347"/>
    <n v="103294"/>
    <n v="112387"/>
    <n v="116805"/>
    <n v="126780"/>
    <n v="1295237"/>
  </r>
  <r>
    <x v="1"/>
    <x v="0"/>
    <x v="11"/>
    <x v="2"/>
    <x v="24"/>
    <n v="680775"/>
    <n v="599787"/>
    <n v="697818"/>
    <n v="707052"/>
    <n v="737377"/>
    <n v="751544"/>
    <n v="847149"/>
    <n v="808637"/>
    <n v="722306"/>
    <n v="807378"/>
    <n v="818857"/>
    <n v="842946"/>
    <n v="9021626"/>
  </r>
  <r>
    <x v="1"/>
    <x v="0"/>
    <x v="11"/>
    <x v="2"/>
    <x v="25"/>
    <n v="116410"/>
    <n v="100478"/>
    <n v="122839"/>
    <n v="124233"/>
    <n v="131615"/>
    <n v="126471"/>
    <n v="146445"/>
    <n v="129797"/>
    <n v="113987"/>
    <n v="138654"/>
    <n v="139684"/>
    <n v="142117"/>
    <n v="1532730"/>
  </r>
  <r>
    <x v="1"/>
    <x v="0"/>
    <x v="11"/>
    <x v="2"/>
    <x v="26"/>
    <n v="66845"/>
    <n v="57468"/>
    <n v="63030"/>
    <n v="75502"/>
    <n v="68583"/>
    <n v="67222"/>
    <n v="87169"/>
    <n v="75948"/>
    <n v="53633"/>
    <n v="67108"/>
    <n v="68888"/>
    <n v="77132"/>
    <n v="828528"/>
  </r>
  <r>
    <x v="1"/>
    <x v="0"/>
    <x v="11"/>
    <x v="2"/>
    <x v="27"/>
    <n v="24992"/>
    <n v="22358"/>
    <n v="24072"/>
    <n v="23808"/>
    <n v="23126"/>
    <n v="21321"/>
    <n v="25209"/>
    <n v="23043"/>
    <n v="19648"/>
    <n v="22749"/>
    <n v="21901"/>
    <n v="22695"/>
    <n v="274922"/>
  </r>
  <r>
    <x v="1"/>
    <x v="0"/>
    <x v="11"/>
    <x v="2"/>
    <x v="28"/>
    <n v="8686"/>
    <n v="8051"/>
    <n v="8211"/>
    <n v="7972"/>
    <n v="8099"/>
    <n v="7701"/>
    <n v="9543"/>
    <n v="7980"/>
    <n v="6050"/>
    <n v="8098"/>
    <n v="8001"/>
    <n v="8213"/>
    <n v="96605"/>
  </r>
  <r>
    <x v="1"/>
    <x v="0"/>
    <x v="11"/>
    <x v="2"/>
    <x v="29"/>
    <n v="64327"/>
    <n v="53145"/>
    <n v="61021"/>
    <n v="59285"/>
    <n v="59169"/>
    <n v="58279"/>
    <n v="68187"/>
    <n v="62821"/>
    <n v="62818"/>
    <n v="73431"/>
    <n v="78444"/>
    <n v="89077"/>
    <n v="790004"/>
  </r>
  <r>
    <x v="1"/>
    <x v="0"/>
    <x v="11"/>
    <x v="2"/>
    <x v="30"/>
    <n v="27257"/>
    <n v="21245"/>
    <n v="25364"/>
    <n v="25404"/>
    <n v="25597"/>
    <n v="27704"/>
    <n v="33610"/>
    <n v="26849"/>
    <n v="19698"/>
    <n v="22579"/>
    <n v="23265"/>
    <n v="34842"/>
    <n v="313414"/>
  </r>
  <r>
    <x v="1"/>
    <x v="0"/>
    <x v="11"/>
    <x v="2"/>
    <x v="31"/>
    <n v="94344"/>
    <n v="81259"/>
    <n v="97176"/>
    <n v="117462"/>
    <n v="120078"/>
    <n v="126583"/>
    <n v="161268"/>
    <n v="143232"/>
    <n v="104709"/>
    <n v="114416"/>
    <n v="112573"/>
    <n v="116510"/>
    <n v="1389610"/>
  </r>
  <r>
    <x v="1"/>
    <x v="0"/>
    <x v="11"/>
    <x v="2"/>
    <x v="32"/>
    <n v="113348"/>
    <n v="99853"/>
    <n v="110589"/>
    <n v="124707"/>
    <n v="119742"/>
    <n v="122898"/>
    <n v="155441"/>
    <n v="138777"/>
    <n v="98359"/>
    <n v="117277"/>
    <n v="127227"/>
    <n v="133335"/>
    <n v="1461553"/>
  </r>
  <r>
    <x v="1"/>
    <x v="0"/>
    <x v="11"/>
    <x v="2"/>
    <x v="33"/>
    <n v="611653"/>
    <n v="470918"/>
    <n v="538096"/>
    <n v="578065"/>
    <n v="561877"/>
    <n v="592668"/>
    <n v="706026"/>
    <n v="641732"/>
    <n v="533791"/>
    <n v="558037"/>
    <n v="584763"/>
    <n v="668842"/>
    <n v="7046468"/>
  </r>
  <r>
    <x v="1"/>
    <x v="1"/>
    <x v="11"/>
    <x v="2"/>
    <x v="22"/>
    <n v="14823"/>
    <n v="9770"/>
    <n v="10730"/>
    <n v="13799"/>
    <n v="14708"/>
    <n v="16180"/>
    <n v="21448"/>
    <n v="16781"/>
    <n v="13684"/>
    <n v="13963"/>
    <n v="12851"/>
    <n v="16865"/>
    <n v="175602"/>
  </r>
  <r>
    <x v="1"/>
    <x v="1"/>
    <x v="11"/>
    <x v="2"/>
    <x v="23"/>
    <n v="58975"/>
    <n v="40487"/>
    <n v="47488"/>
    <n v="52749"/>
    <n v="46760"/>
    <n v="52789"/>
    <n v="65272"/>
    <n v="56737"/>
    <n v="44471"/>
    <n v="49880"/>
    <n v="56327"/>
    <n v="73239"/>
    <n v="645174"/>
  </r>
  <r>
    <x v="1"/>
    <x v="1"/>
    <x v="11"/>
    <x v="2"/>
    <x v="24"/>
    <n v="370546"/>
    <n v="248776"/>
    <n v="280772"/>
    <n v="307024"/>
    <n v="313413"/>
    <n v="321630"/>
    <n v="388293"/>
    <n v="339556"/>
    <n v="260883"/>
    <n v="272886"/>
    <n v="286338"/>
    <n v="368131"/>
    <n v="3758248"/>
  </r>
  <r>
    <x v="1"/>
    <x v="1"/>
    <x v="11"/>
    <x v="2"/>
    <x v="25"/>
    <n v="6662"/>
    <n v="4792"/>
    <n v="5200"/>
    <n v="4948"/>
    <n v="4965"/>
    <n v="4955"/>
    <n v="5384"/>
    <n v="4277"/>
    <n v="4258"/>
    <n v="4651"/>
    <n v="4943"/>
    <n v="5449"/>
    <n v="60484"/>
  </r>
  <r>
    <x v="1"/>
    <x v="1"/>
    <x v="11"/>
    <x v="2"/>
    <x v="26"/>
    <n v="1052"/>
    <n v="1158"/>
    <n v="1213"/>
    <n v="617"/>
    <n v="511"/>
    <n v="461"/>
    <n v="508"/>
    <n v="580"/>
    <n v="513"/>
    <n v="703"/>
    <n v="741"/>
    <n v="577"/>
    <n v="8634"/>
  </r>
  <r>
    <x v="1"/>
    <x v="1"/>
    <x v="11"/>
    <x v="2"/>
    <x v="27"/>
    <n v="603"/>
    <n v="457"/>
    <n v="482"/>
    <n v="424"/>
    <n v="369"/>
    <n v="411"/>
    <n v="498"/>
    <n v="428"/>
    <n v="396"/>
    <n v="395"/>
    <n v="384"/>
    <n v="397"/>
    <n v="5244"/>
  </r>
  <r>
    <x v="1"/>
    <x v="1"/>
    <x v="11"/>
    <x v="2"/>
    <x v="28"/>
    <n v="15216"/>
    <n v="14257"/>
    <n v="14908"/>
    <n v="8246"/>
    <n v="2705"/>
    <n v="1753"/>
    <n v="2293"/>
    <n v="1796"/>
    <n v="1211"/>
    <n v="1582"/>
    <n v="5109"/>
    <n v="10582"/>
    <n v="79658"/>
  </r>
  <r>
    <x v="1"/>
    <x v="1"/>
    <x v="11"/>
    <x v="2"/>
    <x v="29"/>
    <n v="329"/>
    <n v="249"/>
    <n v="330"/>
    <n v="342"/>
    <n v="335"/>
    <n v="586"/>
    <n v="394"/>
    <n v="277"/>
    <n v="313"/>
    <n v="357"/>
    <n v="277"/>
    <n v="359"/>
    <n v="4148"/>
  </r>
  <r>
    <x v="1"/>
    <x v="1"/>
    <x v="11"/>
    <x v="2"/>
    <x v="30"/>
    <n v="27272"/>
    <n v="21067"/>
    <n v="22061"/>
    <n v="24228"/>
    <n v="24245"/>
    <n v="25387"/>
    <n v="29349"/>
    <n v="26520"/>
    <n v="21537"/>
    <n v="22414"/>
    <n v="22749"/>
    <n v="28895"/>
    <n v="295724"/>
  </r>
  <r>
    <x v="1"/>
    <x v="1"/>
    <x v="11"/>
    <x v="2"/>
    <x v="31"/>
    <n v="372678"/>
    <n v="349692"/>
    <n v="406909"/>
    <n v="308428"/>
    <n v="182740"/>
    <n v="199456"/>
    <n v="212303"/>
    <n v="159278"/>
    <n v="102659"/>
    <n v="149637"/>
    <n v="258122"/>
    <n v="341661"/>
    <n v="3043563"/>
  </r>
  <r>
    <x v="1"/>
    <x v="1"/>
    <x v="11"/>
    <x v="2"/>
    <x v="32"/>
    <n v="277462"/>
    <n v="267864"/>
    <n v="347143"/>
    <n v="269000"/>
    <n v="267496"/>
    <n v="308027"/>
    <n v="335003"/>
    <n v="250630"/>
    <n v="133350"/>
    <n v="220980"/>
    <n v="265297"/>
    <n v="297775"/>
    <n v="3240027"/>
  </r>
  <r>
    <x v="1"/>
    <x v="1"/>
    <x v="11"/>
    <x v="2"/>
    <x v="33"/>
    <n v="4400"/>
    <n v="3470"/>
    <n v="3919"/>
    <n v="2450"/>
    <n v="2435"/>
    <n v="3018"/>
    <n v="3071"/>
    <n v="2752"/>
    <n v="2752"/>
    <n v="2657"/>
    <n v="3826"/>
    <n v="8001"/>
    <n v="42751"/>
  </r>
  <r>
    <x v="1"/>
    <x v="0"/>
    <x v="11"/>
    <x v="3"/>
    <x v="35"/>
    <n v="14054"/>
    <n v="13987"/>
    <n v="17558"/>
    <n v="17525"/>
    <n v="13271"/>
    <n v="15246"/>
    <n v="16123"/>
    <n v="16407"/>
    <n v="12091"/>
    <n v="14666"/>
    <n v="10371"/>
    <n v="15191"/>
    <n v="176490"/>
  </r>
  <r>
    <x v="1"/>
    <x v="0"/>
    <x v="11"/>
    <x v="3"/>
    <x v="36"/>
    <n v="27191"/>
    <n v="26566"/>
    <n v="31964"/>
    <n v="29227"/>
    <n v="30413"/>
    <n v="30455"/>
    <n v="31941"/>
    <n v="32195"/>
    <n v="26942"/>
    <n v="30665"/>
    <n v="30242"/>
    <n v="27900"/>
    <n v="355701"/>
  </r>
  <r>
    <x v="1"/>
    <x v="0"/>
    <x v="11"/>
    <x v="3"/>
    <x v="37"/>
    <n v="20490"/>
    <n v="21198"/>
    <n v="21992"/>
    <n v="23001"/>
    <n v="24139"/>
    <n v="23171"/>
    <n v="28650"/>
    <n v="27343"/>
    <n v="22080"/>
    <n v="27714"/>
    <n v="26486"/>
    <n v="27835"/>
    <n v="294099"/>
  </r>
  <r>
    <x v="1"/>
    <x v="0"/>
    <x v="11"/>
    <x v="3"/>
    <x v="38"/>
    <n v="4902"/>
    <n v="4402"/>
    <n v="6735"/>
    <n v="3973"/>
    <n v="4903"/>
    <n v="6319"/>
    <n v="3914"/>
    <n v="4839"/>
    <n v="4039"/>
    <n v="6725"/>
    <n v="5318"/>
    <n v="5304"/>
    <n v="61373"/>
  </r>
  <r>
    <x v="1"/>
    <x v="0"/>
    <x v="11"/>
    <x v="3"/>
    <x v="39"/>
    <n v="19116"/>
    <n v="15945"/>
    <n v="18221"/>
    <n v="22779"/>
    <n v="23854"/>
    <n v="24285"/>
    <n v="26093"/>
    <n v="24771"/>
    <n v="21825"/>
    <n v="23859"/>
    <n v="26240"/>
    <n v="28231"/>
    <n v="275219"/>
  </r>
  <r>
    <x v="1"/>
    <x v="0"/>
    <x v="11"/>
    <x v="3"/>
    <x v="40"/>
    <n v="10494"/>
    <n v="10462"/>
    <n v="10657"/>
    <n v="9280"/>
    <n v="11943"/>
    <n v="10274"/>
    <n v="10665"/>
    <n v="10733"/>
    <n v="10026"/>
    <n v="14041"/>
    <n v="14436"/>
    <n v="15292"/>
    <n v="138303"/>
  </r>
  <r>
    <x v="1"/>
    <x v="0"/>
    <x v="11"/>
    <x v="3"/>
    <x v="42"/>
    <n v="933"/>
    <n v="861"/>
    <n v="921"/>
    <n v="1174"/>
    <n v="967"/>
    <n v="956"/>
    <n v="817"/>
    <n v="710"/>
    <n v="763"/>
    <n v="745"/>
    <n v="828"/>
    <n v="983"/>
    <n v="10658"/>
  </r>
  <r>
    <x v="1"/>
    <x v="0"/>
    <x v="11"/>
    <x v="3"/>
    <x v="60"/>
    <n v="0"/>
    <n v="0"/>
    <n v="0"/>
    <n v="158"/>
    <n v="1271"/>
    <n v="1209"/>
    <n v="1536"/>
    <n v="1648"/>
    <n v="2205"/>
    <n v="3118"/>
    <n v="3268"/>
    <n v="3013"/>
    <n v="17426"/>
  </r>
  <r>
    <x v="1"/>
    <x v="0"/>
    <x v="11"/>
    <x v="3"/>
    <x v="43"/>
    <n v="1551"/>
    <n v="1613"/>
    <n v="1701"/>
    <n v="2704"/>
    <n v="1476"/>
    <n v="1664"/>
    <n v="2166"/>
    <n v="1999"/>
    <n v="1303"/>
    <n v="1970"/>
    <n v="1729"/>
    <n v="1795"/>
    <n v="21671"/>
  </r>
  <r>
    <x v="1"/>
    <x v="0"/>
    <x v="11"/>
    <x v="3"/>
    <x v="44"/>
    <n v="6281"/>
    <n v="6105"/>
    <n v="7540"/>
    <n v="7249"/>
    <n v="7783"/>
    <n v="7371"/>
    <n v="8300"/>
    <n v="7925"/>
    <n v="6653"/>
    <n v="8468"/>
    <n v="8630"/>
    <n v="5795"/>
    <n v="88100"/>
  </r>
  <r>
    <x v="1"/>
    <x v="0"/>
    <x v="11"/>
    <x v="3"/>
    <x v="45"/>
    <n v="183"/>
    <n v="150"/>
    <n v="166"/>
    <n v="106"/>
    <n v="108"/>
    <n v="138"/>
    <n v="124"/>
    <n v="146"/>
    <n v="195"/>
    <n v="201"/>
    <n v="254"/>
    <n v="181"/>
    <n v="1952"/>
  </r>
  <r>
    <x v="1"/>
    <x v="0"/>
    <x v="11"/>
    <x v="3"/>
    <x v="46"/>
    <n v="6932"/>
    <n v="5723"/>
    <n v="7035"/>
    <n v="6125"/>
    <n v="6253"/>
    <n v="6524"/>
    <n v="8325"/>
    <n v="7383"/>
    <n v="5865"/>
    <n v="7651"/>
    <n v="4865"/>
    <n v="5372"/>
    <n v="78053"/>
  </r>
  <r>
    <x v="1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1"/>
    <x v="3"/>
    <x v="48"/>
    <n v="3028"/>
    <n v="2624"/>
    <n v="3136"/>
    <n v="2484"/>
    <n v="2709"/>
    <n v="2436"/>
    <n v="2323"/>
    <n v="1455"/>
    <n v="1455"/>
    <n v="1843"/>
    <n v="1895"/>
    <n v="1977"/>
    <n v="27365"/>
  </r>
  <r>
    <x v="1"/>
    <x v="0"/>
    <x v="11"/>
    <x v="3"/>
    <x v="49"/>
    <n v="24819"/>
    <n v="17542"/>
    <n v="19564"/>
    <n v="24551"/>
    <n v="19231"/>
    <n v="19308"/>
    <n v="23091"/>
    <n v="20708"/>
    <n v="14027"/>
    <n v="17850"/>
    <n v="21208"/>
    <n v="31157"/>
    <n v="253056"/>
  </r>
  <r>
    <x v="1"/>
    <x v="0"/>
    <x v="11"/>
    <x v="3"/>
    <x v="51"/>
    <n v="137"/>
    <n v="165"/>
    <n v="176"/>
    <n v="209"/>
    <n v="117"/>
    <n v="164"/>
    <n v="136"/>
    <n v="133"/>
    <n v="135"/>
    <n v="142"/>
    <n v="97"/>
    <n v="172"/>
    <n v="1783"/>
  </r>
  <r>
    <x v="1"/>
    <x v="0"/>
    <x v="11"/>
    <x v="3"/>
    <x v="52"/>
    <n v="360"/>
    <n v="353"/>
    <n v="281"/>
    <n v="325"/>
    <n v="600"/>
    <n v="396"/>
    <n v="329"/>
    <n v="290"/>
    <n v="209"/>
    <n v="282"/>
    <n v="270"/>
    <n v="182"/>
    <n v="3877"/>
  </r>
  <r>
    <x v="1"/>
    <x v="0"/>
    <x v="11"/>
    <x v="3"/>
    <x v="53"/>
    <n v="12266"/>
    <n v="11478"/>
    <n v="13444"/>
    <n v="12015"/>
    <n v="13388"/>
    <n v="12003"/>
    <n v="12357"/>
    <n v="11435"/>
    <n v="9494"/>
    <n v="10107"/>
    <n v="11072"/>
    <n v="12992"/>
    <n v="142051"/>
  </r>
  <r>
    <x v="1"/>
    <x v="0"/>
    <x v="11"/>
    <x v="3"/>
    <x v="56"/>
    <n v="10679"/>
    <n v="9608"/>
    <n v="9522"/>
    <n v="12669"/>
    <n v="12169"/>
    <n v="13733"/>
    <n v="13151"/>
    <n v="11422"/>
    <n v="9095"/>
    <n v="10064"/>
    <n v="10768"/>
    <n v="14961"/>
    <n v="137841"/>
  </r>
  <r>
    <x v="1"/>
    <x v="0"/>
    <x v="11"/>
    <x v="3"/>
    <x v="57"/>
    <n v="31385"/>
    <n v="28063"/>
    <n v="32916"/>
    <n v="36568"/>
    <n v="37095"/>
    <n v="37226"/>
    <n v="42361"/>
    <n v="40512"/>
    <n v="38514"/>
    <n v="39348"/>
    <n v="46464"/>
    <n v="46701"/>
    <n v="457153"/>
  </r>
  <r>
    <x v="0"/>
    <x v="0"/>
    <x v="11"/>
    <x v="3"/>
    <x v="35"/>
    <n v="380"/>
    <n v="336"/>
    <n v="448"/>
    <n v="411"/>
    <n v="413"/>
    <n v="389"/>
    <n v="417"/>
    <n v="463"/>
    <n v="352"/>
    <n v="362"/>
    <n v="349"/>
    <n v="400"/>
    <n v="4720"/>
  </r>
  <r>
    <x v="0"/>
    <x v="0"/>
    <x v="11"/>
    <x v="3"/>
    <x v="36"/>
    <n v="2395"/>
    <n v="2437"/>
    <n v="2787"/>
    <n v="2553"/>
    <n v="2352"/>
    <n v="2678"/>
    <n v="2858"/>
    <n v="3039"/>
    <n v="2580"/>
    <n v="2928"/>
    <n v="2730"/>
    <n v="2488"/>
    <n v="31825"/>
  </r>
  <r>
    <x v="0"/>
    <x v="0"/>
    <x v="11"/>
    <x v="3"/>
    <x v="37"/>
    <n v="681"/>
    <n v="734"/>
    <n v="878"/>
    <n v="762"/>
    <n v="811"/>
    <n v="842"/>
    <n v="735"/>
    <n v="750"/>
    <n v="669"/>
    <n v="879"/>
    <n v="969"/>
    <n v="889"/>
    <n v="9599"/>
  </r>
  <r>
    <x v="0"/>
    <x v="0"/>
    <x v="11"/>
    <x v="3"/>
    <x v="38"/>
    <n v="552"/>
    <n v="489"/>
    <n v="581"/>
    <n v="546"/>
    <n v="543"/>
    <n v="588"/>
    <n v="491"/>
    <n v="569"/>
    <n v="527"/>
    <n v="548"/>
    <n v="523"/>
    <n v="476"/>
    <n v="6433"/>
  </r>
  <r>
    <x v="0"/>
    <x v="0"/>
    <x v="11"/>
    <x v="3"/>
    <x v="39"/>
    <n v="434"/>
    <n v="363"/>
    <n v="648"/>
    <n v="607"/>
    <n v="550"/>
    <n v="459"/>
    <n v="510"/>
    <n v="455"/>
    <n v="542"/>
    <n v="487"/>
    <n v="547"/>
    <n v="518"/>
    <n v="6120"/>
  </r>
  <r>
    <x v="0"/>
    <x v="0"/>
    <x v="11"/>
    <x v="3"/>
    <x v="40"/>
    <n v="516"/>
    <n v="531"/>
    <n v="439"/>
    <n v="345"/>
    <n v="477"/>
    <n v="464"/>
    <n v="561"/>
    <n v="450"/>
    <n v="523"/>
    <n v="586"/>
    <n v="634"/>
    <n v="606"/>
    <n v="6132"/>
  </r>
  <r>
    <x v="0"/>
    <x v="0"/>
    <x v="11"/>
    <x v="3"/>
    <x v="42"/>
    <n v="291"/>
    <n v="344"/>
    <n v="289"/>
    <n v="473"/>
    <n v="324"/>
    <n v="316"/>
    <n v="190"/>
    <n v="164"/>
    <n v="290"/>
    <n v="253"/>
    <n v="282"/>
    <n v="269"/>
    <n v="3485"/>
  </r>
  <r>
    <x v="0"/>
    <x v="0"/>
    <x v="11"/>
    <x v="3"/>
    <x v="60"/>
    <n v="0"/>
    <n v="0"/>
    <n v="0"/>
    <n v="4"/>
    <n v="28"/>
    <n v="26"/>
    <n v="36"/>
    <n v="46"/>
    <n v="54"/>
    <n v="62"/>
    <n v="72"/>
    <n v="70"/>
    <n v="398"/>
  </r>
  <r>
    <x v="0"/>
    <x v="0"/>
    <x v="11"/>
    <x v="3"/>
    <x v="43"/>
    <n v="157"/>
    <n v="156"/>
    <n v="169"/>
    <n v="214"/>
    <n v="130"/>
    <n v="143"/>
    <n v="167"/>
    <n v="206"/>
    <n v="171"/>
    <n v="200"/>
    <n v="275"/>
    <n v="201"/>
    <n v="2189"/>
  </r>
  <r>
    <x v="0"/>
    <x v="0"/>
    <x v="11"/>
    <x v="3"/>
    <x v="44"/>
    <n v="322"/>
    <n v="310"/>
    <n v="374"/>
    <n v="343"/>
    <n v="362"/>
    <n v="363"/>
    <n v="362"/>
    <n v="405"/>
    <n v="297"/>
    <n v="354"/>
    <n v="423"/>
    <n v="206"/>
    <n v="4121"/>
  </r>
  <r>
    <x v="0"/>
    <x v="0"/>
    <x v="11"/>
    <x v="3"/>
    <x v="45"/>
    <n v="100"/>
    <n v="93"/>
    <n v="103"/>
    <n v="55"/>
    <n v="63"/>
    <n v="88"/>
    <n v="66"/>
    <n v="84"/>
    <n v="105"/>
    <n v="129"/>
    <n v="139"/>
    <n v="96"/>
    <n v="1121"/>
  </r>
  <r>
    <x v="0"/>
    <x v="0"/>
    <x v="11"/>
    <x v="3"/>
    <x v="46"/>
    <n v="293"/>
    <n v="179"/>
    <n v="177"/>
    <n v="206"/>
    <n v="199"/>
    <n v="207"/>
    <n v="222"/>
    <n v="213"/>
    <n v="213"/>
    <n v="219"/>
    <n v="189"/>
    <n v="243"/>
    <n v="2560"/>
  </r>
  <r>
    <x v="0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1"/>
    <x v="3"/>
    <x v="48"/>
    <n v="301"/>
    <n v="271"/>
    <n v="309"/>
    <n v="219"/>
    <n v="265"/>
    <n v="226"/>
    <n v="255"/>
    <n v="241"/>
    <n v="232"/>
    <n v="266"/>
    <n v="333"/>
    <n v="371"/>
    <n v="3289"/>
  </r>
  <r>
    <x v="0"/>
    <x v="0"/>
    <x v="11"/>
    <x v="3"/>
    <x v="49"/>
    <n v="898"/>
    <n v="586"/>
    <n v="667"/>
    <n v="859"/>
    <n v="459"/>
    <n v="414"/>
    <n v="486"/>
    <n v="474"/>
    <n v="407"/>
    <n v="485"/>
    <n v="576"/>
    <n v="1025"/>
    <n v="7336"/>
  </r>
  <r>
    <x v="0"/>
    <x v="0"/>
    <x v="11"/>
    <x v="3"/>
    <x v="51"/>
    <n v="82"/>
    <n v="107"/>
    <n v="91"/>
    <n v="112"/>
    <n v="71"/>
    <n v="61"/>
    <n v="79"/>
    <n v="106"/>
    <n v="249"/>
    <n v="259"/>
    <n v="83"/>
    <n v="70"/>
    <n v="1370"/>
  </r>
  <r>
    <x v="0"/>
    <x v="0"/>
    <x v="11"/>
    <x v="3"/>
    <x v="52"/>
    <n v="257"/>
    <n v="237"/>
    <n v="207"/>
    <n v="189"/>
    <n v="268"/>
    <n v="211"/>
    <n v="203"/>
    <n v="212"/>
    <n v="157"/>
    <n v="206"/>
    <n v="153"/>
    <n v="154"/>
    <n v="2454"/>
  </r>
  <r>
    <x v="0"/>
    <x v="0"/>
    <x v="11"/>
    <x v="3"/>
    <x v="53"/>
    <n v="603"/>
    <n v="667"/>
    <n v="764"/>
    <n v="653"/>
    <n v="765"/>
    <n v="658"/>
    <n v="456"/>
    <n v="471"/>
    <n v="544"/>
    <n v="535"/>
    <n v="549"/>
    <n v="388"/>
    <n v="7053"/>
  </r>
  <r>
    <x v="0"/>
    <x v="0"/>
    <x v="11"/>
    <x v="3"/>
    <x v="56"/>
    <n v="319"/>
    <n v="309"/>
    <n v="419"/>
    <n v="371"/>
    <n v="409"/>
    <n v="352"/>
    <n v="308"/>
    <n v="294"/>
    <n v="302"/>
    <n v="406"/>
    <n v="402"/>
    <n v="488"/>
    <n v="4379"/>
  </r>
  <r>
    <x v="0"/>
    <x v="0"/>
    <x v="11"/>
    <x v="3"/>
    <x v="57"/>
    <n v="1619"/>
    <n v="1464"/>
    <n v="1603"/>
    <n v="1447"/>
    <n v="1615"/>
    <n v="1529"/>
    <n v="1417"/>
    <n v="1525"/>
    <n v="1255"/>
    <n v="1461"/>
    <n v="1918"/>
    <n v="1332"/>
    <n v="18185"/>
  </r>
  <r>
    <x v="0"/>
    <x v="1"/>
    <x v="11"/>
    <x v="3"/>
    <x v="35"/>
    <n v="2"/>
    <n v="7"/>
    <n v="11"/>
    <n v="7"/>
    <n v="5"/>
    <n v="10"/>
    <n v="5"/>
    <n v="5"/>
    <n v="10"/>
    <n v="17"/>
    <n v="4"/>
    <n v="6"/>
    <n v="89"/>
  </r>
  <r>
    <x v="0"/>
    <x v="1"/>
    <x v="11"/>
    <x v="3"/>
    <x v="36"/>
    <n v="49"/>
    <n v="41"/>
    <n v="52"/>
    <n v="45"/>
    <n v="4"/>
    <n v="11"/>
    <n v="4"/>
    <n v="5"/>
    <n v="11"/>
    <n v="4"/>
    <n v="10"/>
    <n v="4"/>
    <n v="240"/>
  </r>
  <r>
    <x v="0"/>
    <x v="1"/>
    <x v="11"/>
    <x v="3"/>
    <x v="37"/>
    <n v="214"/>
    <n v="156"/>
    <n v="127"/>
    <n v="77"/>
    <n v="91"/>
    <n v="70"/>
    <n v="66"/>
    <n v="61"/>
    <n v="58"/>
    <n v="144"/>
    <n v="159"/>
    <n v="153"/>
    <n v="1376"/>
  </r>
  <r>
    <x v="0"/>
    <x v="1"/>
    <x v="11"/>
    <x v="3"/>
    <x v="38"/>
    <n v="75"/>
    <n v="78"/>
    <n v="77"/>
    <n v="84"/>
    <n v="77"/>
    <n v="72"/>
    <n v="94"/>
    <n v="87"/>
    <n v="103"/>
    <n v="91"/>
    <n v="111"/>
    <n v="110"/>
    <n v="1059"/>
  </r>
  <r>
    <x v="0"/>
    <x v="1"/>
    <x v="11"/>
    <x v="3"/>
    <x v="39"/>
    <n v="12"/>
    <n v="33"/>
    <n v="29"/>
    <n v="21"/>
    <n v="17"/>
    <n v="14"/>
    <n v="14"/>
    <n v="24"/>
    <n v="3"/>
    <n v="1"/>
    <n v="3"/>
    <n v="6"/>
    <n v="177"/>
  </r>
  <r>
    <x v="0"/>
    <x v="1"/>
    <x v="11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2"/>
    <n v="96"/>
    <n v="110"/>
    <n v="161"/>
    <n v="404"/>
    <n v="176"/>
    <n v="148"/>
    <n v="82"/>
    <n v="76"/>
    <n v="65"/>
    <n v="150"/>
    <n v="151"/>
    <n v="129"/>
    <n v="1748"/>
  </r>
  <r>
    <x v="0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3"/>
    <n v="142"/>
    <n v="368"/>
    <n v="387"/>
    <n v="285"/>
    <n v="155"/>
    <n v="120"/>
    <n v="97"/>
    <n v="64"/>
    <n v="60"/>
    <n v="136"/>
    <n v="252"/>
    <n v="139"/>
    <n v="2205"/>
  </r>
  <r>
    <x v="0"/>
    <x v="1"/>
    <x v="11"/>
    <x v="3"/>
    <x v="44"/>
    <n v="44"/>
    <n v="42"/>
    <n v="52"/>
    <n v="53"/>
    <n v="48"/>
    <n v="41"/>
    <n v="42"/>
    <n v="29"/>
    <n v="47"/>
    <n v="50"/>
    <n v="81"/>
    <n v="137"/>
    <n v="666"/>
  </r>
  <r>
    <x v="0"/>
    <x v="1"/>
    <x v="11"/>
    <x v="3"/>
    <x v="45"/>
    <n v="27"/>
    <n v="15"/>
    <n v="32"/>
    <n v="25"/>
    <n v="16"/>
    <n v="12"/>
    <n v="4"/>
    <n v="14"/>
    <n v="15"/>
    <n v="20"/>
    <n v="23"/>
    <n v="18"/>
    <n v="221"/>
  </r>
  <r>
    <x v="0"/>
    <x v="1"/>
    <x v="11"/>
    <x v="3"/>
    <x v="46"/>
    <n v="26"/>
    <n v="23"/>
    <n v="15"/>
    <n v="25"/>
    <n v="29"/>
    <n v="19"/>
    <n v="19"/>
    <n v="12"/>
    <n v="30"/>
    <n v="39"/>
    <n v="31"/>
    <n v="29"/>
    <n v="297"/>
  </r>
  <r>
    <x v="0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9"/>
    <n v="2"/>
    <n v="1"/>
    <n v="5"/>
    <n v="2"/>
    <n v="0"/>
    <n v="0"/>
    <n v="0"/>
    <n v="0"/>
    <n v="0"/>
    <n v="1"/>
    <n v="8"/>
    <n v="4"/>
    <n v="23"/>
  </r>
  <r>
    <x v="0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6"/>
    <n v="10"/>
    <n v="8"/>
    <n v="10"/>
    <n v="8"/>
    <n v="8"/>
    <n v="10"/>
    <n v="8"/>
    <n v="10"/>
    <n v="8"/>
    <n v="8"/>
    <n v="10"/>
    <n v="8"/>
    <n v="106"/>
  </r>
  <r>
    <x v="0"/>
    <x v="1"/>
    <x v="11"/>
    <x v="3"/>
    <x v="57"/>
    <n v="173"/>
    <n v="170"/>
    <n v="177"/>
    <n v="209"/>
    <n v="1"/>
    <n v="184"/>
    <n v="196"/>
    <n v="208"/>
    <n v="197"/>
    <n v="190"/>
    <n v="182"/>
    <n v="186"/>
    <n v="2073"/>
  </r>
  <r>
    <x v="1"/>
    <x v="1"/>
    <x v="11"/>
    <x v="3"/>
    <x v="35"/>
    <n v="193"/>
    <n v="150"/>
    <n v="318"/>
    <n v="323"/>
    <n v="179"/>
    <n v="160"/>
    <n v="184"/>
    <n v="118"/>
    <n v="134"/>
    <n v="156"/>
    <n v="144"/>
    <n v="126"/>
    <n v="2185"/>
  </r>
  <r>
    <x v="1"/>
    <x v="1"/>
    <x v="11"/>
    <x v="3"/>
    <x v="36"/>
    <n v="838"/>
    <n v="812"/>
    <n v="947"/>
    <n v="836"/>
    <n v="344"/>
    <n v="535"/>
    <n v="508"/>
    <n v="469"/>
    <n v="409"/>
    <n v="462"/>
    <n v="495"/>
    <n v="439"/>
    <n v="7094"/>
  </r>
  <r>
    <x v="1"/>
    <x v="1"/>
    <x v="11"/>
    <x v="3"/>
    <x v="37"/>
    <n v="1367"/>
    <n v="958"/>
    <n v="845"/>
    <n v="626"/>
    <n v="760"/>
    <n v="612"/>
    <n v="601"/>
    <n v="597"/>
    <n v="531"/>
    <n v="815"/>
    <n v="660"/>
    <n v="934"/>
    <n v="9306"/>
  </r>
  <r>
    <x v="1"/>
    <x v="1"/>
    <x v="11"/>
    <x v="3"/>
    <x v="38"/>
    <n v="124"/>
    <n v="127"/>
    <n v="124"/>
    <n v="148"/>
    <n v="114"/>
    <n v="100"/>
    <n v="178"/>
    <n v="140"/>
    <n v="155"/>
    <n v="157"/>
    <n v="187"/>
    <n v="217"/>
    <n v="1771"/>
  </r>
  <r>
    <x v="1"/>
    <x v="1"/>
    <x v="11"/>
    <x v="3"/>
    <x v="39"/>
    <n v="45"/>
    <n v="43"/>
    <n v="70"/>
    <n v="36"/>
    <n v="21"/>
    <n v="17"/>
    <n v="22"/>
    <n v="69"/>
    <n v="33"/>
    <n v="1"/>
    <n v="3"/>
    <n v="31"/>
    <n v="391"/>
  </r>
  <r>
    <x v="1"/>
    <x v="1"/>
    <x v="11"/>
    <x v="3"/>
    <x v="40"/>
    <n v="68"/>
    <n v="32"/>
    <n v="38"/>
    <n v="0"/>
    <n v="0"/>
    <n v="0"/>
    <n v="0"/>
    <n v="0"/>
    <n v="0"/>
    <n v="0"/>
    <n v="0"/>
    <n v="0"/>
    <n v="138"/>
  </r>
  <r>
    <x v="1"/>
    <x v="1"/>
    <x v="11"/>
    <x v="3"/>
    <x v="42"/>
    <n v="163"/>
    <n v="228"/>
    <n v="360"/>
    <n v="676"/>
    <n v="318"/>
    <n v="382"/>
    <n v="192"/>
    <n v="156"/>
    <n v="140"/>
    <n v="327"/>
    <n v="310"/>
    <n v="249"/>
    <n v="3501"/>
  </r>
  <r>
    <x v="1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3"/>
    <n v="5044"/>
    <n v="7515"/>
    <n v="9627"/>
    <n v="8138"/>
    <n v="3454"/>
    <n v="4628"/>
    <n v="4251"/>
    <n v="1877"/>
    <n v="1623"/>
    <n v="4615"/>
    <n v="6370"/>
    <n v="6250"/>
    <n v="63392"/>
  </r>
  <r>
    <x v="1"/>
    <x v="1"/>
    <x v="11"/>
    <x v="3"/>
    <x v="44"/>
    <n v="5"/>
    <n v="7"/>
    <n v="9"/>
    <n v="6"/>
    <n v="3"/>
    <n v="2"/>
    <n v="3"/>
    <n v="1"/>
    <n v="2"/>
    <n v="3"/>
    <n v="0"/>
    <n v="6"/>
    <n v="47"/>
  </r>
  <r>
    <x v="1"/>
    <x v="1"/>
    <x v="11"/>
    <x v="3"/>
    <x v="45"/>
    <n v="35"/>
    <n v="14"/>
    <n v="39"/>
    <n v="40"/>
    <n v="29"/>
    <n v="7"/>
    <n v="2"/>
    <n v="18"/>
    <n v="12"/>
    <n v="21"/>
    <n v="20"/>
    <n v="39"/>
    <n v="276"/>
  </r>
  <r>
    <x v="1"/>
    <x v="1"/>
    <x v="11"/>
    <x v="3"/>
    <x v="46"/>
    <n v="38"/>
    <n v="15"/>
    <n v="6"/>
    <n v="22"/>
    <n v="37"/>
    <n v="17"/>
    <n v="15"/>
    <n v="5"/>
    <n v="4"/>
    <n v="33"/>
    <n v="29"/>
    <n v="64"/>
    <n v="285"/>
  </r>
  <r>
    <x v="1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9"/>
    <n v="399"/>
    <n v="374"/>
    <n v="406"/>
    <n v="339"/>
    <n v="273"/>
    <n v="276"/>
    <n v="234"/>
    <n v="277"/>
    <n v="143"/>
    <n v="33"/>
    <n v="15"/>
    <n v="6"/>
    <n v="2775"/>
  </r>
  <r>
    <x v="1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6"/>
    <n v="1540"/>
    <n v="931"/>
    <n v="1255"/>
    <n v="908"/>
    <n v="885"/>
    <n v="1116"/>
    <n v="888"/>
    <n v="1084"/>
    <n v="786"/>
    <n v="893"/>
    <n v="1102"/>
    <n v="963"/>
    <n v="12351"/>
  </r>
  <r>
    <x v="1"/>
    <x v="1"/>
    <x v="11"/>
    <x v="3"/>
    <x v="57"/>
    <n v="5046"/>
    <n v="3804"/>
    <n v="4323"/>
    <n v="4522"/>
    <n v="4284"/>
    <n v="4639"/>
    <n v="5489"/>
    <n v="4751"/>
    <n v="3796"/>
    <n v="4193"/>
    <n v="4244"/>
    <n v="4989"/>
    <n v="54080"/>
  </r>
  <r>
    <x v="2"/>
    <x v="0"/>
    <x v="11"/>
    <x v="3"/>
    <x v="35"/>
    <n v="10.727"/>
    <n v="9.0389999999999997"/>
    <n v="13.47"/>
    <n v="9.1709999999999994"/>
    <n v="10.404999999999999"/>
    <n v="10.592000000000001"/>
    <n v="8.7579999999999991"/>
    <n v="14.007"/>
    <n v="19.577999999999999"/>
    <n v="15.856"/>
    <n v="16.969000000000001"/>
    <n v="16.367999999999999"/>
    <n v="154.94"/>
  </r>
  <r>
    <x v="2"/>
    <x v="0"/>
    <x v="11"/>
    <x v="3"/>
    <x v="36"/>
    <n v="23.425999999999998"/>
    <n v="23.231999999999999"/>
    <n v="26.058"/>
    <n v="25.074999999999999"/>
    <n v="23.670999999999999"/>
    <n v="26.971"/>
    <n v="24.413"/>
    <n v="21.279"/>
    <n v="31.558"/>
    <n v="32.255000000000003"/>
    <n v="37.415999999999997"/>
    <n v="34.405000000000001"/>
    <n v="329.75900000000001"/>
  </r>
  <r>
    <x v="2"/>
    <x v="0"/>
    <x v="11"/>
    <x v="3"/>
    <x v="37"/>
    <n v="26.827999999999999"/>
    <n v="26.663"/>
    <n v="34.241"/>
    <n v="23.751999999999999"/>
    <n v="30.47"/>
    <n v="33.055"/>
    <n v="32.962000000000003"/>
    <n v="33.134999999999998"/>
    <n v="29.584"/>
    <n v="31.164999999999999"/>
    <n v="30.334"/>
    <n v="29.699000000000002"/>
    <n v="361.88800000000003"/>
  </r>
  <r>
    <x v="2"/>
    <x v="0"/>
    <x v="11"/>
    <x v="3"/>
    <x v="38"/>
    <n v="17.835999999999999"/>
    <n v="16.584"/>
    <n v="21.594000000000001"/>
    <n v="14.632"/>
    <n v="20.364000000000001"/>
    <n v="21.5"/>
    <n v="17.163"/>
    <n v="20.844000000000001"/>
    <n v="16.190000000000001"/>
    <n v="20.416"/>
    <n v="16.510999999999999"/>
    <n v="12.941000000000001"/>
    <n v="216.57499999999999"/>
  </r>
  <r>
    <x v="2"/>
    <x v="0"/>
    <x v="11"/>
    <x v="3"/>
    <x v="39"/>
    <n v="8.6739999999999995"/>
    <n v="9.3719999999999999"/>
    <n v="9.9979999999999993"/>
    <n v="10.028"/>
    <n v="11.877000000000001"/>
    <n v="10.52"/>
    <n v="10.502000000000001"/>
    <n v="10.571"/>
    <n v="17.440999999999999"/>
    <n v="10.993"/>
    <n v="26.93"/>
    <n v="55.804000000000002"/>
    <n v="192.70999999999998"/>
  </r>
  <r>
    <x v="2"/>
    <x v="0"/>
    <x v="11"/>
    <x v="3"/>
    <x v="40"/>
    <n v="9.5289999999999999"/>
    <n v="10.455"/>
    <n v="9.5630000000000006"/>
    <n v="8.8849999999999998"/>
    <n v="13.342000000000001"/>
    <n v="12.265000000000001"/>
    <n v="6.0960000000000001"/>
    <n v="6.593"/>
    <n v="6.5209999999999999"/>
    <n v="7.0890000000000004"/>
    <n v="7.3120000000000003"/>
    <n v="9.5589999999999993"/>
    <n v="107.209"/>
  </r>
  <r>
    <x v="2"/>
    <x v="0"/>
    <x v="11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60"/>
    <n v="0"/>
    <n v="0"/>
    <n v="0"/>
    <n v="0"/>
    <n v="5.0999999999999997E-2"/>
    <n v="0"/>
    <n v="0.57799999999999996"/>
    <n v="0.97699999999999998"/>
    <n v="9.5310000000000006"/>
    <n v="26.321000000000002"/>
    <n v="6.4640000000000004"/>
    <n v="4.7249999999999996"/>
    <n v="48.646999999999998"/>
  </r>
  <r>
    <x v="2"/>
    <x v="0"/>
    <x v="11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4"/>
    <n v="15.957000000000001"/>
    <n v="23.318000000000001"/>
    <n v="38.656999999999996"/>
    <n v="32.298000000000002"/>
    <n v="30.923999999999999"/>
    <n v="7.59"/>
    <n v="25.847000000000001"/>
    <n v="29.513000000000002"/>
    <n v="20.9"/>
    <n v="34.308999999999997"/>
    <n v="33.625"/>
    <n v="18.861000000000001"/>
    <n v="311.79899999999998"/>
  </r>
  <r>
    <x v="2"/>
    <x v="0"/>
    <x v="11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6"/>
    <n v="18.73"/>
    <n v="19.076000000000001"/>
    <n v="21.306999999999999"/>
    <n v="24.329000000000001"/>
    <n v="29.172999999999998"/>
    <n v="20.652999999999999"/>
    <n v="21.024999999999999"/>
    <n v="29.047000000000001"/>
    <n v="43.38"/>
    <n v="28.241"/>
    <n v="15.513"/>
    <n v="15.055999999999999"/>
    <n v="285.52999999999997"/>
  </r>
  <r>
    <x v="2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8"/>
    <n v="6.2720000000000002"/>
    <n v="7.0350000000000001"/>
    <n v="6.8769999999999998"/>
    <n v="4.63"/>
    <n v="6.4989999999999997"/>
    <n v="4.2119999999999997"/>
    <n v="2.8260000000000001"/>
    <n v="1.0820000000000001"/>
    <n v="1.601"/>
    <n v="1.7050000000000001"/>
    <n v="0.89"/>
    <n v="1.4870000000000001"/>
    <n v="45.116"/>
  </r>
  <r>
    <x v="2"/>
    <x v="0"/>
    <x v="11"/>
    <x v="3"/>
    <x v="49"/>
    <n v="3.0659999999999998"/>
    <n v="4.3029999999999999"/>
    <n v="3.6579999999999999"/>
    <n v="2.9950000000000001"/>
    <n v="4.867"/>
    <n v="3.5790000000000002"/>
    <n v="3.085"/>
    <n v="3.5259999999999998"/>
    <n v="4.2729999999999997"/>
    <n v="4.6840000000000002"/>
    <n v="4.9539999999999997"/>
    <n v="6.5629999999999997"/>
    <n v="49.553000000000004"/>
  </r>
  <r>
    <x v="2"/>
    <x v="0"/>
    <x v="11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53"/>
    <n v="9.8089999999999993"/>
    <n v="11.766"/>
    <n v="14.16"/>
    <n v="12.416"/>
    <n v="11.747"/>
    <n v="11.866"/>
    <n v="10.711"/>
    <n v="10.866"/>
    <n v="8.9320000000000004"/>
    <n v="5.9589999999999996"/>
    <n v="7.2359999999999998"/>
    <n v="7.8109999999999999"/>
    <n v="123.279"/>
  </r>
  <r>
    <x v="2"/>
    <x v="0"/>
    <x v="11"/>
    <x v="3"/>
    <x v="56"/>
    <n v="0"/>
    <n v="0"/>
    <n v="0"/>
    <n v="0"/>
    <n v="0.192"/>
    <n v="0"/>
    <n v="2.9000000000000001E-2"/>
    <n v="0"/>
    <n v="0"/>
    <n v="0"/>
    <n v="0"/>
    <n v="0"/>
    <n v="0.221"/>
  </r>
  <r>
    <x v="2"/>
    <x v="0"/>
    <x v="11"/>
    <x v="3"/>
    <x v="57"/>
    <n v="47.249000000000002"/>
    <n v="77.897999999999996"/>
    <n v="96.427999999999997"/>
    <n v="72.433999999999997"/>
    <n v="75.108000000000004"/>
    <n v="57.878999999999998"/>
    <n v="51.606999999999999"/>
    <n v="55.746000000000002"/>
    <n v="76.81"/>
    <n v="40.414000000000001"/>
    <n v="64.721000000000004"/>
    <n v="45.292999999999999"/>
    <n v="761.5870000000001"/>
  </r>
  <r>
    <x v="2"/>
    <x v="1"/>
    <x v="11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7"/>
    <n v="18.100000000000001"/>
    <n v="4.859"/>
    <n v="12.33"/>
    <n v="7.0919999999999996"/>
    <n v="50.238"/>
    <n v="20.7"/>
    <n v="5.69"/>
    <n v="77.599999999999994"/>
    <n v="68.573999999999998"/>
    <n v="29.5"/>
    <n v="6.4"/>
    <n v="103"/>
    <n v="404.08299999999997"/>
  </r>
  <r>
    <x v="0"/>
    <x v="0"/>
    <x v="11"/>
    <x v="5"/>
    <x v="59"/>
    <n v="27631"/>
    <n v="24649"/>
    <n v="27190"/>
    <n v="27246"/>
    <n v="26950"/>
    <n v="26183"/>
    <n v="27063"/>
    <n v="25957"/>
    <n v="23575"/>
    <n v="25974"/>
    <n v="25436"/>
    <n v="26035"/>
    <n v="313889"/>
  </r>
  <r>
    <x v="1"/>
    <x v="0"/>
    <x v="11"/>
    <x v="5"/>
    <x v="59"/>
    <n v="2350477"/>
    <n v="2115415"/>
    <n v="2420395"/>
    <n v="2221948"/>
    <n v="2523577"/>
    <n v="2472205"/>
    <n v="2638665"/>
    <n v="2526005"/>
    <n v="2121605"/>
    <n v="2444206"/>
    <n v="2461475"/>
    <n v="2473950"/>
    <n v="28769923"/>
  </r>
  <r>
    <x v="2"/>
    <x v="0"/>
    <x v="11"/>
    <x v="5"/>
    <x v="59"/>
    <n v="7489.4"/>
    <n v="7532.28"/>
    <n v="8898.1200000000008"/>
    <n v="7964.93"/>
    <n v="9267.32"/>
    <n v="8535.6299999999992"/>
    <n v="8230.8799999999992"/>
    <n v="8585.5300000000007"/>
    <n v="7600.13"/>
    <n v="7853.59"/>
    <n v="8505.34"/>
    <n v="8659.7199999999993"/>
    <n v="99122.87"/>
  </r>
  <r>
    <x v="0"/>
    <x v="1"/>
    <x v="11"/>
    <x v="5"/>
    <x v="59"/>
    <n v="10794"/>
    <n v="9590"/>
    <n v="10812"/>
    <n v="10831"/>
    <n v="10962"/>
    <n v="10973"/>
    <n v="11859"/>
    <n v="11659"/>
    <n v="10876"/>
    <n v="11481"/>
    <n v="11638"/>
    <n v="12656"/>
    <n v="134131"/>
  </r>
  <r>
    <x v="1"/>
    <x v="1"/>
    <x v="11"/>
    <x v="5"/>
    <x v="59"/>
    <n v="1262807"/>
    <n v="1016469"/>
    <n v="1199212"/>
    <n v="1274288"/>
    <n v="1238807"/>
    <n v="1332533"/>
    <n v="1572409"/>
    <n v="1478042"/>
    <n v="1225480"/>
    <n v="1272810"/>
    <n v="1347665"/>
    <n v="1529531"/>
    <n v="15750053"/>
  </r>
  <r>
    <x v="2"/>
    <x v="1"/>
    <x v="11"/>
    <x v="5"/>
    <x v="59"/>
    <n v="29913.99"/>
    <n v="30805.98"/>
    <n v="36615.300000000003"/>
    <n v="33835.96"/>
    <n v="34327.39"/>
    <n v="38540.03"/>
    <n v="39191.660000000003"/>
    <n v="36377.96"/>
    <n v="37596.01"/>
    <n v="39625.96"/>
    <n v="41394.239999999998"/>
    <n v="38275.089999999997"/>
    <n v="436499.57000000007"/>
  </r>
  <r>
    <x v="1"/>
    <x v="0"/>
    <x v="11"/>
    <x v="4"/>
    <x v="55"/>
    <n v="53981"/>
    <n v="48787"/>
    <n v="54186"/>
    <n v="61443"/>
    <n v="57393"/>
    <n v="57761"/>
    <n v="75873"/>
    <n v="71950"/>
    <n v="61755"/>
    <n v="65746"/>
    <n v="68595"/>
    <n v="70188"/>
    <n v="747658"/>
  </r>
  <r>
    <x v="1"/>
    <x v="0"/>
    <x v="11"/>
    <x v="4"/>
    <x v="34"/>
    <n v="117891"/>
    <n v="96070"/>
    <n v="108994"/>
    <n v="118626"/>
    <n v="112578"/>
    <n v="106846"/>
    <n v="121165"/>
    <n v="119681"/>
    <n v="97164"/>
    <n v="108807"/>
    <n v="107622"/>
    <n v="112332"/>
    <n v="1327776"/>
  </r>
  <r>
    <x v="1"/>
    <x v="0"/>
    <x v="11"/>
    <x v="4"/>
    <x v="41"/>
    <n v="2274"/>
    <n v="1432"/>
    <n v="484"/>
    <n v="267"/>
    <n v="431"/>
    <n v="182"/>
    <n v="169"/>
    <n v="150"/>
    <n v="154"/>
    <n v="117"/>
    <n v="572"/>
    <n v="563"/>
    <n v="6795"/>
  </r>
  <r>
    <x v="1"/>
    <x v="0"/>
    <x v="11"/>
    <x v="4"/>
    <x v="47"/>
    <n v="895"/>
    <n v="970"/>
    <n v="1212"/>
    <n v="1110"/>
    <n v="1104"/>
    <n v="1403"/>
    <n v="1152"/>
    <n v="1216"/>
    <n v="757"/>
    <n v="1764"/>
    <n v="1023"/>
    <n v="1817"/>
    <n v="14423"/>
  </r>
  <r>
    <x v="1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1"/>
    <x v="4"/>
    <x v="58"/>
    <n v="39776"/>
    <n v="34945"/>
    <n v="43583"/>
    <n v="40479"/>
    <n v="45685"/>
    <n v="48758"/>
    <n v="55875"/>
    <n v="57449"/>
    <n v="48931"/>
    <n v="52706"/>
    <n v="51192"/>
    <n v="52465"/>
    <n v="571844"/>
  </r>
  <r>
    <x v="0"/>
    <x v="0"/>
    <x v="11"/>
    <x v="4"/>
    <x v="55"/>
    <n v="7139"/>
    <n v="7213"/>
    <n v="8491"/>
    <n v="7120"/>
    <n v="7665"/>
    <n v="7088"/>
    <n v="6664"/>
    <n v="6966"/>
    <n v="7101"/>
    <n v="7616"/>
    <n v="8245"/>
    <n v="7182"/>
    <n v="88490"/>
  </r>
  <r>
    <x v="0"/>
    <x v="0"/>
    <x v="11"/>
    <x v="4"/>
    <x v="34"/>
    <n v="1750"/>
    <n v="1519"/>
    <n v="1844"/>
    <n v="1626"/>
    <n v="1703"/>
    <n v="1445"/>
    <n v="1612"/>
    <n v="1711"/>
    <n v="1830"/>
    <n v="1696"/>
    <n v="1611"/>
    <n v="1711"/>
    <n v="20058"/>
  </r>
  <r>
    <x v="0"/>
    <x v="0"/>
    <x v="11"/>
    <x v="4"/>
    <x v="41"/>
    <n v="1409"/>
    <n v="1406"/>
    <n v="1435"/>
    <n v="1425"/>
    <n v="2130"/>
    <n v="1179"/>
    <n v="1269"/>
    <n v="1019"/>
    <n v="1250"/>
    <n v="1189"/>
    <n v="2177"/>
    <n v="1679"/>
    <n v="17567"/>
  </r>
  <r>
    <x v="0"/>
    <x v="0"/>
    <x v="11"/>
    <x v="4"/>
    <x v="47"/>
    <n v="64"/>
    <n v="52"/>
    <n v="53"/>
    <n v="52"/>
    <n v="60"/>
    <n v="66"/>
    <n v="30"/>
    <n v="72"/>
    <n v="43"/>
    <n v="76"/>
    <n v="79"/>
    <n v="78"/>
    <n v="725"/>
  </r>
  <r>
    <x v="0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1"/>
    <x v="4"/>
    <x v="58"/>
    <n v="1971"/>
    <n v="2191"/>
    <n v="2695"/>
    <n v="2115"/>
    <n v="2651"/>
    <n v="2785"/>
    <n v="2708"/>
    <n v="2491"/>
    <n v="2876"/>
    <n v="3168"/>
    <n v="3071"/>
    <n v="2539"/>
    <n v="31261"/>
  </r>
  <r>
    <x v="0"/>
    <x v="1"/>
    <x v="11"/>
    <x v="4"/>
    <x v="55"/>
    <n v="1033"/>
    <n v="1065"/>
    <n v="1050"/>
    <n v="1179"/>
    <n v="1006"/>
    <n v="1007"/>
    <n v="1000"/>
    <n v="1040"/>
    <n v="964"/>
    <n v="1125"/>
    <n v="1083"/>
    <n v="1144"/>
    <n v="12696"/>
  </r>
  <r>
    <x v="0"/>
    <x v="1"/>
    <x v="11"/>
    <x v="4"/>
    <x v="34"/>
    <n v="18"/>
    <n v="5"/>
    <n v="8"/>
    <n v="7"/>
    <n v="5"/>
    <n v="9"/>
    <n v="14"/>
    <n v="5"/>
    <n v="5"/>
    <n v="2"/>
    <n v="2"/>
    <n v="13"/>
    <n v="93"/>
  </r>
  <r>
    <x v="0"/>
    <x v="1"/>
    <x v="11"/>
    <x v="4"/>
    <x v="41"/>
    <n v="6"/>
    <n v="4"/>
    <n v="8"/>
    <n v="2"/>
    <n v="9"/>
    <n v="4"/>
    <n v="4"/>
    <n v="13"/>
    <n v="12"/>
    <n v="2"/>
    <n v="3"/>
    <n v="2"/>
    <n v="69"/>
  </r>
  <r>
    <x v="0"/>
    <x v="1"/>
    <x v="11"/>
    <x v="4"/>
    <x v="47"/>
    <n v="0"/>
    <n v="0"/>
    <n v="0"/>
    <n v="0"/>
    <n v="0"/>
    <n v="0"/>
    <n v="0"/>
    <n v="0"/>
    <n v="1"/>
    <n v="0"/>
    <n v="0"/>
    <n v="0"/>
    <n v="1"/>
  </r>
  <r>
    <x v="0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1"/>
    <x v="4"/>
    <x v="58"/>
    <n v="610"/>
    <n v="597"/>
    <n v="683"/>
    <n v="665"/>
    <n v="714"/>
    <n v="819"/>
    <n v="706"/>
    <n v="828"/>
    <n v="691"/>
    <n v="789"/>
    <n v="875"/>
    <n v="902"/>
    <n v="8879"/>
  </r>
  <r>
    <x v="1"/>
    <x v="1"/>
    <x v="11"/>
    <x v="4"/>
    <x v="55"/>
    <n v="3010"/>
    <n v="3492"/>
    <n v="4039"/>
    <n v="3844"/>
    <n v="2704"/>
    <n v="3290"/>
    <n v="4048"/>
    <n v="4043"/>
    <n v="2613"/>
    <n v="3566"/>
    <n v="3293"/>
    <n v="3481"/>
    <n v="41423"/>
  </r>
  <r>
    <x v="1"/>
    <x v="1"/>
    <x v="11"/>
    <x v="4"/>
    <x v="34"/>
    <n v="1359"/>
    <n v="1030"/>
    <n v="1118"/>
    <n v="1311"/>
    <n v="1008"/>
    <n v="1189"/>
    <n v="1635"/>
    <n v="1454"/>
    <n v="990"/>
    <n v="1087"/>
    <n v="1127"/>
    <n v="1261"/>
    <n v="14569"/>
  </r>
  <r>
    <x v="1"/>
    <x v="1"/>
    <x v="11"/>
    <x v="4"/>
    <x v="41"/>
    <n v="21"/>
    <n v="4"/>
    <n v="31"/>
    <n v="9"/>
    <n v="25"/>
    <n v="15"/>
    <n v="13"/>
    <n v="45"/>
    <n v="81"/>
    <n v="3"/>
    <n v="2"/>
    <n v="3"/>
    <n v="252"/>
  </r>
  <r>
    <x v="1"/>
    <x v="1"/>
    <x v="11"/>
    <x v="4"/>
    <x v="47"/>
    <n v="0"/>
    <n v="0"/>
    <n v="0"/>
    <n v="0"/>
    <n v="0"/>
    <n v="0"/>
    <n v="0"/>
    <n v="0"/>
    <n v="4"/>
    <n v="0"/>
    <n v="0"/>
    <n v="0"/>
    <n v="4"/>
  </r>
  <r>
    <x v="1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1"/>
    <x v="4"/>
    <x v="58"/>
    <n v="17206"/>
    <n v="15131"/>
    <n v="17132"/>
    <n v="16660"/>
    <n v="16602"/>
    <n v="20647"/>
    <n v="24514"/>
    <n v="21116"/>
    <n v="17504"/>
    <n v="19815"/>
    <n v="21945"/>
    <n v="27112"/>
    <n v="235384"/>
  </r>
  <r>
    <x v="2"/>
    <x v="0"/>
    <x v="11"/>
    <x v="4"/>
    <x v="55"/>
    <n v="101.44"/>
    <n v="165.52199999999999"/>
    <n v="154.19800000000001"/>
    <n v="410.63"/>
    <n v="578.05999999999995"/>
    <n v="591.33299999999997"/>
    <n v="688.94399999999996"/>
    <n v="690.476"/>
    <n v="643.99199999999996"/>
    <n v="841.76400000000001"/>
    <n v="718.63800000000003"/>
    <n v="801.26700000000005"/>
    <n v="6386.2640000000001"/>
  </r>
  <r>
    <x v="2"/>
    <x v="0"/>
    <x v="11"/>
    <x v="4"/>
    <x v="34"/>
    <n v="94.227999999999994"/>
    <n v="96.617000000000004"/>
    <n v="101.73399999999999"/>
    <n v="86.808000000000007"/>
    <n v="95.144999999999996"/>
    <n v="103.496"/>
    <n v="86.546000000000006"/>
    <n v="100.39100000000001"/>
    <n v="178.482"/>
    <n v="173.35"/>
    <n v="128.52099999999999"/>
    <n v="100.208"/>
    <n v="1345.5260000000001"/>
  </r>
  <r>
    <x v="2"/>
    <x v="0"/>
    <x v="11"/>
    <x v="4"/>
    <x v="41"/>
    <n v="0"/>
    <n v="0"/>
    <n v="0"/>
    <n v="0"/>
    <n v="0"/>
    <n v="0"/>
    <n v="0"/>
    <n v="0"/>
    <n v="0"/>
    <n v="0"/>
    <n v="1.8"/>
    <n v="1.8"/>
    <n v="3.6"/>
  </r>
  <r>
    <x v="2"/>
    <x v="0"/>
    <x v="11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1"/>
    <x v="4"/>
    <x v="58"/>
    <n v="1388.578"/>
    <n v="1295.356"/>
    <n v="1544.11"/>
    <n v="1284.3579999999999"/>
    <n v="1503.26"/>
    <n v="1837.6220000000001"/>
    <n v="1539.566"/>
    <n v="1837.2729999999999"/>
    <n v="1634.1479999999999"/>
    <n v="1784.5989999999999"/>
    <n v="1794.232"/>
    <n v="1944.0150000000001"/>
    <n v="19387.116999999998"/>
  </r>
  <r>
    <x v="2"/>
    <x v="1"/>
    <x v="11"/>
    <x v="4"/>
    <x v="55"/>
    <n v="1718.41"/>
    <n v="1571.0940000000001"/>
    <n v="2074.3429999999998"/>
    <n v="2183.9830000000002"/>
    <n v="2290.0369999999998"/>
    <n v="2439.7910000000002"/>
    <n v="2020.748"/>
    <n v="2160.9589999999998"/>
    <n v="1981.7429999999999"/>
    <n v="2206.54"/>
    <n v="2121.1120000000001"/>
    <n v="2003.8240000000001"/>
    <n v="24772.583999999999"/>
  </r>
  <r>
    <x v="2"/>
    <x v="1"/>
    <x v="11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58"/>
    <n v="1071.422"/>
    <n v="968.84799999999996"/>
    <n v="1355.0619999999999"/>
    <n v="1110.8150000000001"/>
    <n v="1417.1949999999999"/>
    <n v="2196.7089999999998"/>
    <n v="1387.376"/>
    <n v="1389.3109999999999"/>
    <n v="1410.1969999999999"/>
    <n v="1474.9"/>
    <n v="1292.0119999999999"/>
    <n v="1306.2080000000001"/>
    <n v="16380.055"/>
  </r>
  <r>
    <x v="1"/>
    <x v="0"/>
    <x v="12"/>
    <x v="1"/>
    <x v="9"/>
    <n v="56551"/>
    <n v="50559"/>
    <n v="67567"/>
    <n v="62376"/>
    <n v="55192"/>
    <n v="47843"/>
    <n v="61893"/>
    <n v="59806"/>
    <n v="52220"/>
    <n v="0"/>
    <n v="0"/>
    <n v="0"/>
    <n v="514007"/>
  </r>
  <r>
    <x v="1"/>
    <x v="0"/>
    <x v="12"/>
    <x v="1"/>
    <x v="10"/>
    <n v="97069"/>
    <n v="89536"/>
    <n v="107865"/>
    <n v="106362"/>
    <n v="116753"/>
    <n v="126351"/>
    <n v="132738"/>
    <n v="122868"/>
    <n v="109293"/>
    <n v="0"/>
    <n v="0"/>
    <n v="0"/>
    <n v="1008835"/>
  </r>
  <r>
    <x v="1"/>
    <x v="0"/>
    <x v="12"/>
    <x v="1"/>
    <x v="11"/>
    <n v="101200"/>
    <n v="96348"/>
    <n v="114398"/>
    <n v="121267"/>
    <n v="123657"/>
    <n v="117577"/>
    <n v="141851"/>
    <n v="135097"/>
    <n v="121113"/>
    <n v="0"/>
    <n v="0"/>
    <n v="0"/>
    <n v="1072508"/>
  </r>
  <r>
    <x v="1"/>
    <x v="0"/>
    <x v="12"/>
    <x v="1"/>
    <x v="12"/>
    <n v="168115"/>
    <n v="168878"/>
    <n v="203773"/>
    <n v="191303"/>
    <n v="193321"/>
    <n v="183020"/>
    <n v="198076"/>
    <n v="183958"/>
    <n v="167807"/>
    <n v="0"/>
    <n v="0"/>
    <n v="0"/>
    <n v="1658251"/>
  </r>
  <r>
    <x v="1"/>
    <x v="0"/>
    <x v="12"/>
    <x v="1"/>
    <x v="13"/>
    <n v="26973"/>
    <n v="25169"/>
    <n v="31199"/>
    <n v="31934"/>
    <n v="29241"/>
    <n v="31377"/>
    <n v="34267"/>
    <n v="32096"/>
    <n v="27535"/>
    <n v="0"/>
    <n v="0"/>
    <n v="0"/>
    <n v="269791"/>
  </r>
  <r>
    <x v="1"/>
    <x v="0"/>
    <x v="12"/>
    <x v="1"/>
    <x v="14"/>
    <n v="53669"/>
    <n v="50420"/>
    <n v="61297"/>
    <n v="66732"/>
    <n v="62854"/>
    <n v="61380"/>
    <n v="69745"/>
    <n v="64813"/>
    <n v="58317"/>
    <n v="0"/>
    <n v="0"/>
    <n v="0"/>
    <n v="549227"/>
  </r>
  <r>
    <x v="1"/>
    <x v="0"/>
    <x v="12"/>
    <x v="1"/>
    <x v="15"/>
    <n v="629219"/>
    <n v="600150"/>
    <n v="744141"/>
    <n v="767708"/>
    <n v="790795"/>
    <n v="813730"/>
    <n v="967662"/>
    <n v="910634"/>
    <n v="760737"/>
    <n v="0"/>
    <n v="0"/>
    <n v="0"/>
    <n v="6984776"/>
  </r>
  <r>
    <x v="1"/>
    <x v="0"/>
    <x v="12"/>
    <x v="1"/>
    <x v="16"/>
    <n v="32081"/>
    <n v="27440"/>
    <n v="34451"/>
    <n v="34111"/>
    <n v="36970"/>
    <n v="43230"/>
    <n v="51646"/>
    <n v="48803"/>
    <n v="35508"/>
    <n v="0"/>
    <n v="0"/>
    <n v="0"/>
    <n v="344240"/>
  </r>
  <r>
    <x v="1"/>
    <x v="0"/>
    <x v="12"/>
    <x v="1"/>
    <x v="17"/>
    <n v="33401"/>
    <n v="32813"/>
    <n v="37393"/>
    <n v="38636"/>
    <n v="40103"/>
    <n v="38079"/>
    <n v="40852"/>
    <n v="39110"/>
    <n v="37077"/>
    <n v="0"/>
    <n v="0"/>
    <n v="0"/>
    <n v="337464"/>
  </r>
  <r>
    <x v="1"/>
    <x v="0"/>
    <x v="12"/>
    <x v="1"/>
    <x v="18"/>
    <n v="50520"/>
    <n v="48959"/>
    <n v="56140"/>
    <n v="59526"/>
    <n v="58165"/>
    <n v="59624"/>
    <n v="63928"/>
    <n v="62054"/>
    <n v="53423"/>
    <n v="0"/>
    <n v="0"/>
    <n v="0"/>
    <n v="512339"/>
  </r>
  <r>
    <x v="1"/>
    <x v="0"/>
    <x v="12"/>
    <x v="1"/>
    <x v="19"/>
    <n v="42519"/>
    <n v="43874"/>
    <n v="49480"/>
    <n v="50758"/>
    <n v="52157"/>
    <n v="53602"/>
    <n v="60118"/>
    <n v="56783"/>
    <n v="50613"/>
    <n v="0"/>
    <n v="0"/>
    <n v="0"/>
    <n v="459904"/>
  </r>
  <r>
    <x v="1"/>
    <x v="0"/>
    <x v="12"/>
    <x v="1"/>
    <x v="20"/>
    <n v="16227"/>
    <n v="13723"/>
    <n v="15764"/>
    <n v="17508"/>
    <n v="18632"/>
    <n v="18922"/>
    <n v="19568"/>
    <n v="19505"/>
    <n v="18575"/>
    <n v="0"/>
    <n v="0"/>
    <n v="0"/>
    <n v="158424"/>
  </r>
  <r>
    <x v="1"/>
    <x v="0"/>
    <x v="12"/>
    <x v="1"/>
    <x v="21"/>
    <n v="29891"/>
    <n v="24450"/>
    <n v="29868"/>
    <n v="28889"/>
    <n v="27784"/>
    <n v="24485"/>
    <n v="34388"/>
    <n v="32382"/>
    <n v="22223"/>
    <n v="0"/>
    <n v="0"/>
    <n v="0"/>
    <n v="254360"/>
  </r>
  <r>
    <x v="1"/>
    <x v="1"/>
    <x v="12"/>
    <x v="1"/>
    <x v="9"/>
    <n v="10783"/>
    <n v="10983"/>
    <n v="10159"/>
    <n v="3855"/>
    <n v="2415"/>
    <n v="2787"/>
    <n v="3289"/>
    <n v="2957"/>
    <n v="1818"/>
    <n v="0"/>
    <n v="0"/>
    <n v="0"/>
    <n v="49046"/>
  </r>
  <r>
    <x v="1"/>
    <x v="1"/>
    <x v="12"/>
    <x v="1"/>
    <x v="10"/>
    <n v="211"/>
    <n v="325"/>
    <n v="435"/>
    <n v="338"/>
    <n v="420"/>
    <n v="508"/>
    <n v="474"/>
    <n v="288"/>
    <n v="301"/>
    <n v="0"/>
    <n v="0"/>
    <n v="0"/>
    <n v="3300"/>
  </r>
  <r>
    <x v="1"/>
    <x v="1"/>
    <x v="12"/>
    <x v="1"/>
    <x v="11"/>
    <n v="9118"/>
    <n v="8313"/>
    <n v="10238"/>
    <n v="9764"/>
    <n v="9956"/>
    <n v="10944"/>
    <n v="11374"/>
    <n v="10914"/>
    <n v="10475"/>
    <n v="0"/>
    <n v="0"/>
    <n v="0"/>
    <n v="91096"/>
  </r>
  <r>
    <x v="1"/>
    <x v="1"/>
    <x v="12"/>
    <x v="1"/>
    <x v="12"/>
    <n v="2383"/>
    <n v="1496"/>
    <n v="2568"/>
    <n v="2311"/>
    <n v="2497"/>
    <n v="2520"/>
    <n v="3777"/>
    <n v="2273"/>
    <n v="2258"/>
    <n v="0"/>
    <n v="0"/>
    <n v="0"/>
    <n v="22083"/>
  </r>
  <r>
    <x v="1"/>
    <x v="1"/>
    <x v="12"/>
    <x v="1"/>
    <x v="13"/>
    <n v="4333"/>
    <n v="2932"/>
    <n v="4515"/>
    <n v="3925"/>
    <n v="4418"/>
    <n v="4933"/>
    <n v="6360"/>
    <n v="6067"/>
    <n v="4766"/>
    <n v="0"/>
    <n v="0"/>
    <n v="0"/>
    <n v="42249"/>
  </r>
  <r>
    <x v="1"/>
    <x v="1"/>
    <x v="12"/>
    <x v="1"/>
    <x v="14"/>
    <n v="40851"/>
    <n v="41413"/>
    <n v="48867"/>
    <n v="27858"/>
    <n v="15462"/>
    <n v="14661"/>
    <n v="14507"/>
    <n v="10209"/>
    <n v="7874"/>
    <n v="0"/>
    <n v="0"/>
    <n v="0"/>
    <n v="221702"/>
  </r>
  <r>
    <x v="1"/>
    <x v="1"/>
    <x v="12"/>
    <x v="1"/>
    <x v="15"/>
    <n v="104424"/>
    <n v="88165"/>
    <n v="112384"/>
    <n v="107570"/>
    <n v="106427"/>
    <n v="111506"/>
    <n v="132225"/>
    <n v="118250"/>
    <n v="103519"/>
    <n v="0"/>
    <n v="0"/>
    <n v="0"/>
    <n v="984470"/>
  </r>
  <r>
    <x v="1"/>
    <x v="1"/>
    <x v="12"/>
    <x v="1"/>
    <x v="16"/>
    <n v="213"/>
    <n v="196"/>
    <n v="263"/>
    <n v="300"/>
    <n v="339"/>
    <n v="384"/>
    <n v="324"/>
    <n v="321"/>
    <n v="371"/>
    <n v="0"/>
    <n v="0"/>
    <n v="0"/>
    <n v="2711"/>
  </r>
  <r>
    <x v="1"/>
    <x v="1"/>
    <x v="12"/>
    <x v="1"/>
    <x v="17"/>
    <n v="13072"/>
    <n v="11019"/>
    <n v="14869"/>
    <n v="13378"/>
    <n v="14341"/>
    <n v="15683"/>
    <n v="18900"/>
    <n v="17003"/>
    <n v="13051"/>
    <n v="0"/>
    <n v="0"/>
    <n v="0"/>
    <n v="131316"/>
  </r>
  <r>
    <x v="1"/>
    <x v="1"/>
    <x v="12"/>
    <x v="1"/>
    <x v="18"/>
    <n v="3981"/>
    <n v="3227"/>
    <n v="4265"/>
    <n v="4322"/>
    <n v="4362"/>
    <n v="4554"/>
    <n v="5651"/>
    <n v="4936"/>
    <n v="4185"/>
    <n v="0"/>
    <n v="0"/>
    <n v="0"/>
    <n v="39483"/>
  </r>
  <r>
    <x v="1"/>
    <x v="1"/>
    <x v="12"/>
    <x v="1"/>
    <x v="19"/>
    <n v="4752"/>
    <n v="3692"/>
    <n v="5093"/>
    <n v="4555"/>
    <n v="4823"/>
    <n v="4800"/>
    <n v="6560"/>
    <n v="5423"/>
    <n v="4652"/>
    <n v="0"/>
    <n v="0"/>
    <n v="0"/>
    <n v="44350"/>
  </r>
  <r>
    <x v="1"/>
    <x v="1"/>
    <x v="12"/>
    <x v="1"/>
    <x v="20"/>
    <n v="11526"/>
    <n v="7998"/>
    <n v="10321"/>
    <n v="10233"/>
    <n v="11074"/>
    <n v="12892"/>
    <n v="15237"/>
    <n v="13608"/>
    <n v="10647"/>
    <n v="0"/>
    <n v="0"/>
    <n v="0"/>
    <n v="103536"/>
  </r>
  <r>
    <x v="1"/>
    <x v="1"/>
    <x v="12"/>
    <x v="1"/>
    <x v="21"/>
    <n v="42539"/>
    <n v="42867"/>
    <n v="43344"/>
    <n v="18575"/>
    <n v="6475"/>
    <n v="6418"/>
    <n v="7025"/>
    <n v="5435"/>
    <n v="3119"/>
    <n v="0"/>
    <n v="0"/>
    <n v="0"/>
    <n v="175797"/>
  </r>
  <r>
    <x v="0"/>
    <x v="0"/>
    <x v="12"/>
    <x v="1"/>
    <x v="9"/>
    <n v="2122"/>
    <n v="2006"/>
    <n v="2631"/>
    <n v="2107"/>
    <n v="1902"/>
    <n v="1478"/>
    <n v="1707"/>
    <n v="1760"/>
    <n v="1799"/>
    <n v="0"/>
    <n v="0"/>
    <n v="0"/>
    <n v="17512"/>
  </r>
  <r>
    <x v="0"/>
    <x v="0"/>
    <x v="12"/>
    <x v="1"/>
    <x v="10"/>
    <n v="1261"/>
    <n v="1192"/>
    <n v="1575"/>
    <n v="1555"/>
    <n v="1610"/>
    <n v="1600"/>
    <n v="1598"/>
    <n v="1577"/>
    <n v="1447"/>
    <n v="0"/>
    <n v="0"/>
    <n v="0"/>
    <n v="13415"/>
  </r>
  <r>
    <x v="0"/>
    <x v="0"/>
    <x v="12"/>
    <x v="1"/>
    <x v="11"/>
    <n v="2135"/>
    <n v="1965"/>
    <n v="2194"/>
    <n v="2371"/>
    <n v="2554"/>
    <n v="2386"/>
    <n v="2302"/>
    <n v="2344"/>
    <n v="2141"/>
    <n v="0"/>
    <n v="0"/>
    <n v="0"/>
    <n v="20392"/>
  </r>
  <r>
    <x v="0"/>
    <x v="0"/>
    <x v="12"/>
    <x v="1"/>
    <x v="12"/>
    <n v="3587"/>
    <n v="3259"/>
    <n v="3693"/>
    <n v="3531"/>
    <n v="3671"/>
    <n v="3191"/>
    <n v="3118"/>
    <n v="3196"/>
    <n v="2999"/>
    <n v="0"/>
    <n v="0"/>
    <n v="0"/>
    <n v="30245"/>
  </r>
  <r>
    <x v="0"/>
    <x v="0"/>
    <x v="12"/>
    <x v="1"/>
    <x v="13"/>
    <n v="1181"/>
    <n v="1223"/>
    <n v="1442"/>
    <n v="1430"/>
    <n v="1405"/>
    <n v="1222"/>
    <n v="1172"/>
    <n v="1179"/>
    <n v="1024"/>
    <n v="0"/>
    <n v="0"/>
    <n v="0"/>
    <n v="11278"/>
  </r>
  <r>
    <x v="0"/>
    <x v="0"/>
    <x v="12"/>
    <x v="1"/>
    <x v="14"/>
    <n v="1148"/>
    <n v="1076"/>
    <n v="1223"/>
    <n v="1342"/>
    <n v="1183"/>
    <n v="1135"/>
    <n v="1198"/>
    <n v="1099"/>
    <n v="1155"/>
    <n v="0"/>
    <n v="0"/>
    <n v="0"/>
    <n v="10559"/>
  </r>
  <r>
    <x v="0"/>
    <x v="0"/>
    <x v="12"/>
    <x v="1"/>
    <x v="15"/>
    <n v="7137"/>
    <n v="6415"/>
    <n v="7453"/>
    <n v="7487"/>
    <n v="7855"/>
    <n v="7899"/>
    <n v="8628"/>
    <n v="8593"/>
    <n v="7420"/>
    <n v="0"/>
    <n v="0"/>
    <n v="0"/>
    <n v="68887"/>
  </r>
  <r>
    <x v="0"/>
    <x v="0"/>
    <x v="12"/>
    <x v="1"/>
    <x v="16"/>
    <n v="492"/>
    <n v="453"/>
    <n v="497"/>
    <n v="511"/>
    <n v="579"/>
    <n v="693"/>
    <n v="673"/>
    <n v="666"/>
    <n v="494"/>
    <n v="0"/>
    <n v="0"/>
    <n v="0"/>
    <n v="5058"/>
  </r>
  <r>
    <x v="0"/>
    <x v="0"/>
    <x v="12"/>
    <x v="1"/>
    <x v="17"/>
    <n v="1361"/>
    <n v="1382"/>
    <n v="1507"/>
    <n v="1460"/>
    <n v="1606"/>
    <n v="1426"/>
    <n v="1468"/>
    <n v="1469"/>
    <n v="1358"/>
    <n v="0"/>
    <n v="0"/>
    <n v="0"/>
    <n v="13037"/>
  </r>
  <r>
    <x v="0"/>
    <x v="0"/>
    <x v="12"/>
    <x v="1"/>
    <x v="18"/>
    <n v="1303"/>
    <n v="1226"/>
    <n v="1536"/>
    <n v="1528"/>
    <n v="1468"/>
    <n v="1511"/>
    <n v="1344"/>
    <n v="1341"/>
    <n v="1316"/>
    <n v="0"/>
    <n v="0"/>
    <n v="0"/>
    <n v="12573"/>
  </r>
  <r>
    <x v="0"/>
    <x v="0"/>
    <x v="12"/>
    <x v="1"/>
    <x v="19"/>
    <n v="1151"/>
    <n v="1176"/>
    <n v="1360"/>
    <n v="1195"/>
    <n v="1317"/>
    <n v="1323"/>
    <n v="1318"/>
    <n v="1335"/>
    <n v="1227"/>
    <n v="0"/>
    <n v="0"/>
    <n v="0"/>
    <n v="11402"/>
  </r>
  <r>
    <x v="0"/>
    <x v="0"/>
    <x v="12"/>
    <x v="1"/>
    <x v="20"/>
    <n v="380"/>
    <n v="438"/>
    <n v="436"/>
    <n v="446"/>
    <n v="462"/>
    <n v="458"/>
    <n v="429"/>
    <n v="478"/>
    <n v="464"/>
    <n v="0"/>
    <n v="0"/>
    <n v="0"/>
    <n v="3991"/>
  </r>
  <r>
    <x v="0"/>
    <x v="0"/>
    <x v="12"/>
    <x v="1"/>
    <x v="21"/>
    <n v="989"/>
    <n v="798"/>
    <n v="1000"/>
    <n v="989"/>
    <n v="789"/>
    <n v="649"/>
    <n v="746"/>
    <n v="762"/>
    <n v="650"/>
    <n v="0"/>
    <n v="0"/>
    <n v="0"/>
    <n v="7372"/>
  </r>
  <r>
    <x v="0"/>
    <x v="1"/>
    <x v="12"/>
    <x v="1"/>
    <x v="9"/>
    <n v="129"/>
    <n v="101"/>
    <n v="127"/>
    <n v="51"/>
    <n v="27"/>
    <n v="28"/>
    <n v="31"/>
    <n v="41"/>
    <n v="17"/>
    <n v="0"/>
    <n v="0"/>
    <n v="0"/>
    <n v="552"/>
  </r>
  <r>
    <x v="0"/>
    <x v="1"/>
    <x v="12"/>
    <x v="1"/>
    <x v="10"/>
    <n v="48"/>
    <n v="63"/>
    <n v="63"/>
    <n v="57"/>
    <n v="46"/>
    <n v="50"/>
    <n v="45"/>
    <n v="35"/>
    <n v="40"/>
    <n v="0"/>
    <n v="0"/>
    <n v="0"/>
    <n v="447"/>
  </r>
  <r>
    <x v="0"/>
    <x v="1"/>
    <x v="12"/>
    <x v="1"/>
    <x v="11"/>
    <n v="350"/>
    <n v="292"/>
    <n v="342"/>
    <n v="348"/>
    <n v="326"/>
    <n v="331"/>
    <n v="332"/>
    <n v="341"/>
    <n v="293"/>
    <n v="0"/>
    <n v="0"/>
    <n v="0"/>
    <n v="2955"/>
  </r>
  <r>
    <x v="0"/>
    <x v="1"/>
    <x v="12"/>
    <x v="1"/>
    <x v="12"/>
    <n v="54"/>
    <n v="38"/>
    <n v="37"/>
    <n v="30"/>
    <n v="38"/>
    <n v="37"/>
    <n v="37"/>
    <n v="33"/>
    <n v="36"/>
    <n v="0"/>
    <n v="0"/>
    <n v="0"/>
    <n v="340"/>
  </r>
  <r>
    <x v="0"/>
    <x v="1"/>
    <x v="12"/>
    <x v="1"/>
    <x v="13"/>
    <n v="41"/>
    <n v="23"/>
    <n v="38"/>
    <n v="32"/>
    <n v="36"/>
    <n v="45"/>
    <n v="39"/>
    <n v="43"/>
    <n v="36"/>
    <n v="0"/>
    <n v="0"/>
    <n v="0"/>
    <n v="333"/>
  </r>
  <r>
    <x v="0"/>
    <x v="1"/>
    <x v="12"/>
    <x v="1"/>
    <x v="14"/>
    <n v="418"/>
    <n v="421"/>
    <n v="494"/>
    <n v="312"/>
    <n v="191"/>
    <n v="180"/>
    <n v="179"/>
    <n v="143"/>
    <n v="111"/>
    <n v="0"/>
    <n v="0"/>
    <n v="0"/>
    <n v="2449"/>
  </r>
  <r>
    <x v="0"/>
    <x v="1"/>
    <x v="12"/>
    <x v="1"/>
    <x v="15"/>
    <n v="1844"/>
    <n v="1638"/>
    <n v="1909"/>
    <n v="1906"/>
    <n v="1971"/>
    <n v="1872"/>
    <n v="1907"/>
    <n v="1955"/>
    <n v="1847"/>
    <n v="0"/>
    <n v="0"/>
    <n v="0"/>
    <n v="16849"/>
  </r>
  <r>
    <x v="0"/>
    <x v="1"/>
    <x v="12"/>
    <x v="1"/>
    <x v="16"/>
    <n v="43"/>
    <n v="28"/>
    <n v="56"/>
    <n v="35"/>
    <n v="48"/>
    <n v="66"/>
    <n v="49"/>
    <n v="35"/>
    <n v="36"/>
    <n v="0"/>
    <n v="0"/>
    <n v="0"/>
    <n v="396"/>
  </r>
  <r>
    <x v="0"/>
    <x v="1"/>
    <x v="12"/>
    <x v="1"/>
    <x v="17"/>
    <n v="317"/>
    <n v="335"/>
    <n v="372"/>
    <n v="352"/>
    <n v="361"/>
    <n v="384"/>
    <n v="332"/>
    <n v="396"/>
    <n v="329"/>
    <n v="0"/>
    <n v="0"/>
    <n v="0"/>
    <n v="3178"/>
  </r>
  <r>
    <x v="0"/>
    <x v="1"/>
    <x v="12"/>
    <x v="1"/>
    <x v="18"/>
    <n v="191"/>
    <n v="178"/>
    <n v="229"/>
    <n v="181"/>
    <n v="216"/>
    <n v="208"/>
    <n v="216"/>
    <n v="198"/>
    <n v="180"/>
    <n v="0"/>
    <n v="0"/>
    <n v="0"/>
    <n v="1797"/>
  </r>
  <r>
    <x v="0"/>
    <x v="1"/>
    <x v="12"/>
    <x v="1"/>
    <x v="19"/>
    <n v="124"/>
    <n v="135"/>
    <n v="163"/>
    <n v="141"/>
    <n v="129"/>
    <n v="129"/>
    <n v="139"/>
    <n v="131"/>
    <n v="108"/>
    <n v="0"/>
    <n v="0"/>
    <n v="0"/>
    <n v="1199"/>
  </r>
  <r>
    <x v="0"/>
    <x v="1"/>
    <x v="12"/>
    <x v="1"/>
    <x v="20"/>
    <n v="127"/>
    <n v="103"/>
    <n v="115"/>
    <n v="112"/>
    <n v="106"/>
    <n v="133"/>
    <n v="146"/>
    <n v="138"/>
    <n v="110"/>
    <n v="0"/>
    <n v="0"/>
    <n v="0"/>
    <n v="1090"/>
  </r>
  <r>
    <x v="0"/>
    <x v="1"/>
    <x v="12"/>
    <x v="1"/>
    <x v="21"/>
    <n v="376"/>
    <n v="355"/>
    <n v="380"/>
    <n v="173"/>
    <n v="62"/>
    <n v="58"/>
    <n v="62"/>
    <n v="54"/>
    <n v="33"/>
    <n v="0"/>
    <n v="0"/>
    <n v="0"/>
    <n v="1553"/>
  </r>
  <r>
    <x v="2"/>
    <x v="0"/>
    <x v="12"/>
    <x v="1"/>
    <x v="9"/>
    <n v="25.247"/>
    <n v="23.082999999999998"/>
    <n v="32.941000000000003"/>
    <n v="24.190999999999999"/>
    <n v="23.9"/>
    <n v="23.584"/>
    <n v="24.634"/>
    <n v="22.722000000000001"/>
    <n v="20.803000000000001"/>
    <n v="0"/>
    <n v="0"/>
    <n v="0"/>
    <n v="221.10499999999999"/>
  </r>
  <r>
    <x v="2"/>
    <x v="0"/>
    <x v="12"/>
    <x v="1"/>
    <x v="10"/>
    <n v="287.73699999999997"/>
    <n v="290.274"/>
    <n v="380.60500000000002"/>
    <n v="362.33699999999999"/>
    <n v="353.54899999999998"/>
    <n v="342.173"/>
    <n v="308.28200000000004"/>
    <n v="335.74199999999996"/>
    <n v="323.99099999999999"/>
    <n v="0"/>
    <n v="0"/>
    <n v="0"/>
    <n v="2984.6899999999996"/>
  </r>
  <r>
    <x v="2"/>
    <x v="0"/>
    <x v="12"/>
    <x v="1"/>
    <x v="11"/>
    <n v="346.53899999999999"/>
    <n v="354.346"/>
    <n v="381.69600000000003"/>
    <n v="412.05399999999997"/>
    <n v="452.79300000000001"/>
    <n v="432.78300000000002"/>
    <n v="410.971"/>
    <n v="449.89199999999994"/>
    <n v="405.233"/>
    <n v="0"/>
    <n v="0"/>
    <n v="0"/>
    <n v="3646.3070000000002"/>
  </r>
  <r>
    <x v="2"/>
    <x v="0"/>
    <x v="12"/>
    <x v="1"/>
    <x v="12"/>
    <n v="324.41399999999999"/>
    <n v="321.065"/>
    <n v="349.65700000000004"/>
    <n v="341.25099999999998"/>
    <n v="365.35200000000003"/>
    <n v="381.87400000000002"/>
    <n v="343.49200000000002"/>
    <n v="372.23800000000006"/>
    <n v="353.178"/>
    <n v="0"/>
    <n v="0"/>
    <n v="0"/>
    <n v="3152.5210000000006"/>
  </r>
  <r>
    <x v="2"/>
    <x v="0"/>
    <x v="12"/>
    <x v="1"/>
    <x v="13"/>
    <n v="25.408000000000001"/>
    <n v="34.399000000000001"/>
    <n v="26.866"/>
    <n v="35.930999999999997"/>
    <n v="34.581000000000003"/>
    <n v="24.513000000000002"/>
    <n v="28.477"/>
    <n v="32.448"/>
    <n v="47.498000000000005"/>
    <n v="0"/>
    <n v="0"/>
    <n v="0"/>
    <n v="290.12100000000004"/>
  </r>
  <r>
    <x v="2"/>
    <x v="0"/>
    <x v="12"/>
    <x v="1"/>
    <x v="14"/>
    <n v="131.11799999999999"/>
    <n v="131.893"/>
    <n v="142.98099999999999"/>
    <n v="144.423"/>
    <n v="162.697"/>
    <n v="162.08600000000001"/>
    <n v="146.398"/>
    <n v="155.18299999999999"/>
    <n v="125.36699999999999"/>
    <n v="0"/>
    <n v="0"/>
    <n v="0"/>
    <n v="1302.146"/>
  </r>
  <r>
    <x v="2"/>
    <x v="0"/>
    <x v="12"/>
    <x v="1"/>
    <x v="15"/>
    <n v="1334.42"/>
    <n v="1361.501"/>
    <n v="1460.4870000000001"/>
    <n v="1413.4920000000002"/>
    <n v="1457.558"/>
    <n v="1424.585"/>
    <n v="1354.5909999999999"/>
    <n v="1632.4279999999999"/>
    <n v="1462.251"/>
    <n v="0"/>
    <n v="0"/>
    <n v="0"/>
    <n v="12901.313000000002"/>
  </r>
  <r>
    <x v="2"/>
    <x v="0"/>
    <x v="12"/>
    <x v="1"/>
    <x v="16"/>
    <n v="45.616"/>
    <n v="38.936"/>
    <n v="47.043999999999997"/>
    <n v="54.822000000000003"/>
    <n v="46.346000000000004"/>
    <n v="40.721000000000004"/>
    <n v="48.143000000000001"/>
    <n v="49.885000000000005"/>
    <n v="42.828000000000003"/>
    <n v="0"/>
    <n v="0"/>
    <n v="0"/>
    <n v="414.34100000000001"/>
  </r>
  <r>
    <x v="2"/>
    <x v="0"/>
    <x v="12"/>
    <x v="1"/>
    <x v="17"/>
    <n v="2264.4989999999998"/>
    <n v="2053.2809999999999"/>
    <n v="1822.2760000000001"/>
    <n v="1868.027"/>
    <n v="2202.145"/>
    <n v="1889.0219999999999"/>
    <n v="1834.069"/>
    <n v="2091.6759999999999"/>
    <n v="1856.8879999999999"/>
    <n v="0"/>
    <n v="0"/>
    <n v="0"/>
    <n v="17881.882999999998"/>
  </r>
  <r>
    <x v="2"/>
    <x v="0"/>
    <x v="12"/>
    <x v="1"/>
    <x v="18"/>
    <n v="28.078000000000003"/>
    <n v="28.792999999999999"/>
    <n v="28.904"/>
    <n v="27.995000000000001"/>
    <n v="29.025000000000002"/>
    <n v="24.241"/>
    <n v="23.659000000000002"/>
    <n v="25.58"/>
    <n v="26.561"/>
    <n v="0"/>
    <n v="0"/>
    <n v="0"/>
    <n v="242.83599999999998"/>
  </r>
  <r>
    <x v="2"/>
    <x v="0"/>
    <x v="12"/>
    <x v="1"/>
    <x v="19"/>
    <n v="74.841000000000008"/>
    <n v="80.740000000000009"/>
    <n v="96.088000000000008"/>
    <n v="97.983000000000004"/>
    <n v="104.25900000000001"/>
    <n v="115.078"/>
    <n v="102.41999999999999"/>
    <n v="116.35599999999999"/>
    <n v="103.369"/>
    <n v="0"/>
    <n v="0"/>
    <n v="0"/>
    <n v="891.13400000000001"/>
  </r>
  <r>
    <x v="2"/>
    <x v="0"/>
    <x v="12"/>
    <x v="1"/>
    <x v="20"/>
    <n v="0.39600000000000002"/>
    <n v="0.42000000000000004"/>
    <n v="2.9489999999999998"/>
    <n v="0.39300000000000002"/>
    <n v="0.57899999999999996"/>
    <n v="0.48599999999999999"/>
    <n v="0.749"/>
    <n v="0.68700000000000006"/>
    <n v="0.61"/>
    <n v="0"/>
    <n v="0"/>
    <n v="0"/>
    <n v="7.2689999999999992"/>
  </r>
  <r>
    <x v="2"/>
    <x v="0"/>
    <x v="12"/>
    <x v="1"/>
    <x v="21"/>
    <n v="16.289000000000001"/>
    <n v="15.937999999999999"/>
    <n v="19.581"/>
    <n v="20.378"/>
    <n v="19.035"/>
    <n v="15.859000000000002"/>
    <n v="15.455"/>
    <n v="11.23"/>
    <n v="10.952999999999999"/>
    <n v="0"/>
    <n v="0"/>
    <n v="0"/>
    <n v="144.71800000000002"/>
  </r>
  <r>
    <x v="2"/>
    <x v="1"/>
    <x v="12"/>
    <x v="1"/>
    <x v="9"/>
    <n v="3.5999999999999997E-2"/>
    <n v="0"/>
    <n v="0"/>
    <n v="0"/>
    <n v="0"/>
    <n v="0"/>
    <n v="0.11"/>
    <n v="0"/>
    <n v="0"/>
    <n v="0"/>
    <n v="0"/>
    <n v="0"/>
    <n v="0.14599999999999999"/>
  </r>
  <r>
    <x v="2"/>
    <x v="1"/>
    <x v="12"/>
    <x v="1"/>
    <x v="10"/>
    <n v="0"/>
    <n v="0.1"/>
    <n v="0"/>
    <n v="7.0000000000000007E-2"/>
    <n v="0"/>
    <n v="0"/>
    <n v="1.6"/>
    <n v="0"/>
    <n v="0"/>
    <n v="0"/>
    <n v="0"/>
    <n v="0"/>
    <n v="1.77"/>
  </r>
  <r>
    <x v="2"/>
    <x v="1"/>
    <x v="12"/>
    <x v="1"/>
    <x v="11"/>
    <n v="128.34800000000001"/>
    <n v="109.74799999999999"/>
    <n v="126.483"/>
    <n v="141.792"/>
    <n v="126.98400000000001"/>
    <n v="152.94799999999998"/>
    <n v="120.197"/>
    <n v="107.187"/>
    <n v="107.877"/>
    <n v="0"/>
    <n v="0"/>
    <n v="0"/>
    <n v="1121.5640000000001"/>
  </r>
  <r>
    <x v="2"/>
    <x v="1"/>
    <x v="12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4"/>
    <n v="3"/>
    <n v="2.54"/>
    <n v="1.381"/>
    <n v="0.25700000000000001"/>
    <n v="0.17599999999999999"/>
    <n v="1.603"/>
    <n v="0.30599999999999999"/>
    <n v="2.081"/>
    <n v="2.7989999999999999"/>
    <n v="0"/>
    <n v="0"/>
    <n v="0"/>
    <n v="14.142999999999999"/>
  </r>
  <r>
    <x v="2"/>
    <x v="1"/>
    <x v="12"/>
    <x v="1"/>
    <x v="15"/>
    <n v="2798.0249999999996"/>
    <n v="2753.819"/>
    <n v="2945.0830000000001"/>
    <n v="3079.4769999999999"/>
    <n v="3550.4160000000002"/>
    <n v="3057.6039999999998"/>
    <n v="2832.971"/>
    <n v="3469.4459999999999"/>
    <n v="3357.2430000000004"/>
    <n v="0"/>
    <n v="0"/>
    <n v="0"/>
    <n v="27844.084000000003"/>
  </r>
  <r>
    <x v="2"/>
    <x v="1"/>
    <x v="12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7"/>
    <n v="11.494999999999999"/>
    <n v="50.558"/>
    <n v="6.516"/>
    <n v="57.58"/>
    <n v="98.966999999999999"/>
    <n v="68.358999999999995"/>
    <n v="19.664000000000001"/>
    <n v="57.734999999999999"/>
    <n v="58.352000000000004"/>
    <n v="0"/>
    <n v="0"/>
    <n v="0"/>
    <n v="429.226"/>
  </r>
  <r>
    <x v="2"/>
    <x v="1"/>
    <x v="12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9"/>
    <n v="0"/>
    <n v="0"/>
    <n v="0"/>
    <n v="0"/>
    <n v="0.49099999999999999"/>
    <n v="1.1000000000000001"/>
    <n v="1.2"/>
    <n v="0"/>
    <n v="0"/>
    <n v="0"/>
    <n v="0"/>
    <n v="0"/>
    <n v="2.7910000000000004"/>
  </r>
  <r>
    <x v="2"/>
    <x v="1"/>
    <x v="12"/>
    <x v="1"/>
    <x v="20"/>
    <n v="0"/>
    <n v="0.1"/>
    <n v="0.5"/>
    <n v="0.25"/>
    <n v="0"/>
    <n v="0"/>
    <n v="0"/>
    <n v="0"/>
    <n v="6.0880000000000001"/>
    <n v="0"/>
    <n v="0"/>
    <n v="0"/>
    <n v="6.9379999999999997"/>
  </r>
  <r>
    <x v="2"/>
    <x v="1"/>
    <x v="12"/>
    <x v="1"/>
    <x v="21"/>
    <n v="5.13"/>
    <n v="3.27"/>
    <n v="0.38700000000000001"/>
    <n v="1.042"/>
    <n v="0"/>
    <n v="0.61399999999999999"/>
    <n v="0"/>
    <n v="0"/>
    <n v="0"/>
    <n v="0"/>
    <n v="0"/>
    <n v="0"/>
    <n v="10.443000000000001"/>
  </r>
  <r>
    <x v="0"/>
    <x v="0"/>
    <x v="12"/>
    <x v="2"/>
    <x v="22"/>
    <n v="1102"/>
    <n v="1039"/>
    <n v="1200"/>
    <n v="1469"/>
    <n v="1291"/>
    <n v="1140"/>
    <n v="1277"/>
    <n v="1298"/>
    <n v="1250"/>
    <n v="0"/>
    <n v="0"/>
    <n v="0"/>
    <n v="11066"/>
  </r>
  <r>
    <x v="0"/>
    <x v="0"/>
    <x v="12"/>
    <x v="2"/>
    <x v="23"/>
    <n v="2154"/>
    <n v="2038"/>
    <n v="2254"/>
    <n v="2187"/>
    <n v="2278"/>
    <n v="2026"/>
    <n v="2175"/>
    <n v="2137"/>
    <n v="1957"/>
    <n v="0"/>
    <n v="0"/>
    <n v="0"/>
    <n v="19206"/>
  </r>
  <r>
    <x v="0"/>
    <x v="0"/>
    <x v="12"/>
    <x v="2"/>
    <x v="24"/>
    <n v="11304"/>
    <n v="11227"/>
    <n v="12327"/>
    <n v="12131"/>
    <n v="12857"/>
    <n v="11754"/>
    <n v="12185"/>
    <n v="12682"/>
    <n v="11638"/>
    <n v="0"/>
    <n v="0"/>
    <n v="0"/>
    <n v="108105"/>
  </r>
  <r>
    <x v="0"/>
    <x v="0"/>
    <x v="12"/>
    <x v="2"/>
    <x v="25"/>
    <n v="3202"/>
    <n v="2913"/>
    <n v="3492"/>
    <n v="3406"/>
    <n v="3451"/>
    <n v="3261"/>
    <n v="3072"/>
    <n v="3140"/>
    <n v="2869"/>
    <n v="0"/>
    <n v="0"/>
    <n v="0"/>
    <n v="28806"/>
  </r>
  <r>
    <x v="0"/>
    <x v="0"/>
    <x v="12"/>
    <x v="2"/>
    <x v="26"/>
    <n v="1294"/>
    <n v="1145"/>
    <n v="1513"/>
    <n v="1495"/>
    <n v="1451"/>
    <n v="1403"/>
    <n v="1561"/>
    <n v="1669"/>
    <n v="1564"/>
    <n v="0"/>
    <n v="0"/>
    <n v="0"/>
    <n v="13095"/>
  </r>
  <r>
    <x v="0"/>
    <x v="0"/>
    <x v="12"/>
    <x v="2"/>
    <x v="27"/>
    <n v="868"/>
    <n v="740"/>
    <n v="867"/>
    <n v="792"/>
    <n v="841"/>
    <n v="828"/>
    <n v="867"/>
    <n v="827"/>
    <n v="930"/>
    <n v="0"/>
    <n v="0"/>
    <n v="0"/>
    <n v="7560"/>
  </r>
  <r>
    <x v="0"/>
    <x v="0"/>
    <x v="12"/>
    <x v="2"/>
    <x v="28"/>
    <n v="398"/>
    <n v="307"/>
    <n v="349"/>
    <n v="442"/>
    <n v="325"/>
    <n v="286"/>
    <n v="338"/>
    <n v="310"/>
    <n v="252"/>
    <n v="0"/>
    <n v="0"/>
    <n v="0"/>
    <n v="3007"/>
  </r>
  <r>
    <x v="0"/>
    <x v="0"/>
    <x v="12"/>
    <x v="2"/>
    <x v="29"/>
    <n v="1085"/>
    <n v="983"/>
    <n v="1047"/>
    <n v="1037"/>
    <n v="1085"/>
    <n v="1014"/>
    <n v="971"/>
    <n v="1012"/>
    <n v="1024"/>
    <n v="0"/>
    <n v="0"/>
    <n v="0"/>
    <n v="9258"/>
  </r>
  <r>
    <x v="0"/>
    <x v="0"/>
    <x v="12"/>
    <x v="2"/>
    <x v="30"/>
    <n v="956"/>
    <n v="809"/>
    <n v="873"/>
    <n v="887"/>
    <n v="974"/>
    <n v="742"/>
    <n v="802"/>
    <n v="804"/>
    <n v="689"/>
    <n v="0"/>
    <n v="0"/>
    <n v="0"/>
    <n v="7536"/>
  </r>
  <r>
    <x v="0"/>
    <x v="0"/>
    <x v="12"/>
    <x v="2"/>
    <x v="31"/>
    <n v="2553"/>
    <n v="2300"/>
    <n v="2799"/>
    <n v="2669"/>
    <n v="2604"/>
    <n v="2187"/>
    <n v="2720"/>
    <n v="2612"/>
    <n v="2078"/>
    <n v="0"/>
    <n v="0"/>
    <n v="0"/>
    <n v="22522"/>
  </r>
  <r>
    <x v="0"/>
    <x v="0"/>
    <x v="12"/>
    <x v="2"/>
    <x v="32"/>
    <n v="1310"/>
    <n v="1200"/>
    <n v="1409"/>
    <n v="1300"/>
    <n v="1291"/>
    <n v="1190"/>
    <n v="1398"/>
    <n v="1399"/>
    <n v="1188"/>
    <n v="0"/>
    <n v="0"/>
    <n v="0"/>
    <n v="11685"/>
  </r>
  <r>
    <x v="0"/>
    <x v="0"/>
    <x v="12"/>
    <x v="2"/>
    <x v="33"/>
    <n v="5305"/>
    <n v="4749"/>
    <n v="5366"/>
    <n v="5160"/>
    <n v="5264"/>
    <n v="5384"/>
    <n v="5747"/>
    <n v="5695"/>
    <n v="5035"/>
    <n v="0"/>
    <n v="0"/>
    <n v="0"/>
    <n v="47705"/>
  </r>
  <r>
    <x v="0"/>
    <x v="1"/>
    <x v="12"/>
    <x v="2"/>
    <x v="22"/>
    <n v="286"/>
    <n v="270"/>
    <n v="285"/>
    <n v="306"/>
    <n v="319"/>
    <n v="296"/>
    <n v="307"/>
    <n v="306"/>
    <n v="294"/>
    <n v="0"/>
    <n v="0"/>
    <n v="0"/>
    <n v="2669"/>
  </r>
  <r>
    <x v="0"/>
    <x v="1"/>
    <x v="12"/>
    <x v="2"/>
    <x v="23"/>
    <n v="907"/>
    <n v="738"/>
    <n v="878"/>
    <n v="801"/>
    <n v="848"/>
    <n v="822"/>
    <n v="859"/>
    <n v="898"/>
    <n v="859"/>
    <n v="0"/>
    <n v="0"/>
    <n v="0"/>
    <n v="7610"/>
  </r>
  <r>
    <x v="0"/>
    <x v="1"/>
    <x v="12"/>
    <x v="2"/>
    <x v="24"/>
    <n v="3149"/>
    <n v="2735"/>
    <n v="3183"/>
    <n v="2940"/>
    <n v="3016"/>
    <n v="3070"/>
    <n v="3238"/>
    <n v="3171"/>
    <n v="2841"/>
    <n v="0"/>
    <n v="0"/>
    <n v="0"/>
    <n v="27343"/>
  </r>
  <r>
    <x v="0"/>
    <x v="1"/>
    <x v="12"/>
    <x v="2"/>
    <x v="25"/>
    <n v="463"/>
    <n v="314"/>
    <n v="291"/>
    <n v="283"/>
    <n v="306"/>
    <n v="271"/>
    <n v="240"/>
    <n v="241"/>
    <n v="265"/>
    <n v="0"/>
    <n v="0"/>
    <n v="0"/>
    <n v="2674"/>
  </r>
  <r>
    <x v="0"/>
    <x v="1"/>
    <x v="12"/>
    <x v="2"/>
    <x v="26"/>
    <n v="64"/>
    <n v="42"/>
    <n v="64"/>
    <n v="80"/>
    <n v="110"/>
    <n v="86"/>
    <n v="61"/>
    <n v="58"/>
    <n v="38"/>
    <n v="0"/>
    <n v="0"/>
    <n v="0"/>
    <n v="603"/>
  </r>
  <r>
    <x v="0"/>
    <x v="1"/>
    <x v="12"/>
    <x v="2"/>
    <x v="27"/>
    <n v="38"/>
    <n v="35"/>
    <n v="33"/>
    <n v="41"/>
    <n v="32"/>
    <n v="14"/>
    <n v="19"/>
    <n v="16"/>
    <n v="13"/>
    <n v="0"/>
    <n v="0"/>
    <n v="0"/>
    <n v="241"/>
  </r>
  <r>
    <x v="0"/>
    <x v="1"/>
    <x v="12"/>
    <x v="2"/>
    <x v="28"/>
    <n v="134"/>
    <n v="116"/>
    <n v="131"/>
    <n v="73"/>
    <n v="25"/>
    <n v="31"/>
    <n v="16"/>
    <n v="33"/>
    <n v="24"/>
    <n v="0"/>
    <n v="0"/>
    <n v="0"/>
    <n v="583"/>
  </r>
  <r>
    <x v="0"/>
    <x v="1"/>
    <x v="12"/>
    <x v="2"/>
    <x v="29"/>
    <n v="74"/>
    <n v="91"/>
    <n v="65"/>
    <n v="95"/>
    <n v="86"/>
    <n v="84"/>
    <n v="56"/>
    <n v="45"/>
    <n v="93"/>
    <n v="0"/>
    <n v="0"/>
    <n v="0"/>
    <n v="689"/>
  </r>
  <r>
    <x v="0"/>
    <x v="1"/>
    <x v="12"/>
    <x v="2"/>
    <x v="30"/>
    <n v="310"/>
    <n v="274"/>
    <n v="284"/>
    <n v="316"/>
    <n v="306"/>
    <n v="314"/>
    <n v="320"/>
    <n v="305"/>
    <n v="301"/>
    <n v="0"/>
    <n v="0"/>
    <n v="0"/>
    <n v="2730"/>
  </r>
  <r>
    <x v="0"/>
    <x v="1"/>
    <x v="12"/>
    <x v="2"/>
    <x v="31"/>
    <n v="2870"/>
    <n v="2684"/>
    <n v="3217"/>
    <n v="2243"/>
    <n v="1414"/>
    <n v="1470"/>
    <n v="1543"/>
    <n v="1193"/>
    <n v="830"/>
    <n v="0"/>
    <n v="0"/>
    <n v="0"/>
    <n v="17464"/>
  </r>
  <r>
    <x v="0"/>
    <x v="1"/>
    <x v="12"/>
    <x v="2"/>
    <x v="32"/>
    <n v="2698"/>
    <n v="2497"/>
    <n v="2946"/>
    <n v="2554"/>
    <n v="2187"/>
    <n v="2202"/>
    <n v="2272"/>
    <n v="1933"/>
    <n v="1358"/>
    <n v="0"/>
    <n v="0"/>
    <n v="0"/>
    <n v="20647"/>
  </r>
  <r>
    <x v="0"/>
    <x v="1"/>
    <x v="12"/>
    <x v="2"/>
    <x v="33"/>
    <n v="226"/>
    <n v="189"/>
    <n v="194"/>
    <n v="222"/>
    <n v="245"/>
    <n v="271"/>
    <n v="262"/>
    <n v="284"/>
    <n v="266"/>
    <n v="0"/>
    <n v="0"/>
    <n v="0"/>
    <n v="2159"/>
  </r>
  <r>
    <x v="2"/>
    <x v="0"/>
    <x v="12"/>
    <x v="2"/>
    <x v="22"/>
    <n v="35.746000000000002"/>
    <n v="36.540999999999997"/>
    <n v="41.445999999999998"/>
    <n v="39.526000000000003"/>
    <n v="40.006999999999998"/>
    <n v="43.176000000000002"/>
    <n v="33.427999999999997"/>
    <n v="64.986999999999995"/>
    <n v="54.43"/>
    <n v="0"/>
    <n v="0"/>
    <n v="0"/>
    <n v="389.28699999999998"/>
  </r>
  <r>
    <x v="2"/>
    <x v="0"/>
    <x v="12"/>
    <x v="2"/>
    <x v="23"/>
    <n v="83.147000000000006"/>
    <n v="82.846999999999994"/>
    <n v="111.411"/>
    <n v="87.769000000000005"/>
    <n v="103.20699999999999"/>
    <n v="112.488"/>
    <n v="89.094999999999999"/>
    <n v="102.991"/>
    <n v="106.048"/>
    <n v="0"/>
    <n v="0"/>
    <n v="0"/>
    <n v="879.00299999999993"/>
  </r>
  <r>
    <x v="2"/>
    <x v="0"/>
    <x v="12"/>
    <x v="2"/>
    <x v="24"/>
    <n v="2799.7469999999998"/>
    <n v="2889.848"/>
    <n v="3868.424"/>
    <n v="3639.8180000000002"/>
    <n v="3329.7449999999999"/>
    <n v="3581.7429999999999"/>
    <n v="3181.5320000000002"/>
    <n v="3407.6"/>
    <n v="3685.143"/>
    <n v="0"/>
    <n v="0"/>
    <n v="0"/>
    <n v="30383.599999999995"/>
  </r>
  <r>
    <x v="2"/>
    <x v="0"/>
    <x v="12"/>
    <x v="2"/>
    <x v="25"/>
    <n v="652.71600000000001"/>
    <n v="621.97799999999995"/>
    <n v="690.80799999999999"/>
    <n v="781.67700000000002"/>
    <n v="789.69100000000003"/>
    <n v="752.99199999999996"/>
    <n v="735.23500000000001"/>
    <n v="744.149"/>
    <n v="737.31399999999996"/>
    <n v="0"/>
    <n v="0"/>
    <n v="0"/>
    <n v="6506.56"/>
  </r>
  <r>
    <x v="2"/>
    <x v="0"/>
    <x v="12"/>
    <x v="2"/>
    <x v="26"/>
    <n v="208.017"/>
    <n v="214.625"/>
    <n v="219.71799999999999"/>
    <n v="223.863"/>
    <n v="254.86699999999999"/>
    <n v="206.04900000000001"/>
    <n v="218.77"/>
    <n v="229.904"/>
    <n v="224.35400000000001"/>
    <n v="0"/>
    <n v="0"/>
    <n v="0"/>
    <n v="2000.1669999999999"/>
  </r>
  <r>
    <x v="2"/>
    <x v="0"/>
    <x v="12"/>
    <x v="2"/>
    <x v="27"/>
    <n v="59.103000000000002"/>
    <n v="55.220999999999997"/>
    <n v="68.951999999999998"/>
    <n v="53.597000000000001"/>
    <n v="68.941999999999993"/>
    <n v="61.228999999999999"/>
    <n v="60.273000000000003"/>
    <n v="53.543999999999997"/>
    <n v="40.997999999999998"/>
    <n v="0"/>
    <n v="0"/>
    <n v="0"/>
    <n v="521.85900000000004"/>
  </r>
  <r>
    <x v="2"/>
    <x v="0"/>
    <x v="12"/>
    <x v="2"/>
    <x v="28"/>
    <n v="0"/>
    <n v="0"/>
    <n v="0"/>
    <n v="0"/>
    <n v="0"/>
    <n v="0"/>
    <n v="0"/>
    <n v="0"/>
    <n v="0"/>
    <n v="0"/>
    <n v="0"/>
    <n v="0"/>
    <n v="0"/>
  </r>
  <r>
    <x v="2"/>
    <x v="0"/>
    <x v="12"/>
    <x v="2"/>
    <x v="29"/>
    <n v="174.334"/>
    <n v="159.49700000000001"/>
    <n v="198.494"/>
    <n v="242.875"/>
    <n v="209.53"/>
    <n v="196.22499999999999"/>
    <n v="192.50700000000001"/>
    <n v="269.10399999999998"/>
    <n v="344.39100000000002"/>
    <n v="0"/>
    <n v="0"/>
    <n v="0"/>
    <n v="1986.9570000000001"/>
  </r>
  <r>
    <x v="2"/>
    <x v="0"/>
    <x v="12"/>
    <x v="2"/>
    <x v="30"/>
    <n v="5.7629999999999999"/>
    <n v="5.9749999999999996"/>
    <n v="7.734"/>
    <n v="6.883"/>
    <n v="8.1780000000000008"/>
    <n v="9.9930000000000003"/>
    <n v="6.4649999999999999"/>
    <n v="7.944"/>
    <n v="6.3860000000000001"/>
    <n v="0"/>
    <n v="0"/>
    <n v="0"/>
    <n v="65.320999999999998"/>
  </r>
  <r>
    <x v="2"/>
    <x v="0"/>
    <x v="12"/>
    <x v="2"/>
    <x v="31"/>
    <n v="74.686999999999998"/>
    <n v="81.286000000000001"/>
    <n v="96.417000000000002"/>
    <n v="78.674999999999997"/>
    <n v="74.561000000000007"/>
    <n v="73.956000000000003"/>
    <n v="79.834999999999994"/>
    <n v="69.259"/>
    <n v="71.177999999999997"/>
    <n v="0"/>
    <n v="0"/>
    <n v="0"/>
    <n v="699.85400000000004"/>
  </r>
  <r>
    <x v="2"/>
    <x v="0"/>
    <x v="12"/>
    <x v="2"/>
    <x v="32"/>
    <n v="180.47800000000001"/>
    <n v="198.95"/>
    <n v="227.22900000000001"/>
    <n v="214.595"/>
    <n v="199.26900000000001"/>
    <n v="171.18700000000001"/>
    <n v="165.98599999999999"/>
    <n v="169.39400000000001"/>
    <n v="128.078"/>
    <n v="0"/>
    <n v="0"/>
    <n v="0"/>
    <n v="1655.1659999999999"/>
  </r>
  <r>
    <x v="2"/>
    <x v="0"/>
    <x v="12"/>
    <x v="2"/>
    <x v="33"/>
    <n v="1878.7080000000001"/>
    <n v="1850.3150000000001"/>
    <n v="1927.162"/>
    <n v="1989.039"/>
    <n v="2115.42"/>
    <n v="2020.6389999999999"/>
    <n v="2004.018"/>
    <n v="2118.5360000000001"/>
    <n v="2108.2489999999998"/>
    <n v="0"/>
    <n v="0"/>
    <n v="0"/>
    <n v="18012.085999999999"/>
  </r>
  <r>
    <x v="2"/>
    <x v="1"/>
    <x v="12"/>
    <x v="2"/>
    <x v="22"/>
    <n v="0"/>
    <n v="0.97699999999999998"/>
    <n v="1.7769999999999999"/>
    <n v="3.28"/>
    <n v="0.20300000000000001"/>
    <n v="0"/>
    <n v="0"/>
    <n v="0"/>
    <n v="0.95799999999999996"/>
    <n v="0"/>
    <n v="0"/>
    <n v="0"/>
    <n v="7.1950000000000003"/>
  </r>
  <r>
    <x v="2"/>
    <x v="1"/>
    <x v="12"/>
    <x v="2"/>
    <x v="23"/>
    <n v="101.274"/>
    <n v="0.69699999999999995"/>
    <n v="1.4910000000000001"/>
    <n v="2.2669999999999999"/>
    <n v="4.3929999999999998"/>
    <n v="2.5609999999999999"/>
    <n v="3.4870000000000001"/>
    <n v="1.232"/>
    <n v="5.16"/>
    <n v="0"/>
    <n v="0"/>
    <n v="0"/>
    <n v="122.56199999999998"/>
  </r>
  <r>
    <x v="2"/>
    <x v="1"/>
    <x v="12"/>
    <x v="2"/>
    <x v="24"/>
    <n v="9238.8060000000005"/>
    <n v="9222.7839999999997"/>
    <n v="12096.5"/>
    <n v="10308.280000000001"/>
    <n v="10284.298000000001"/>
    <n v="9847.5750000000007"/>
    <n v="9224.7690000000002"/>
    <n v="9170.4879999999994"/>
    <n v="9473.9680000000008"/>
    <n v="0"/>
    <n v="0"/>
    <n v="0"/>
    <n v="88867.467999999993"/>
  </r>
  <r>
    <x v="2"/>
    <x v="1"/>
    <x v="12"/>
    <x v="2"/>
    <x v="25"/>
    <n v="104.032"/>
    <n v="96.406999999999996"/>
    <n v="82.894000000000005"/>
    <n v="83.787000000000006"/>
    <n v="90.677999999999997"/>
    <n v="113.3"/>
    <n v="80.962000000000003"/>
    <n v="92.927999999999997"/>
    <n v="93.908000000000001"/>
    <n v="0"/>
    <n v="0"/>
    <n v="0"/>
    <n v="838.89599999999996"/>
  </r>
  <r>
    <x v="2"/>
    <x v="1"/>
    <x v="12"/>
    <x v="2"/>
    <x v="26"/>
    <n v="0.46800000000000003"/>
    <n v="0"/>
    <n v="0.59199999999999997"/>
    <n v="0"/>
    <n v="0"/>
    <n v="1.1000000000000001"/>
    <n v="0"/>
    <n v="0"/>
    <n v="0"/>
    <n v="0"/>
    <n v="0"/>
    <n v="0"/>
    <n v="2.16"/>
  </r>
  <r>
    <x v="2"/>
    <x v="1"/>
    <x v="12"/>
    <x v="2"/>
    <x v="27"/>
    <n v="0"/>
    <n v="0.79"/>
    <n v="0"/>
    <n v="0"/>
    <n v="0"/>
    <n v="0"/>
    <n v="0"/>
    <n v="0"/>
    <n v="0"/>
    <n v="0"/>
    <n v="0"/>
    <n v="0"/>
    <n v="0.79"/>
  </r>
  <r>
    <x v="2"/>
    <x v="1"/>
    <x v="12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2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2"/>
    <x v="2"/>
    <x v="30"/>
    <n v="0"/>
    <n v="1.2"/>
    <n v="1.131"/>
    <n v="0"/>
    <n v="0.94499999999999995"/>
    <n v="0"/>
    <n v="0"/>
    <n v="0.3"/>
    <n v="0"/>
    <n v="0"/>
    <n v="0"/>
    <n v="0"/>
    <n v="3.5759999999999996"/>
  </r>
  <r>
    <x v="2"/>
    <x v="1"/>
    <x v="12"/>
    <x v="2"/>
    <x v="31"/>
    <n v="45.569000000000003"/>
    <n v="45.256"/>
    <n v="57.463000000000001"/>
    <n v="36.69"/>
    <n v="32.207000000000001"/>
    <n v="27.785"/>
    <n v="33.113"/>
    <n v="30.936"/>
    <n v="33.328000000000003"/>
    <n v="0"/>
    <n v="0"/>
    <n v="0"/>
    <n v="342.34699999999998"/>
  </r>
  <r>
    <x v="2"/>
    <x v="1"/>
    <x v="12"/>
    <x v="2"/>
    <x v="32"/>
    <n v="65.165999999999997"/>
    <n v="24.506"/>
    <n v="28.116"/>
    <n v="34.982999999999997"/>
    <n v="37.517000000000003"/>
    <n v="40.369"/>
    <n v="23.093"/>
    <n v="18.143000000000001"/>
    <n v="13.673"/>
    <n v="0"/>
    <n v="0"/>
    <n v="0"/>
    <n v="285.56599999999997"/>
  </r>
  <r>
    <x v="2"/>
    <x v="1"/>
    <x v="12"/>
    <x v="2"/>
    <x v="33"/>
    <n v="37.335000000000001"/>
    <n v="40.183999999999997"/>
    <n v="47.481000000000002"/>
    <n v="39.488999999999997"/>
    <n v="47.38"/>
    <n v="113.51900000000001"/>
    <n v="127.057"/>
    <n v="158.16900000000001"/>
    <n v="250.97499999999999"/>
    <n v="0"/>
    <n v="0"/>
    <n v="0"/>
    <n v="861.58900000000006"/>
  </r>
  <r>
    <x v="2"/>
    <x v="0"/>
    <x v="12"/>
    <x v="0"/>
    <x v="0"/>
    <n v="698.327"/>
    <n v="676.74900000000002"/>
    <n v="765.495"/>
    <n v="712.59799999999996"/>
    <n v="805.06500000000005"/>
    <n v="744.40300000000002"/>
    <n v="654.26300000000003"/>
    <n v="724.52300000000002"/>
    <n v="625.71400000000006"/>
    <n v="0"/>
    <n v="0"/>
    <n v="0"/>
    <n v="6407.1369999999997"/>
  </r>
  <r>
    <x v="2"/>
    <x v="0"/>
    <x v="12"/>
    <x v="0"/>
    <x v="1"/>
    <n v="0"/>
    <n v="0"/>
    <n v="0"/>
    <n v="0"/>
    <n v="0"/>
    <n v="1.4E-2"/>
    <n v="8.9999999999999993E-3"/>
    <n v="0.124"/>
    <n v="0.10199999999999999"/>
    <n v="0"/>
    <n v="0"/>
    <n v="0"/>
    <n v="0.249"/>
  </r>
  <r>
    <x v="2"/>
    <x v="0"/>
    <x v="12"/>
    <x v="0"/>
    <x v="2"/>
    <n v="16.847999999999999"/>
    <n v="13.452999999999999"/>
    <n v="9.4659999999999993"/>
    <n v="12.631"/>
    <n v="13.285"/>
    <n v="13.083"/>
    <n v="11.949"/>
    <n v="9.81"/>
    <n v="9.6809999999999992"/>
    <n v="0"/>
    <n v="0"/>
    <n v="0"/>
    <n v="110.20599999999999"/>
  </r>
  <r>
    <x v="2"/>
    <x v="0"/>
    <x v="12"/>
    <x v="0"/>
    <x v="3"/>
    <n v="1211.1980000000001"/>
    <n v="977.96400000000006"/>
    <n v="1035.635"/>
    <n v="1120.1389999999999"/>
    <n v="1236.702"/>
    <n v="1194.271"/>
    <n v="1135.078"/>
    <n v="1245.1030000000001"/>
    <n v="1139.9680000000001"/>
    <n v="0"/>
    <n v="0"/>
    <n v="0"/>
    <n v="10296.058000000001"/>
  </r>
  <r>
    <x v="2"/>
    <x v="0"/>
    <x v="12"/>
    <x v="0"/>
    <x v="4"/>
    <n v="20.192"/>
    <n v="20.597999999999999"/>
    <n v="23.07"/>
    <n v="25.765000000000001"/>
    <n v="26.516999999999999"/>
    <n v="26.004999999999999"/>
    <n v="22.704000000000001"/>
    <n v="24.381"/>
    <n v="25.722999999999999"/>
    <n v="0"/>
    <n v="0"/>
    <n v="0"/>
    <n v="214.95499999999998"/>
  </r>
  <r>
    <x v="2"/>
    <x v="0"/>
    <x v="12"/>
    <x v="0"/>
    <x v="5"/>
    <n v="264.10700000000003"/>
    <n v="253.38200000000001"/>
    <n v="289.40600000000001"/>
    <n v="271.43799999999999"/>
    <n v="286.83999999999997"/>
    <n v="244.655"/>
    <n v="260.14999999999998"/>
    <n v="284.16699999999997"/>
    <n v="272.81"/>
    <n v="0"/>
    <n v="0"/>
    <n v="0"/>
    <n v="2426.9549999999999"/>
  </r>
  <r>
    <x v="2"/>
    <x v="0"/>
    <x v="12"/>
    <x v="0"/>
    <x v="6"/>
    <n v="61.323"/>
    <n v="59.765999999999998"/>
    <n v="63.366"/>
    <n v="71.664000000000001"/>
    <n v="89.673000000000002"/>
    <n v="65.456999999999994"/>
    <n v="58.938000000000002"/>
    <n v="65.495000000000005"/>
    <n v="58.2"/>
    <n v="0"/>
    <n v="0"/>
    <n v="0"/>
    <n v="593.88200000000006"/>
  </r>
  <r>
    <x v="2"/>
    <x v="0"/>
    <x v="12"/>
    <x v="0"/>
    <x v="7"/>
    <n v="58.634"/>
    <n v="60.725000000000001"/>
    <n v="73.816999999999993"/>
    <n v="61.34"/>
    <n v="76.194999999999993"/>
    <n v="81.561000000000007"/>
    <n v="77.227999999999994"/>
    <n v="82.545000000000002"/>
    <n v="60.436999999999998"/>
    <n v="0"/>
    <n v="0"/>
    <n v="0"/>
    <n v="632.48200000000008"/>
  </r>
  <r>
    <x v="2"/>
    <x v="0"/>
    <x v="12"/>
    <x v="0"/>
    <x v="8"/>
    <n v="347.30500000000001"/>
    <n v="339.416"/>
    <n v="348.24099999999999"/>
    <n v="353.62099999999998"/>
    <n v="369.80799999999999"/>
    <n v="372.96"/>
    <n v="366.25"/>
    <n v="397.02300000000002"/>
    <n v="367.47800000000001"/>
    <n v="0"/>
    <n v="0"/>
    <n v="0"/>
    <n v="3262.1020000000003"/>
  </r>
  <r>
    <x v="2"/>
    <x v="1"/>
    <x v="12"/>
    <x v="0"/>
    <x v="0"/>
    <n v="1908.691"/>
    <n v="1978.7539999999999"/>
    <n v="2000.865"/>
    <n v="2131.7559999999999"/>
    <n v="1923.904"/>
    <n v="1876.653"/>
    <n v="1879.806"/>
    <n v="1633.4190000000001"/>
    <n v="1719.6980000000001"/>
    <n v="0"/>
    <n v="0"/>
    <n v="0"/>
    <n v="17053.545999999998"/>
  </r>
  <r>
    <x v="2"/>
    <x v="1"/>
    <x v="12"/>
    <x v="0"/>
    <x v="1"/>
    <n v="0.124"/>
    <n v="0.08"/>
    <n v="0.20300000000000001"/>
    <n v="0.33300000000000002"/>
    <n v="0.154"/>
    <n v="0.43099999999999999"/>
    <n v="9.0999999999999998E-2"/>
    <n v="1.8939999999999999"/>
    <n v="1.4999999999999999E-2"/>
    <n v="0"/>
    <n v="0"/>
    <n v="0"/>
    <n v="3.3249999999999997"/>
  </r>
  <r>
    <x v="2"/>
    <x v="1"/>
    <x v="12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3"/>
    <n v="753.18399999999997"/>
    <n v="543.54700000000003"/>
    <n v="385.233"/>
    <n v="559.51"/>
    <n v="650.04100000000005"/>
    <n v="607.57299999999998"/>
    <n v="612.53499999999997"/>
    <n v="324.29399999999998"/>
    <n v="336.488"/>
    <n v="0"/>
    <n v="0"/>
    <n v="0"/>
    <n v="4772.4050000000007"/>
  </r>
  <r>
    <x v="2"/>
    <x v="1"/>
    <x v="12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7"/>
    <n v="0"/>
    <n v="0.14000000000000001"/>
    <n v="0"/>
    <n v="0"/>
    <n v="1E-3"/>
    <n v="0"/>
    <n v="0"/>
    <n v="0"/>
    <n v="0"/>
    <n v="0"/>
    <n v="0"/>
    <n v="0"/>
    <n v="0.14100000000000001"/>
  </r>
  <r>
    <x v="2"/>
    <x v="1"/>
    <x v="12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12"/>
    <x v="0"/>
    <x v="0"/>
    <n v="629391"/>
    <n v="536561"/>
    <n v="663306"/>
    <n v="705655"/>
    <n v="733343"/>
    <n v="764249"/>
    <n v="938633"/>
    <n v="871321"/>
    <n v="683428"/>
    <n v="0"/>
    <n v="0"/>
    <n v="0"/>
    <n v="6525887"/>
  </r>
  <r>
    <x v="1"/>
    <x v="0"/>
    <x v="12"/>
    <x v="0"/>
    <x v="1"/>
    <n v="12304"/>
    <n v="10012"/>
    <n v="13939"/>
    <n v="12858"/>
    <n v="11585"/>
    <n v="12295"/>
    <n v="21698"/>
    <n v="16956"/>
    <n v="12279"/>
    <n v="0"/>
    <n v="0"/>
    <n v="0"/>
    <n v="123926"/>
  </r>
  <r>
    <x v="1"/>
    <x v="0"/>
    <x v="12"/>
    <x v="0"/>
    <x v="2"/>
    <n v="58245"/>
    <n v="47681"/>
    <n v="55707"/>
    <n v="55544"/>
    <n v="55305"/>
    <n v="55387"/>
    <n v="71584"/>
    <n v="66278"/>
    <n v="46320"/>
    <n v="0"/>
    <n v="0"/>
    <n v="0"/>
    <n v="512051"/>
  </r>
  <r>
    <x v="1"/>
    <x v="0"/>
    <x v="12"/>
    <x v="0"/>
    <x v="3"/>
    <n v="170242"/>
    <n v="158513"/>
    <n v="180306"/>
    <n v="184180"/>
    <n v="185908"/>
    <n v="175217"/>
    <n v="203224"/>
    <n v="192640"/>
    <n v="175195"/>
    <n v="0"/>
    <n v="0"/>
    <n v="0"/>
    <n v="1625425"/>
  </r>
  <r>
    <x v="1"/>
    <x v="0"/>
    <x v="12"/>
    <x v="0"/>
    <x v="4"/>
    <n v="15180"/>
    <n v="13766"/>
    <n v="14716"/>
    <n v="17211"/>
    <n v="17516"/>
    <n v="16178"/>
    <n v="17250"/>
    <n v="16502"/>
    <n v="16374"/>
    <n v="0"/>
    <n v="0"/>
    <n v="0"/>
    <n v="144693"/>
  </r>
  <r>
    <x v="1"/>
    <x v="0"/>
    <x v="12"/>
    <x v="0"/>
    <x v="5"/>
    <n v="73142"/>
    <n v="64406"/>
    <n v="72339"/>
    <n v="64369"/>
    <n v="64457"/>
    <n v="62162"/>
    <n v="76689"/>
    <n v="75525"/>
    <n v="65906"/>
    <n v="0"/>
    <n v="0"/>
    <n v="0"/>
    <n v="618995"/>
  </r>
  <r>
    <x v="1"/>
    <x v="0"/>
    <x v="12"/>
    <x v="0"/>
    <x v="6"/>
    <n v="24400"/>
    <n v="20945"/>
    <n v="24649"/>
    <n v="24935"/>
    <n v="25877"/>
    <n v="24253"/>
    <n v="27844"/>
    <n v="27243"/>
    <n v="25904"/>
    <n v="0"/>
    <n v="0"/>
    <n v="0"/>
    <n v="226050"/>
  </r>
  <r>
    <x v="1"/>
    <x v="0"/>
    <x v="12"/>
    <x v="0"/>
    <x v="7"/>
    <n v="105766"/>
    <n v="97866"/>
    <n v="115324"/>
    <n v="121442"/>
    <n v="121280"/>
    <n v="119459"/>
    <n v="135313"/>
    <n v="129794"/>
    <n v="114321"/>
    <n v="0"/>
    <n v="0"/>
    <n v="0"/>
    <n v="1060565"/>
  </r>
  <r>
    <x v="1"/>
    <x v="0"/>
    <x v="12"/>
    <x v="0"/>
    <x v="8"/>
    <n v="96160"/>
    <n v="85757"/>
    <n v="98335"/>
    <n v="100941"/>
    <n v="99484"/>
    <n v="92439"/>
    <n v="108207"/>
    <n v="108220"/>
    <n v="97946"/>
    <n v="0"/>
    <n v="0"/>
    <n v="0"/>
    <n v="887489"/>
  </r>
  <r>
    <x v="1"/>
    <x v="1"/>
    <x v="12"/>
    <x v="0"/>
    <x v="0"/>
    <n v="1543421"/>
    <n v="1445502"/>
    <n v="1727020"/>
    <n v="1506275"/>
    <n v="1290911"/>
    <n v="1392349"/>
    <n v="1531041"/>
    <n v="1327412"/>
    <n v="899471"/>
    <n v="0"/>
    <n v="0"/>
    <n v="0"/>
    <n v="12663402"/>
  </r>
  <r>
    <x v="1"/>
    <x v="1"/>
    <x v="12"/>
    <x v="0"/>
    <x v="1"/>
    <n v="39938"/>
    <n v="43891"/>
    <n v="57630"/>
    <n v="32822"/>
    <n v="26031"/>
    <n v="41402"/>
    <n v="42963"/>
    <n v="31869"/>
    <n v="12217"/>
    <n v="0"/>
    <n v="0"/>
    <n v="0"/>
    <n v="328763"/>
  </r>
  <r>
    <x v="1"/>
    <x v="1"/>
    <x v="12"/>
    <x v="0"/>
    <x v="2"/>
    <n v="31237"/>
    <n v="28882"/>
    <n v="24195"/>
    <n v="12239"/>
    <n v="2197"/>
    <n v="3318"/>
    <n v="3032"/>
    <n v="2271"/>
    <n v="1188"/>
    <n v="0"/>
    <n v="0"/>
    <n v="0"/>
    <n v="108559"/>
  </r>
  <r>
    <x v="1"/>
    <x v="1"/>
    <x v="12"/>
    <x v="0"/>
    <x v="3"/>
    <n v="21740"/>
    <n v="19555"/>
    <n v="22039"/>
    <n v="18677"/>
    <n v="15261"/>
    <n v="17226"/>
    <n v="22815"/>
    <n v="18739"/>
    <n v="11794"/>
    <n v="0"/>
    <n v="0"/>
    <n v="0"/>
    <n v="167846"/>
  </r>
  <r>
    <x v="1"/>
    <x v="1"/>
    <x v="12"/>
    <x v="0"/>
    <x v="4"/>
    <n v="726"/>
    <n v="369"/>
    <n v="476"/>
    <n v="611"/>
    <n v="587"/>
    <n v="588"/>
    <n v="914"/>
    <n v="761"/>
    <n v="501"/>
    <n v="0"/>
    <n v="0"/>
    <n v="0"/>
    <n v="5533"/>
  </r>
  <r>
    <x v="1"/>
    <x v="1"/>
    <x v="12"/>
    <x v="0"/>
    <x v="5"/>
    <n v="11075"/>
    <n v="8175"/>
    <n v="8131"/>
    <n v="7017"/>
    <n v="6190"/>
    <n v="6952"/>
    <n v="10221"/>
    <n v="10030"/>
    <n v="5430"/>
    <n v="0"/>
    <n v="0"/>
    <n v="0"/>
    <n v="73221"/>
  </r>
  <r>
    <x v="1"/>
    <x v="1"/>
    <x v="12"/>
    <x v="0"/>
    <x v="6"/>
    <n v="2114"/>
    <n v="1044"/>
    <n v="1137"/>
    <n v="1615"/>
    <n v="1171"/>
    <n v="1214"/>
    <n v="1523"/>
    <n v="1430"/>
    <n v="848"/>
    <n v="0"/>
    <n v="0"/>
    <n v="0"/>
    <n v="12096"/>
  </r>
  <r>
    <x v="1"/>
    <x v="1"/>
    <x v="12"/>
    <x v="0"/>
    <x v="7"/>
    <n v="5911"/>
    <n v="4665"/>
    <n v="4966"/>
    <n v="5481"/>
    <n v="5188"/>
    <n v="5531"/>
    <n v="7180"/>
    <n v="6333"/>
    <n v="5352"/>
    <n v="0"/>
    <n v="0"/>
    <n v="0"/>
    <n v="50607"/>
  </r>
  <r>
    <x v="1"/>
    <x v="1"/>
    <x v="12"/>
    <x v="0"/>
    <x v="8"/>
    <n v="3426"/>
    <n v="2613"/>
    <n v="3080"/>
    <n v="3019"/>
    <n v="2881"/>
    <n v="2661"/>
    <n v="2228"/>
    <n v="1852"/>
    <n v="1550"/>
    <n v="0"/>
    <n v="0"/>
    <n v="0"/>
    <n v="23310"/>
  </r>
  <r>
    <x v="0"/>
    <x v="1"/>
    <x v="12"/>
    <x v="0"/>
    <x v="0"/>
    <n v="10702"/>
    <n v="9589"/>
    <n v="11356"/>
    <n v="10001"/>
    <n v="8705"/>
    <n v="9111"/>
    <n v="9581"/>
    <n v="8382"/>
    <n v="6340"/>
    <n v="0"/>
    <n v="0"/>
    <n v="0"/>
    <n v="83767"/>
  </r>
  <r>
    <x v="0"/>
    <x v="1"/>
    <x v="12"/>
    <x v="0"/>
    <x v="1"/>
    <n v="525"/>
    <n v="507"/>
    <n v="672"/>
    <n v="470"/>
    <n v="344"/>
    <n v="462"/>
    <n v="448"/>
    <n v="396"/>
    <n v="214"/>
    <n v="0"/>
    <n v="0"/>
    <n v="0"/>
    <n v="4038"/>
  </r>
  <r>
    <x v="0"/>
    <x v="1"/>
    <x v="12"/>
    <x v="0"/>
    <x v="2"/>
    <n v="218"/>
    <n v="191"/>
    <n v="179"/>
    <n v="102"/>
    <n v="16"/>
    <n v="18"/>
    <n v="18"/>
    <n v="15"/>
    <n v="11"/>
    <n v="0"/>
    <n v="0"/>
    <n v="0"/>
    <n v="768"/>
  </r>
  <r>
    <x v="0"/>
    <x v="1"/>
    <x v="12"/>
    <x v="0"/>
    <x v="3"/>
    <n v="349"/>
    <n v="316"/>
    <n v="319"/>
    <n v="351"/>
    <n v="272"/>
    <n v="303"/>
    <n v="313"/>
    <n v="283"/>
    <n v="203"/>
    <n v="0"/>
    <n v="0"/>
    <n v="0"/>
    <n v="2709"/>
  </r>
  <r>
    <x v="0"/>
    <x v="1"/>
    <x v="12"/>
    <x v="0"/>
    <x v="4"/>
    <n v="0"/>
    <n v="2"/>
    <n v="7"/>
    <n v="1"/>
    <n v="0"/>
    <n v="1"/>
    <n v="0"/>
    <n v="1"/>
    <n v="0"/>
    <n v="0"/>
    <n v="0"/>
    <n v="0"/>
    <n v="12"/>
  </r>
  <r>
    <x v="0"/>
    <x v="1"/>
    <x v="12"/>
    <x v="0"/>
    <x v="5"/>
    <n v="91"/>
    <n v="91"/>
    <n v="92"/>
    <n v="71"/>
    <n v="35"/>
    <n v="70"/>
    <n v="89"/>
    <n v="71"/>
    <n v="34"/>
    <n v="0"/>
    <n v="0"/>
    <n v="0"/>
    <n v="644"/>
  </r>
  <r>
    <x v="0"/>
    <x v="1"/>
    <x v="12"/>
    <x v="0"/>
    <x v="6"/>
    <n v="65"/>
    <n v="70"/>
    <n v="128"/>
    <n v="86"/>
    <n v="75"/>
    <n v="49"/>
    <n v="49"/>
    <n v="68"/>
    <n v="55"/>
    <n v="0"/>
    <n v="0"/>
    <n v="0"/>
    <n v="645"/>
  </r>
  <r>
    <x v="0"/>
    <x v="1"/>
    <x v="12"/>
    <x v="0"/>
    <x v="7"/>
    <n v="91"/>
    <n v="123"/>
    <n v="118"/>
    <n v="118"/>
    <n v="96"/>
    <n v="86"/>
    <n v="93"/>
    <n v="89"/>
    <n v="100"/>
    <n v="0"/>
    <n v="0"/>
    <n v="0"/>
    <n v="914"/>
  </r>
  <r>
    <x v="0"/>
    <x v="1"/>
    <x v="12"/>
    <x v="0"/>
    <x v="8"/>
    <n v="63"/>
    <n v="66"/>
    <n v="69"/>
    <n v="64"/>
    <n v="67"/>
    <n v="58"/>
    <n v="5"/>
    <n v="9"/>
    <n v="5"/>
    <n v="0"/>
    <n v="0"/>
    <n v="0"/>
    <n v="406"/>
  </r>
  <r>
    <x v="0"/>
    <x v="0"/>
    <x v="12"/>
    <x v="0"/>
    <x v="0"/>
    <n v="6453"/>
    <n v="5593"/>
    <n v="6681"/>
    <n v="6891"/>
    <n v="6726"/>
    <n v="6788"/>
    <n v="7991"/>
    <n v="7815"/>
    <n v="6129"/>
    <n v="0"/>
    <n v="0"/>
    <n v="0"/>
    <n v="61067"/>
  </r>
  <r>
    <x v="0"/>
    <x v="0"/>
    <x v="12"/>
    <x v="0"/>
    <x v="1"/>
    <n v="893"/>
    <n v="803"/>
    <n v="1003"/>
    <n v="935"/>
    <n v="844"/>
    <n v="760"/>
    <n v="780"/>
    <n v="844"/>
    <n v="671"/>
    <n v="0"/>
    <n v="0"/>
    <n v="0"/>
    <n v="7533"/>
  </r>
  <r>
    <x v="0"/>
    <x v="0"/>
    <x v="12"/>
    <x v="0"/>
    <x v="2"/>
    <n v="698"/>
    <n v="615"/>
    <n v="681"/>
    <n v="686"/>
    <n v="650"/>
    <n v="638"/>
    <n v="764"/>
    <n v="733"/>
    <n v="663"/>
    <n v="0"/>
    <n v="0"/>
    <n v="0"/>
    <n v="6128"/>
  </r>
  <r>
    <x v="0"/>
    <x v="0"/>
    <x v="12"/>
    <x v="0"/>
    <x v="3"/>
    <n v="3819"/>
    <n v="3465"/>
    <n v="3599"/>
    <n v="3671"/>
    <n v="3836"/>
    <n v="3536"/>
    <n v="3820"/>
    <n v="4160"/>
    <n v="4112"/>
    <n v="0"/>
    <n v="0"/>
    <n v="0"/>
    <n v="34018"/>
  </r>
  <r>
    <x v="0"/>
    <x v="0"/>
    <x v="12"/>
    <x v="0"/>
    <x v="4"/>
    <n v="343"/>
    <n v="331"/>
    <n v="352"/>
    <n v="380"/>
    <n v="445"/>
    <n v="393"/>
    <n v="351"/>
    <n v="400"/>
    <n v="371"/>
    <n v="0"/>
    <n v="0"/>
    <n v="0"/>
    <n v="3366"/>
  </r>
  <r>
    <x v="0"/>
    <x v="0"/>
    <x v="12"/>
    <x v="0"/>
    <x v="5"/>
    <n v="1534"/>
    <n v="1441"/>
    <n v="1582"/>
    <n v="1403"/>
    <n v="1431"/>
    <n v="1331"/>
    <n v="1487"/>
    <n v="1381"/>
    <n v="1384"/>
    <n v="0"/>
    <n v="0"/>
    <n v="0"/>
    <n v="12974"/>
  </r>
  <r>
    <x v="0"/>
    <x v="0"/>
    <x v="12"/>
    <x v="0"/>
    <x v="6"/>
    <n v="663"/>
    <n v="656"/>
    <n v="746"/>
    <n v="667"/>
    <n v="678"/>
    <n v="525"/>
    <n v="577"/>
    <n v="665"/>
    <n v="690"/>
    <n v="0"/>
    <n v="0"/>
    <n v="0"/>
    <n v="5867"/>
  </r>
  <r>
    <x v="0"/>
    <x v="0"/>
    <x v="12"/>
    <x v="0"/>
    <x v="7"/>
    <n v="2114"/>
    <n v="1933"/>
    <n v="2325"/>
    <n v="2220"/>
    <n v="2351"/>
    <n v="2211"/>
    <n v="2238"/>
    <n v="2196"/>
    <n v="2083"/>
    <n v="0"/>
    <n v="0"/>
    <n v="0"/>
    <n v="19671"/>
  </r>
  <r>
    <x v="0"/>
    <x v="0"/>
    <x v="12"/>
    <x v="0"/>
    <x v="8"/>
    <n v="1605"/>
    <n v="1444"/>
    <n v="1523"/>
    <n v="1483"/>
    <n v="1621"/>
    <n v="1389"/>
    <n v="1475"/>
    <n v="1456"/>
    <n v="1420"/>
    <n v="0"/>
    <n v="0"/>
    <n v="0"/>
    <n v="13416"/>
  </r>
  <r>
    <x v="1"/>
    <x v="0"/>
    <x v="12"/>
    <x v="2"/>
    <x v="22"/>
    <n v="52218"/>
    <n v="45088"/>
    <n v="53114"/>
    <n v="59944"/>
    <n v="58215"/>
    <n v="57070"/>
    <n v="61198"/>
    <n v="56194"/>
    <n v="53103"/>
    <n v="0"/>
    <n v="0"/>
    <n v="0"/>
    <n v="496144"/>
  </r>
  <r>
    <x v="1"/>
    <x v="0"/>
    <x v="12"/>
    <x v="2"/>
    <x v="23"/>
    <n v="117370"/>
    <n v="102760"/>
    <n v="126186"/>
    <n v="131571"/>
    <n v="132437"/>
    <n v="140778"/>
    <n v="154043"/>
    <n v="142133"/>
    <n v="130811"/>
    <n v="0"/>
    <n v="0"/>
    <n v="0"/>
    <n v="1178089"/>
  </r>
  <r>
    <x v="1"/>
    <x v="0"/>
    <x v="12"/>
    <x v="2"/>
    <x v="24"/>
    <n v="788577"/>
    <n v="718518"/>
    <n v="857085"/>
    <n v="855718"/>
    <n v="867047"/>
    <n v="852170"/>
    <n v="967268"/>
    <n v="896386"/>
    <n v="814975"/>
    <n v="0"/>
    <n v="0"/>
    <n v="0"/>
    <n v="7617744"/>
  </r>
  <r>
    <x v="1"/>
    <x v="0"/>
    <x v="12"/>
    <x v="2"/>
    <x v="25"/>
    <n v="129910"/>
    <n v="116414"/>
    <n v="146558"/>
    <n v="141604"/>
    <n v="146421"/>
    <n v="135400"/>
    <n v="148275"/>
    <n v="133088"/>
    <n v="125925"/>
    <n v="0"/>
    <n v="0"/>
    <n v="0"/>
    <n v="1223595"/>
  </r>
  <r>
    <x v="1"/>
    <x v="0"/>
    <x v="12"/>
    <x v="2"/>
    <x v="26"/>
    <n v="67692"/>
    <n v="61211"/>
    <n v="79889"/>
    <n v="75075"/>
    <n v="73971"/>
    <n v="72899"/>
    <n v="94851"/>
    <n v="81719"/>
    <n v="65318"/>
    <n v="0"/>
    <n v="0"/>
    <n v="0"/>
    <n v="672625"/>
  </r>
  <r>
    <x v="1"/>
    <x v="0"/>
    <x v="12"/>
    <x v="2"/>
    <x v="27"/>
    <n v="22367"/>
    <n v="19623"/>
    <n v="22597"/>
    <n v="22799"/>
    <n v="22166"/>
    <n v="21913"/>
    <n v="23549"/>
    <n v="21438"/>
    <n v="20852"/>
    <n v="0"/>
    <n v="0"/>
    <n v="0"/>
    <n v="197304"/>
  </r>
  <r>
    <x v="1"/>
    <x v="0"/>
    <x v="12"/>
    <x v="2"/>
    <x v="28"/>
    <n v="7567"/>
    <n v="7105"/>
    <n v="6853"/>
    <n v="7432"/>
    <n v="7447"/>
    <n v="7017"/>
    <n v="10057"/>
    <n v="8183"/>
    <n v="6601"/>
    <n v="0"/>
    <n v="0"/>
    <n v="0"/>
    <n v="68262"/>
  </r>
  <r>
    <x v="1"/>
    <x v="0"/>
    <x v="12"/>
    <x v="2"/>
    <x v="29"/>
    <n v="87709"/>
    <n v="75833"/>
    <n v="99266"/>
    <n v="92403"/>
    <n v="89873"/>
    <n v="90925"/>
    <n v="106344"/>
    <n v="92029"/>
    <n v="87495"/>
    <n v="0"/>
    <n v="0"/>
    <n v="0"/>
    <n v="821877"/>
  </r>
  <r>
    <x v="1"/>
    <x v="0"/>
    <x v="12"/>
    <x v="2"/>
    <x v="30"/>
    <n v="32705"/>
    <n v="25393"/>
    <n v="28342"/>
    <n v="26360"/>
    <n v="27594"/>
    <n v="29825"/>
    <n v="30704"/>
    <n v="25393"/>
    <n v="23605"/>
    <n v="0"/>
    <n v="0"/>
    <n v="0"/>
    <n v="249921"/>
  </r>
  <r>
    <x v="1"/>
    <x v="0"/>
    <x v="12"/>
    <x v="2"/>
    <x v="31"/>
    <n v="107859"/>
    <n v="93731"/>
    <n v="123469"/>
    <n v="131351"/>
    <n v="132543"/>
    <n v="135181"/>
    <n v="181453"/>
    <n v="159165"/>
    <n v="121441"/>
    <n v="0"/>
    <n v="0"/>
    <n v="0"/>
    <n v="1186193"/>
  </r>
  <r>
    <x v="1"/>
    <x v="0"/>
    <x v="12"/>
    <x v="2"/>
    <x v="32"/>
    <n v="125199"/>
    <n v="116667"/>
    <n v="141527"/>
    <n v="136833"/>
    <n v="140689"/>
    <n v="133243"/>
    <n v="175665"/>
    <n v="159117"/>
    <n v="122670"/>
    <n v="0"/>
    <n v="0"/>
    <n v="0"/>
    <n v="1251610"/>
  </r>
  <r>
    <x v="1"/>
    <x v="0"/>
    <x v="12"/>
    <x v="2"/>
    <x v="33"/>
    <n v="644151"/>
    <n v="539427"/>
    <n v="637885"/>
    <n v="626812"/>
    <n v="633358"/>
    <n v="641599"/>
    <n v="738032"/>
    <n v="659659"/>
    <n v="591914"/>
    <n v="0"/>
    <n v="0"/>
    <n v="0"/>
    <n v="5712837"/>
  </r>
  <r>
    <x v="1"/>
    <x v="1"/>
    <x v="12"/>
    <x v="2"/>
    <x v="22"/>
    <n v="17098"/>
    <n v="11512"/>
    <n v="13365"/>
    <n v="16662"/>
    <n v="16262"/>
    <n v="16679"/>
    <n v="19564"/>
    <n v="17087"/>
    <n v="14994"/>
    <n v="0"/>
    <n v="0"/>
    <n v="0"/>
    <n v="143223"/>
  </r>
  <r>
    <x v="1"/>
    <x v="1"/>
    <x v="12"/>
    <x v="2"/>
    <x v="23"/>
    <n v="71360"/>
    <n v="48345"/>
    <n v="60282"/>
    <n v="53795"/>
    <n v="52993"/>
    <n v="56442"/>
    <n v="69526"/>
    <n v="58785"/>
    <n v="45246"/>
    <n v="0"/>
    <n v="0"/>
    <n v="0"/>
    <n v="516774"/>
  </r>
  <r>
    <x v="1"/>
    <x v="1"/>
    <x v="12"/>
    <x v="2"/>
    <x v="24"/>
    <n v="375788"/>
    <n v="279095"/>
    <n v="327008"/>
    <n v="308277"/>
    <n v="334772"/>
    <n v="355104"/>
    <n v="408004"/>
    <n v="355131"/>
    <n v="280889"/>
    <n v="0"/>
    <n v="0"/>
    <n v="0"/>
    <n v="3024068"/>
  </r>
  <r>
    <x v="1"/>
    <x v="1"/>
    <x v="12"/>
    <x v="2"/>
    <x v="25"/>
    <n v="6104"/>
    <n v="4830"/>
    <n v="5916"/>
    <n v="5190"/>
    <n v="5684"/>
    <n v="5291"/>
    <n v="5739"/>
    <n v="4760"/>
    <n v="4490"/>
    <n v="0"/>
    <n v="0"/>
    <n v="0"/>
    <n v="48004"/>
  </r>
  <r>
    <x v="1"/>
    <x v="1"/>
    <x v="12"/>
    <x v="2"/>
    <x v="26"/>
    <n v="758"/>
    <n v="818"/>
    <n v="890"/>
    <n v="857"/>
    <n v="549"/>
    <n v="605"/>
    <n v="634"/>
    <n v="635"/>
    <n v="609"/>
    <n v="0"/>
    <n v="0"/>
    <n v="0"/>
    <n v="6355"/>
  </r>
  <r>
    <x v="1"/>
    <x v="1"/>
    <x v="12"/>
    <x v="2"/>
    <x v="27"/>
    <n v="525"/>
    <n v="370"/>
    <n v="490"/>
    <n v="415"/>
    <n v="449"/>
    <n v="422"/>
    <n v="681"/>
    <n v="521"/>
    <n v="393"/>
    <n v="0"/>
    <n v="0"/>
    <n v="0"/>
    <n v="4266"/>
  </r>
  <r>
    <x v="1"/>
    <x v="1"/>
    <x v="12"/>
    <x v="2"/>
    <x v="28"/>
    <n v="14063"/>
    <n v="13092"/>
    <n v="13664"/>
    <n v="7549"/>
    <n v="2453"/>
    <n v="2087"/>
    <n v="1974"/>
    <n v="1885"/>
    <n v="1569"/>
    <n v="0"/>
    <n v="0"/>
    <n v="0"/>
    <n v="58336"/>
  </r>
  <r>
    <x v="1"/>
    <x v="1"/>
    <x v="12"/>
    <x v="2"/>
    <x v="29"/>
    <n v="425"/>
    <n v="239"/>
    <n v="318"/>
    <n v="336"/>
    <n v="377"/>
    <n v="469"/>
    <n v="428"/>
    <n v="338"/>
    <n v="376"/>
    <n v="0"/>
    <n v="0"/>
    <n v="0"/>
    <n v="3306"/>
  </r>
  <r>
    <x v="1"/>
    <x v="1"/>
    <x v="12"/>
    <x v="2"/>
    <x v="30"/>
    <n v="35082"/>
    <n v="28051"/>
    <n v="27286"/>
    <n v="27981"/>
    <n v="29549"/>
    <n v="32223"/>
    <n v="34702"/>
    <n v="30033"/>
    <n v="25588"/>
    <n v="0"/>
    <n v="0"/>
    <n v="0"/>
    <n v="270495"/>
  </r>
  <r>
    <x v="1"/>
    <x v="1"/>
    <x v="12"/>
    <x v="2"/>
    <x v="31"/>
    <n v="387538"/>
    <n v="361870"/>
    <n v="427608"/>
    <n v="297180"/>
    <n v="185679"/>
    <n v="195618"/>
    <n v="201283"/>
    <n v="152342"/>
    <n v="96786"/>
    <n v="0"/>
    <n v="0"/>
    <n v="0"/>
    <n v="2305904"/>
  </r>
  <r>
    <x v="1"/>
    <x v="1"/>
    <x v="12"/>
    <x v="2"/>
    <x v="32"/>
    <n v="288266"/>
    <n v="275206"/>
    <n v="356867"/>
    <n v="312695"/>
    <n v="271497"/>
    <n v="308736"/>
    <n v="331795"/>
    <n v="261933"/>
    <n v="164356"/>
    <n v="0"/>
    <n v="0"/>
    <n v="0"/>
    <n v="2571351"/>
  </r>
  <r>
    <x v="1"/>
    <x v="1"/>
    <x v="12"/>
    <x v="2"/>
    <x v="33"/>
    <n v="6862"/>
    <n v="5142"/>
    <n v="6842"/>
    <n v="6740"/>
    <n v="6720"/>
    <n v="6395"/>
    <n v="6548"/>
    <n v="6016"/>
    <n v="4638"/>
    <n v="0"/>
    <n v="0"/>
    <n v="0"/>
    <n v="55903"/>
  </r>
  <r>
    <x v="1"/>
    <x v="0"/>
    <x v="12"/>
    <x v="3"/>
    <x v="35"/>
    <n v="13106"/>
    <n v="12511"/>
    <n v="14964"/>
    <n v="14399"/>
    <n v="13004"/>
    <n v="13087"/>
    <n v="13679"/>
    <n v="12924"/>
    <n v="12551"/>
    <n v="0"/>
    <n v="0"/>
    <n v="0"/>
    <n v="120225"/>
  </r>
  <r>
    <x v="1"/>
    <x v="0"/>
    <x v="12"/>
    <x v="3"/>
    <x v="36"/>
    <n v="29502"/>
    <n v="26277"/>
    <n v="30947"/>
    <n v="28641"/>
    <n v="29631"/>
    <n v="27316"/>
    <n v="29475"/>
    <n v="29969"/>
    <n v="27080"/>
    <n v="0"/>
    <n v="0"/>
    <n v="0"/>
    <n v="258838"/>
  </r>
  <r>
    <x v="1"/>
    <x v="0"/>
    <x v="12"/>
    <x v="3"/>
    <x v="37"/>
    <n v="24723"/>
    <n v="22720"/>
    <n v="28776"/>
    <n v="27609"/>
    <n v="27114"/>
    <n v="26152"/>
    <n v="30199"/>
    <n v="28604"/>
    <n v="24635"/>
    <n v="0"/>
    <n v="0"/>
    <n v="0"/>
    <n v="240532"/>
  </r>
  <r>
    <x v="1"/>
    <x v="0"/>
    <x v="12"/>
    <x v="3"/>
    <x v="38"/>
    <n v="4990"/>
    <n v="5470"/>
    <n v="5600"/>
    <n v="4418"/>
    <n v="4751"/>
    <n v="4805"/>
    <n v="3898"/>
    <n v="5067"/>
    <n v="4671"/>
    <n v="0"/>
    <n v="0"/>
    <n v="0"/>
    <n v="43670"/>
  </r>
  <r>
    <x v="1"/>
    <x v="0"/>
    <x v="12"/>
    <x v="3"/>
    <x v="39"/>
    <n v="27548"/>
    <n v="23507"/>
    <n v="28394"/>
    <n v="25147"/>
    <n v="25959"/>
    <n v="24166"/>
    <n v="29432"/>
    <n v="28696"/>
    <n v="24104"/>
    <n v="0"/>
    <n v="0"/>
    <n v="0"/>
    <n v="236953"/>
  </r>
  <r>
    <x v="1"/>
    <x v="0"/>
    <x v="12"/>
    <x v="3"/>
    <x v="40"/>
    <n v="15805"/>
    <n v="11113"/>
    <n v="14297"/>
    <n v="13270"/>
    <n v="13245"/>
    <n v="12745"/>
    <n v="11655"/>
    <n v="11900"/>
    <n v="11276"/>
    <n v="0"/>
    <n v="0"/>
    <n v="0"/>
    <n v="115306"/>
  </r>
  <r>
    <x v="1"/>
    <x v="0"/>
    <x v="12"/>
    <x v="3"/>
    <x v="42"/>
    <n v="876"/>
    <n v="831"/>
    <n v="1023"/>
    <n v="931"/>
    <n v="864"/>
    <n v="628"/>
    <n v="982"/>
    <n v="876"/>
    <n v="674"/>
    <n v="0"/>
    <n v="0"/>
    <n v="0"/>
    <n v="7685"/>
  </r>
  <r>
    <x v="1"/>
    <x v="0"/>
    <x v="12"/>
    <x v="3"/>
    <x v="60"/>
    <n v="3049"/>
    <n v="3258"/>
    <n v="3515"/>
    <n v="3388"/>
    <n v="3102"/>
    <n v="2606"/>
    <n v="2783"/>
    <n v="3361"/>
    <n v="3731"/>
    <n v="0"/>
    <n v="0"/>
    <n v="0"/>
    <n v="28793"/>
  </r>
  <r>
    <x v="1"/>
    <x v="0"/>
    <x v="12"/>
    <x v="3"/>
    <x v="43"/>
    <n v="1493"/>
    <n v="1971"/>
    <n v="2349"/>
    <n v="2003"/>
    <n v="1909"/>
    <n v="1999"/>
    <n v="2767"/>
    <n v="2114"/>
    <n v="1676"/>
    <n v="0"/>
    <n v="0"/>
    <n v="0"/>
    <n v="18281"/>
  </r>
  <r>
    <x v="1"/>
    <x v="0"/>
    <x v="12"/>
    <x v="3"/>
    <x v="44"/>
    <n v="4995"/>
    <n v="4910"/>
    <n v="4813"/>
    <n v="4297"/>
    <n v="5010"/>
    <n v="5757"/>
    <n v="7037"/>
    <n v="5763"/>
    <n v="4772"/>
    <n v="0"/>
    <n v="0"/>
    <n v="0"/>
    <n v="47354"/>
  </r>
  <r>
    <x v="1"/>
    <x v="0"/>
    <x v="12"/>
    <x v="3"/>
    <x v="45"/>
    <n v="120"/>
    <n v="205"/>
    <n v="188"/>
    <n v="154"/>
    <n v="153"/>
    <n v="152"/>
    <n v="110"/>
    <n v="136"/>
    <n v="167"/>
    <n v="0"/>
    <n v="0"/>
    <n v="0"/>
    <n v="1385"/>
  </r>
  <r>
    <x v="1"/>
    <x v="0"/>
    <x v="12"/>
    <x v="3"/>
    <x v="46"/>
    <n v="4614"/>
    <n v="4321"/>
    <n v="5143"/>
    <n v="4747"/>
    <n v="4794"/>
    <n v="4886"/>
    <n v="6402"/>
    <n v="6140"/>
    <n v="4917"/>
    <n v="0"/>
    <n v="0"/>
    <n v="0"/>
    <n v="45964"/>
  </r>
  <r>
    <x v="1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2"/>
    <x v="3"/>
    <x v="48"/>
    <n v="1390"/>
    <n v="2135"/>
    <n v="2329"/>
    <n v="2568"/>
    <n v="2536"/>
    <n v="2444"/>
    <n v="1897"/>
    <n v="2315"/>
    <n v="2074"/>
    <n v="0"/>
    <n v="0"/>
    <n v="0"/>
    <n v="19688"/>
  </r>
  <r>
    <x v="1"/>
    <x v="0"/>
    <x v="12"/>
    <x v="3"/>
    <x v="57"/>
    <n v="43627"/>
    <n v="41956"/>
    <n v="49612"/>
    <n v="49522"/>
    <n v="50707"/>
    <n v="47158"/>
    <n v="56179"/>
    <n v="54852"/>
    <n v="57421"/>
    <n v="0"/>
    <n v="0"/>
    <n v="0"/>
    <n v="451034"/>
  </r>
  <r>
    <x v="1"/>
    <x v="0"/>
    <x v="12"/>
    <x v="3"/>
    <x v="49"/>
    <n v="28508"/>
    <n v="21962"/>
    <n v="26478"/>
    <n v="23591"/>
    <n v="21042"/>
    <n v="22187"/>
    <n v="28935"/>
    <n v="26965"/>
    <n v="18748"/>
    <n v="0"/>
    <n v="0"/>
    <n v="0"/>
    <n v="218416"/>
  </r>
  <r>
    <x v="1"/>
    <x v="0"/>
    <x v="12"/>
    <x v="3"/>
    <x v="51"/>
    <n v="60"/>
    <n v="92"/>
    <n v="211"/>
    <n v="106"/>
    <n v="100"/>
    <n v="130"/>
    <n v="60"/>
    <n v="98"/>
    <n v="144"/>
    <n v="0"/>
    <n v="0"/>
    <n v="0"/>
    <n v="1001"/>
  </r>
  <r>
    <x v="1"/>
    <x v="0"/>
    <x v="12"/>
    <x v="3"/>
    <x v="52"/>
    <n v="185"/>
    <n v="268"/>
    <n v="237"/>
    <n v="308"/>
    <n v="181"/>
    <n v="175"/>
    <n v="271"/>
    <n v="243"/>
    <n v="281"/>
    <n v="0"/>
    <n v="0"/>
    <n v="0"/>
    <n v="2149"/>
  </r>
  <r>
    <x v="1"/>
    <x v="0"/>
    <x v="12"/>
    <x v="3"/>
    <x v="53"/>
    <n v="13261"/>
    <n v="12951"/>
    <n v="13439"/>
    <n v="12477"/>
    <n v="13092"/>
    <n v="13908"/>
    <n v="13148"/>
    <n v="12796"/>
    <n v="12297"/>
    <n v="0"/>
    <n v="0"/>
    <n v="0"/>
    <n v="117369"/>
  </r>
  <r>
    <x v="1"/>
    <x v="0"/>
    <x v="12"/>
    <x v="3"/>
    <x v="56"/>
    <n v="13825"/>
    <n v="12261"/>
    <n v="12598"/>
    <n v="12601"/>
    <n v="11848"/>
    <n v="11092"/>
    <n v="13680"/>
    <n v="12235"/>
    <n v="10722"/>
    <n v="0"/>
    <n v="0"/>
    <n v="0"/>
    <n v="110862"/>
  </r>
  <r>
    <x v="0"/>
    <x v="0"/>
    <x v="12"/>
    <x v="3"/>
    <x v="35"/>
    <n v="363"/>
    <n v="375"/>
    <n v="432"/>
    <n v="380"/>
    <n v="489"/>
    <n v="425"/>
    <n v="349"/>
    <n v="358"/>
    <n v="285"/>
    <n v="0"/>
    <n v="0"/>
    <n v="0"/>
    <n v="3456"/>
  </r>
  <r>
    <x v="0"/>
    <x v="0"/>
    <x v="12"/>
    <x v="3"/>
    <x v="36"/>
    <n v="2742"/>
    <n v="2773"/>
    <n v="3025"/>
    <n v="2732"/>
    <n v="2823"/>
    <n v="2372"/>
    <n v="2659"/>
    <n v="2893"/>
    <n v="2445"/>
    <n v="0"/>
    <n v="0"/>
    <n v="0"/>
    <n v="24464"/>
  </r>
  <r>
    <x v="0"/>
    <x v="0"/>
    <x v="12"/>
    <x v="3"/>
    <x v="37"/>
    <n v="916"/>
    <n v="849"/>
    <n v="908"/>
    <n v="827"/>
    <n v="901"/>
    <n v="855"/>
    <n v="798"/>
    <n v="891"/>
    <n v="837"/>
    <n v="0"/>
    <n v="0"/>
    <n v="0"/>
    <n v="7782"/>
  </r>
  <r>
    <x v="0"/>
    <x v="0"/>
    <x v="12"/>
    <x v="3"/>
    <x v="38"/>
    <n v="433"/>
    <n v="445"/>
    <n v="561"/>
    <n v="459"/>
    <n v="494"/>
    <n v="581"/>
    <n v="453"/>
    <n v="594"/>
    <n v="530"/>
    <n v="0"/>
    <n v="0"/>
    <n v="0"/>
    <n v="4550"/>
  </r>
  <r>
    <x v="0"/>
    <x v="0"/>
    <x v="12"/>
    <x v="3"/>
    <x v="39"/>
    <n v="461"/>
    <n v="474"/>
    <n v="505"/>
    <n v="510"/>
    <n v="549"/>
    <n v="461"/>
    <n v="481"/>
    <n v="483"/>
    <n v="531"/>
    <n v="0"/>
    <n v="0"/>
    <n v="0"/>
    <n v="4455"/>
  </r>
  <r>
    <x v="0"/>
    <x v="0"/>
    <x v="12"/>
    <x v="3"/>
    <x v="40"/>
    <n v="632"/>
    <n v="506"/>
    <n v="541"/>
    <n v="545"/>
    <n v="542"/>
    <n v="444"/>
    <n v="412"/>
    <n v="665"/>
    <n v="594"/>
    <n v="0"/>
    <n v="0"/>
    <n v="0"/>
    <n v="4881"/>
  </r>
  <r>
    <x v="0"/>
    <x v="0"/>
    <x v="12"/>
    <x v="3"/>
    <x v="42"/>
    <n v="265"/>
    <n v="294"/>
    <n v="364"/>
    <n v="341"/>
    <n v="325"/>
    <n v="223"/>
    <n v="277"/>
    <n v="350"/>
    <n v="272"/>
    <n v="0"/>
    <n v="0"/>
    <n v="0"/>
    <n v="2711"/>
  </r>
  <r>
    <x v="0"/>
    <x v="0"/>
    <x v="12"/>
    <x v="3"/>
    <x v="60"/>
    <n v="78"/>
    <n v="76"/>
    <n v="104"/>
    <n v="94"/>
    <n v="104"/>
    <n v="102"/>
    <n v="106"/>
    <n v="146"/>
    <n v="160"/>
    <n v="0"/>
    <n v="0"/>
    <n v="0"/>
    <n v="970"/>
  </r>
  <r>
    <x v="0"/>
    <x v="0"/>
    <x v="12"/>
    <x v="3"/>
    <x v="43"/>
    <n v="152"/>
    <n v="370"/>
    <n v="295"/>
    <n v="242"/>
    <n v="197"/>
    <n v="222"/>
    <n v="255"/>
    <n v="215"/>
    <n v="169"/>
    <n v="0"/>
    <n v="0"/>
    <n v="0"/>
    <n v="2117"/>
  </r>
  <r>
    <x v="0"/>
    <x v="0"/>
    <x v="12"/>
    <x v="3"/>
    <x v="44"/>
    <n v="292"/>
    <n v="263"/>
    <n v="248"/>
    <n v="158"/>
    <n v="250"/>
    <n v="280"/>
    <n v="234"/>
    <n v="274"/>
    <n v="213"/>
    <n v="0"/>
    <n v="0"/>
    <n v="0"/>
    <n v="2212"/>
  </r>
  <r>
    <x v="0"/>
    <x v="0"/>
    <x v="12"/>
    <x v="3"/>
    <x v="45"/>
    <n v="75"/>
    <n v="103"/>
    <n v="103"/>
    <n v="97"/>
    <n v="98"/>
    <n v="91"/>
    <n v="56"/>
    <n v="77"/>
    <n v="95"/>
    <n v="0"/>
    <n v="0"/>
    <n v="0"/>
    <n v="795"/>
  </r>
  <r>
    <x v="0"/>
    <x v="0"/>
    <x v="12"/>
    <x v="3"/>
    <x v="46"/>
    <n v="187"/>
    <n v="145"/>
    <n v="253"/>
    <n v="180"/>
    <n v="159"/>
    <n v="170"/>
    <n v="169"/>
    <n v="224"/>
    <n v="149"/>
    <n v="0"/>
    <n v="0"/>
    <n v="0"/>
    <n v="1636"/>
  </r>
  <r>
    <x v="0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2"/>
    <x v="3"/>
    <x v="48"/>
    <n v="232"/>
    <n v="366"/>
    <n v="424"/>
    <n v="377"/>
    <n v="410"/>
    <n v="432"/>
    <n v="308"/>
    <n v="346"/>
    <n v="330"/>
    <n v="0"/>
    <n v="0"/>
    <n v="0"/>
    <n v="3225"/>
  </r>
  <r>
    <x v="0"/>
    <x v="0"/>
    <x v="12"/>
    <x v="3"/>
    <x v="57"/>
    <n v="1546"/>
    <n v="1357"/>
    <n v="1608"/>
    <n v="1583"/>
    <n v="1540"/>
    <n v="1288"/>
    <n v="1500"/>
    <n v="1576"/>
    <n v="1521"/>
    <n v="0"/>
    <n v="0"/>
    <n v="0"/>
    <n v="13519"/>
  </r>
  <r>
    <x v="0"/>
    <x v="0"/>
    <x v="12"/>
    <x v="3"/>
    <x v="49"/>
    <n v="924"/>
    <n v="593"/>
    <n v="679"/>
    <n v="559"/>
    <n v="504"/>
    <n v="453"/>
    <n v="597"/>
    <n v="521"/>
    <n v="443"/>
    <n v="0"/>
    <n v="0"/>
    <n v="0"/>
    <n v="5273"/>
  </r>
  <r>
    <x v="0"/>
    <x v="0"/>
    <x v="12"/>
    <x v="3"/>
    <x v="51"/>
    <n v="44"/>
    <n v="49"/>
    <n v="94"/>
    <n v="65"/>
    <n v="46"/>
    <n v="100"/>
    <n v="94"/>
    <n v="61"/>
    <n v="449"/>
    <n v="0"/>
    <n v="0"/>
    <n v="0"/>
    <n v="1002"/>
  </r>
  <r>
    <x v="0"/>
    <x v="0"/>
    <x v="12"/>
    <x v="3"/>
    <x v="52"/>
    <n v="181"/>
    <n v="197"/>
    <n v="187"/>
    <n v="225"/>
    <n v="152"/>
    <n v="134"/>
    <n v="213"/>
    <n v="201"/>
    <n v="218"/>
    <n v="0"/>
    <n v="0"/>
    <n v="0"/>
    <n v="1708"/>
  </r>
  <r>
    <x v="0"/>
    <x v="0"/>
    <x v="12"/>
    <x v="3"/>
    <x v="53"/>
    <n v="491"/>
    <n v="540"/>
    <n v="560"/>
    <n v="494"/>
    <n v="555"/>
    <n v="460"/>
    <n v="467"/>
    <n v="523"/>
    <n v="483"/>
    <n v="0"/>
    <n v="0"/>
    <n v="0"/>
    <n v="4573"/>
  </r>
  <r>
    <x v="0"/>
    <x v="0"/>
    <x v="12"/>
    <x v="3"/>
    <x v="56"/>
    <n v="391"/>
    <n v="409"/>
    <n v="441"/>
    <n v="412"/>
    <n v="422"/>
    <n v="326"/>
    <n v="397"/>
    <n v="556"/>
    <n v="354"/>
    <n v="0"/>
    <n v="0"/>
    <n v="0"/>
    <n v="3708"/>
  </r>
  <r>
    <x v="0"/>
    <x v="1"/>
    <x v="12"/>
    <x v="3"/>
    <x v="35"/>
    <n v="10"/>
    <n v="10"/>
    <n v="10"/>
    <n v="8"/>
    <n v="5"/>
    <n v="1"/>
    <n v="6"/>
    <n v="5"/>
    <n v="5"/>
    <n v="0"/>
    <n v="0"/>
    <n v="0"/>
    <n v="60"/>
  </r>
  <r>
    <x v="0"/>
    <x v="1"/>
    <x v="12"/>
    <x v="3"/>
    <x v="36"/>
    <n v="3"/>
    <n v="2"/>
    <n v="1"/>
    <n v="1"/>
    <n v="4"/>
    <n v="0"/>
    <n v="1"/>
    <n v="2"/>
    <n v="2"/>
    <n v="0"/>
    <n v="0"/>
    <n v="0"/>
    <n v="16"/>
  </r>
  <r>
    <x v="0"/>
    <x v="1"/>
    <x v="12"/>
    <x v="3"/>
    <x v="37"/>
    <n v="144"/>
    <n v="139"/>
    <n v="116"/>
    <n v="102"/>
    <n v="105"/>
    <n v="73"/>
    <n v="58"/>
    <n v="53"/>
    <n v="55"/>
    <n v="0"/>
    <n v="0"/>
    <n v="0"/>
    <n v="845"/>
  </r>
  <r>
    <x v="0"/>
    <x v="1"/>
    <x v="12"/>
    <x v="3"/>
    <x v="38"/>
    <n v="77"/>
    <n v="57"/>
    <n v="80"/>
    <n v="62"/>
    <n v="69"/>
    <n v="77"/>
    <n v="84"/>
    <n v="66"/>
    <n v="90"/>
    <n v="0"/>
    <n v="0"/>
    <n v="0"/>
    <n v="662"/>
  </r>
  <r>
    <x v="0"/>
    <x v="1"/>
    <x v="12"/>
    <x v="3"/>
    <x v="39"/>
    <n v="4"/>
    <n v="0"/>
    <n v="6"/>
    <n v="6"/>
    <n v="4"/>
    <n v="1"/>
    <n v="0"/>
    <n v="1"/>
    <n v="0"/>
    <n v="0"/>
    <n v="0"/>
    <n v="0"/>
    <n v="22"/>
  </r>
  <r>
    <x v="0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2"/>
    <n v="117"/>
    <n v="113"/>
    <n v="167"/>
    <n v="138"/>
    <n v="135"/>
    <n v="120"/>
    <n v="69"/>
    <n v="49"/>
    <n v="78"/>
    <n v="0"/>
    <n v="0"/>
    <n v="0"/>
    <n v="986"/>
  </r>
  <r>
    <x v="0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3"/>
    <n v="143"/>
    <n v="313"/>
    <n v="166"/>
    <n v="154"/>
    <n v="160"/>
    <n v="98"/>
    <n v="98"/>
    <n v="50"/>
    <n v="51"/>
    <n v="0"/>
    <n v="0"/>
    <n v="0"/>
    <n v="1233"/>
  </r>
  <r>
    <x v="0"/>
    <x v="1"/>
    <x v="12"/>
    <x v="3"/>
    <x v="44"/>
    <n v="74"/>
    <n v="48"/>
    <n v="34"/>
    <n v="1"/>
    <n v="1"/>
    <n v="46"/>
    <n v="20"/>
    <n v="61"/>
    <n v="69"/>
    <n v="0"/>
    <n v="0"/>
    <n v="0"/>
    <n v="354"/>
  </r>
  <r>
    <x v="0"/>
    <x v="1"/>
    <x v="12"/>
    <x v="3"/>
    <x v="45"/>
    <n v="25"/>
    <n v="15"/>
    <n v="23"/>
    <n v="26"/>
    <n v="14"/>
    <n v="11"/>
    <n v="11"/>
    <n v="14"/>
    <n v="15"/>
    <n v="0"/>
    <n v="0"/>
    <n v="0"/>
    <n v="154"/>
  </r>
  <r>
    <x v="0"/>
    <x v="1"/>
    <x v="12"/>
    <x v="3"/>
    <x v="46"/>
    <n v="40"/>
    <n v="37"/>
    <n v="1"/>
    <n v="33"/>
    <n v="23"/>
    <n v="18"/>
    <n v="12"/>
    <n v="22"/>
    <n v="16"/>
    <n v="0"/>
    <n v="0"/>
    <n v="0"/>
    <n v="202"/>
  </r>
  <r>
    <x v="0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7"/>
    <n v="179"/>
    <n v="148"/>
    <n v="211"/>
    <n v="214"/>
    <n v="179"/>
    <n v="184"/>
    <n v="202"/>
    <n v="192"/>
    <n v="188"/>
    <n v="0"/>
    <n v="0"/>
    <n v="0"/>
    <n v="1697"/>
  </r>
  <r>
    <x v="0"/>
    <x v="1"/>
    <x v="12"/>
    <x v="3"/>
    <x v="49"/>
    <n v="2"/>
    <n v="6"/>
    <n v="2"/>
    <n v="6"/>
    <n v="0"/>
    <n v="2"/>
    <n v="0"/>
    <n v="4"/>
    <n v="0"/>
    <n v="0"/>
    <n v="0"/>
    <n v="0"/>
    <n v="22"/>
  </r>
  <r>
    <x v="0"/>
    <x v="1"/>
    <x v="12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6"/>
    <n v="8"/>
    <n v="8"/>
    <n v="10"/>
    <n v="8"/>
    <n v="10"/>
    <n v="8"/>
    <n v="8"/>
    <n v="10"/>
    <n v="8"/>
    <n v="0"/>
    <n v="0"/>
    <n v="0"/>
    <n v="78"/>
  </r>
  <r>
    <x v="1"/>
    <x v="1"/>
    <x v="12"/>
    <x v="3"/>
    <x v="35"/>
    <n v="117"/>
    <n v="139"/>
    <n v="137"/>
    <n v="222"/>
    <n v="55"/>
    <n v="64"/>
    <n v="74"/>
    <n v="112"/>
    <n v="53"/>
    <n v="0"/>
    <n v="0"/>
    <n v="0"/>
    <n v="973"/>
  </r>
  <r>
    <x v="1"/>
    <x v="1"/>
    <x v="12"/>
    <x v="3"/>
    <x v="36"/>
    <n v="510"/>
    <n v="435"/>
    <n v="493"/>
    <n v="510"/>
    <n v="500"/>
    <n v="568"/>
    <n v="502"/>
    <n v="589"/>
    <n v="557"/>
    <n v="0"/>
    <n v="0"/>
    <n v="0"/>
    <n v="4664"/>
  </r>
  <r>
    <x v="1"/>
    <x v="1"/>
    <x v="12"/>
    <x v="3"/>
    <x v="37"/>
    <n v="918"/>
    <n v="1078"/>
    <n v="909"/>
    <n v="729"/>
    <n v="803"/>
    <n v="713"/>
    <n v="817"/>
    <n v="724"/>
    <n v="702"/>
    <n v="0"/>
    <n v="0"/>
    <n v="0"/>
    <n v="7393"/>
  </r>
  <r>
    <x v="1"/>
    <x v="1"/>
    <x v="12"/>
    <x v="3"/>
    <x v="38"/>
    <n v="132"/>
    <n v="105"/>
    <n v="140"/>
    <n v="131"/>
    <n v="120"/>
    <n v="136"/>
    <n v="162"/>
    <n v="127"/>
    <n v="163"/>
    <n v="0"/>
    <n v="0"/>
    <n v="0"/>
    <n v="1216"/>
  </r>
  <r>
    <x v="1"/>
    <x v="1"/>
    <x v="12"/>
    <x v="3"/>
    <x v="39"/>
    <n v="11"/>
    <n v="0"/>
    <n v="6"/>
    <n v="17"/>
    <n v="80"/>
    <n v="3"/>
    <n v="0"/>
    <n v="2"/>
    <n v="0"/>
    <n v="0"/>
    <n v="0"/>
    <n v="0"/>
    <n v="119"/>
  </r>
  <r>
    <x v="1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2"/>
    <n v="262"/>
    <n v="250"/>
    <n v="361"/>
    <n v="302"/>
    <n v="319"/>
    <n v="327"/>
    <n v="187"/>
    <n v="82"/>
    <n v="189"/>
    <n v="0"/>
    <n v="0"/>
    <n v="0"/>
    <n v="2279"/>
  </r>
  <r>
    <x v="1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3"/>
    <n v="5425"/>
    <n v="7752"/>
    <n v="9102"/>
    <n v="7472"/>
    <n v="5453"/>
    <n v="4340"/>
    <n v="4520"/>
    <n v="2509"/>
    <n v="2020"/>
    <n v="0"/>
    <n v="0"/>
    <n v="0"/>
    <n v="48593"/>
  </r>
  <r>
    <x v="1"/>
    <x v="1"/>
    <x v="12"/>
    <x v="3"/>
    <x v="44"/>
    <n v="6"/>
    <n v="16"/>
    <n v="0"/>
    <n v="12"/>
    <n v="1"/>
    <n v="0"/>
    <n v="0"/>
    <n v="3"/>
    <n v="0"/>
    <n v="0"/>
    <n v="0"/>
    <n v="0"/>
    <n v="38"/>
  </r>
  <r>
    <x v="1"/>
    <x v="1"/>
    <x v="12"/>
    <x v="3"/>
    <x v="45"/>
    <n v="35"/>
    <n v="23"/>
    <n v="31"/>
    <n v="36"/>
    <n v="12"/>
    <n v="9"/>
    <n v="10"/>
    <n v="15"/>
    <n v="23"/>
    <n v="0"/>
    <n v="0"/>
    <n v="0"/>
    <n v="194"/>
  </r>
  <r>
    <x v="1"/>
    <x v="1"/>
    <x v="12"/>
    <x v="3"/>
    <x v="46"/>
    <n v="28"/>
    <n v="26"/>
    <n v="29"/>
    <n v="46"/>
    <n v="22"/>
    <n v="14"/>
    <n v="16"/>
    <n v="27"/>
    <n v="48"/>
    <n v="0"/>
    <n v="0"/>
    <n v="0"/>
    <n v="256"/>
  </r>
  <r>
    <x v="1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7"/>
    <n v="4823"/>
    <n v="4286"/>
    <n v="4818"/>
    <n v="4562"/>
    <n v="4663"/>
    <n v="4899"/>
    <n v="5361"/>
    <n v="5244"/>
    <n v="5298"/>
    <n v="0"/>
    <n v="0"/>
    <n v="0"/>
    <n v="43954"/>
  </r>
  <r>
    <x v="1"/>
    <x v="1"/>
    <x v="12"/>
    <x v="3"/>
    <x v="49"/>
    <n v="5"/>
    <n v="9"/>
    <n v="2"/>
    <n v="23"/>
    <n v="0"/>
    <n v="5"/>
    <n v="4"/>
    <n v="6"/>
    <n v="0"/>
    <n v="0"/>
    <n v="0"/>
    <n v="0"/>
    <n v="54"/>
  </r>
  <r>
    <x v="1"/>
    <x v="1"/>
    <x v="12"/>
    <x v="3"/>
    <x v="51"/>
    <n v="0"/>
    <n v="4"/>
    <n v="0"/>
    <n v="0"/>
    <n v="0"/>
    <n v="0"/>
    <n v="0"/>
    <n v="0"/>
    <n v="0"/>
    <n v="0"/>
    <n v="0"/>
    <n v="0"/>
    <n v="4"/>
  </r>
  <r>
    <x v="1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6"/>
    <n v="977"/>
    <n v="906"/>
    <n v="1152"/>
    <n v="846"/>
    <n v="1177"/>
    <n v="1014"/>
    <n v="1064"/>
    <n v="1044"/>
    <n v="796"/>
    <n v="0"/>
    <n v="0"/>
    <n v="0"/>
    <n v="8976"/>
  </r>
  <r>
    <x v="2"/>
    <x v="0"/>
    <x v="12"/>
    <x v="3"/>
    <x v="35"/>
    <n v="15.534000000000001"/>
    <n v="11.718999999999999"/>
    <n v="14.382999999999999"/>
    <n v="18.073"/>
    <n v="16.536999999999999"/>
    <n v="17.303000000000001"/>
    <n v="14.321"/>
    <n v="17.902000000000001"/>
    <n v="15.968999999999999"/>
    <n v="0"/>
    <n v="0"/>
    <n v="0"/>
    <n v="141.74099999999999"/>
  </r>
  <r>
    <x v="2"/>
    <x v="0"/>
    <x v="12"/>
    <x v="3"/>
    <x v="36"/>
    <n v="24.962"/>
    <n v="21.64"/>
    <n v="31.417999999999999"/>
    <n v="26.184999999999999"/>
    <n v="28.731999999999999"/>
    <n v="32.773000000000003"/>
    <n v="33.746000000000002"/>
    <n v="34.618000000000002"/>
    <n v="30.170999999999999"/>
    <n v="0"/>
    <n v="0"/>
    <n v="0"/>
    <n v="264.245"/>
  </r>
  <r>
    <x v="2"/>
    <x v="0"/>
    <x v="12"/>
    <x v="3"/>
    <x v="37"/>
    <n v="32.259"/>
    <n v="32.838999999999999"/>
    <n v="37.582999999999998"/>
    <n v="36.463999999999999"/>
    <n v="37.698999999999998"/>
    <n v="36.247"/>
    <n v="35.335999999999999"/>
    <n v="39.064999999999998"/>
    <n v="42.37"/>
    <n v="0"/>
    <n v="0"/>
    <n v="0"/>
    <n v="329.86200000000002"/>
  </r>
  <r>
    <x v="2"/>
    <x v="0"/>
    <x v="12"/>
    <x v="3"/>
    <x v="38"/>
    <n v="13.888999999999999"/>
    <n v="9.452"/>
    <n v="12.53"/>
    <n v="14.782"/>
    <n v="20.277000000000001"/>
    <n v="17.827999999999999"/>
    <n v="13.624000000000001"/>
    <n v="12.714"/>
    <n v="12.698"/>
    <n v="0"/>
    <n v="0"/>
    <n v="0"/>
    <n v="127.79400000000001"/>
  </r>
  <r>
    <x v="2"/>
    <x v="0"/>
    <x v="12"/>
    <x v="3"/>
    <x v="39"/>
    <n v="17.997"/>
    <n v="51.773000000000003"/>
    <n v="76.358000000000004"/>
    <n v="110.895"/>
    <n v="84.783000000000001"/>
    <n v="140.422"/>
    <n v="90.061000000000007"/>
    <n v="173.583"/>
    <n v="131.57400000000001"/>
    <n v="0"/>
    <n v="0"/>
    <n v="0"/>
    <n v="877.44600000000014"/>
  </r>
  <r>
    <x v="2"/>
    <x v="0"/>
    <x v="12"/>
    <x v="3"/>
    <x v="40"/>
    <n v="7.6959999999999997"/>
    <n v="7.41"/>
    <n v="7.36"/>
    <n v="9.2650000000000006"/>
    <n v="11.772"/>
    <n v="7.3230000000000004"/>
    <n v="6.4690000000000003"/>
    <n v="9.1140000000000008"/>
    <n v="8.3879999999999999"/>
    <n v="0"/>
    <n v="0"/>
    <n v="0"/>
    <n v="74.797000000000011"/>
  </r>
  <r>
    <x v="2"/>
    <x v="0"/>
    <x v="12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60"/>
    <n v="1.2529999999999999"/>
    <n v="1.3220000000000001"/>
    <n v="1.593"/>
    <n v="1.744"/>
    <n v="1.62"/>
    <n v="1.294"/>
    <n v="1.052"/>
    <n v="1.9930000000000001"/>
    <n v="2.637"/>
    <n v="0"/>
    <n v="0"/>
    <n v="0"/>
    <n v="14.508000000000001"/>
  </r>
  <r>
    <x v="2"/>
    <x v="0"/>
    <x v="12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4"/>
    <n v="18.321000000000002"/>
    <n v="15.64"/>
    <n v="24.754000000000001"/>
    <n v="24.085000000000001"/>
    <n v="24.302"/>
    <n v="25.215"/>
    <n v="24.411999999999999"/>
    <n v="27.981999999999999"/>
    <n v="21.779"/>
    <n v="0"/>
    <n v="0"/>
    <n v="0"/>
    <n v="206.49"/>
  </r>
  <r>
    <x v="2"/>
    <x v="0"/>
    <x v="12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6"/>
    <n v="8.2110000000000003"/>
    <n v="12.276"/>
    <n v="26.878"/>
    <n v="10.949"/>
    <n v="11.978"/>
    <n v="12.907"/>
    <n v="11.161"/>
    <n v="10.635999999999999"/>
    <n v="14.282"/>
    <n v="0"/>
    <n v="0"/>
    <n v="0"/>
    <n v="119.27799999999999"/>
  </r>
  <r>
    <x v="2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8"/>
    <n v="1.097"/>
    <n v="1.002"/>
    <n v="0.63700000000000001"/>
    <n v="0.90200000000000002"/>
    <n v="1.87"/>
    <n v="0.434"/>
    <n v="0.57699999999999996"/>
    <n v="0.74299999999999999"/>
    <n v="0.745"/>
    <n v="0"/>
    <n v="0"/>
    <n v="0"/>
    <n v="8.0070000000000014"/>
  </r>
  <r>
    <x v="2"/>
    <x v="0"/>
    <x v="12"/>
    <x v="3"/>
    <x v="57"/>
    <n v="33.673000000000002"/>
    <n v="52.927"/>
    <n v="65.171999999999997"/>
    <n v="105.06699999999999"/>
    <n v="75.491"/>
    <n v="82.73"/>
    <n v="83.971999999999994"/>
    <n v="59.741"/>
    <n v="40.465000000000003"/>
    <n v="0"/>
    <n v="0"/>
    <n v="0"/>
    <n v="599.23800000000006"/>
  </r>
  <r>
    <x v="2"/>
    <x v="0"/>
    <x v="12"/>
    <x v="3"/>
    <x v="49"/>
    <n v="5.875"/>
    <n v="4.875"/>
    <n v="6.0439999999999996"/>
    <n v="5.3209999999999997"/>
    <n v="7.3659999999999997"/>
    <n v="4.532"/>
    <n v="4.9279999999999999"/>
    <n v="4.7560000000000002"/>
    <n v="5.4009999999999998"/>
    <n v="0"/>
    <n v="0"/>
    <n v="0"/>
    <n v="49.097999999999999"/>
  </r>
  <r>
    <x v="2"/>
    <x v="0"/>
    <x v="12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53"/>
    <n v="6.2130000000000001"/>
    <n v="6.9820000000000002"/>
    <n v="7.298"/>
    <n v="6.7729999999999997"/>
    <n v="9.4109999999999996"/>
    <n v="9.0259999999999998"/>
    <n v="7.3470000000000004"/>
    <n v="7.468"/>
    <n v="8.4749999999999996"/>
    <n v="0"/>
    <n v="0"/>
    <n v="0"/>
    <n v="68.992999999999995"/>
  </r>
  <r>
    <x v="2"/>
    <x v="0"/>
    <x v="12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5"/>
    <n v="1.252"/>
    <n v="0"/>
    <n v="0"/>
    <n v="1.1639999999999999"/>
    <n v="1.1639999999999999"/>
    <n v="0"/>
    <n v="1.165"/>
    <n v="0"/>
    <n v="1.1639999999999999"/>
    <n v="0"/>
    <n v="0"/>
    <n v="0"/>
    <n v="5.9089999999999998"/>
  </r>
  <r>
    <x v="2"/>
    <x v="1"/>
    <x v="12"/>
    <x v="3"/>
    <x v="36"/>
    <n v="0"/>
    <n v="0"/>
    <n v="0"/>
    <n v="4.1000000000000002E-2"/>
    <n v="0"/>
    <n v="0"/>
    <n v="0"/>
    <n v="0"/>
    <n v="0"/>
    <n v="0"/>
    <n v="0"/>
    <n v="0"/>
    <n v="4.1000000000000002E-2"/>
  </r>
  <r>
    <x v="2"/>
    <x v="1"/>
    <x v="12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7"/>
    <n v="0.74099999999999999"/>
    <n v="2.17"/>
    <n v="10.1"/>
    <n v="7.6"/>
    <n v="5.6"/>
    <n v="70.900000000000006"/>
    <n v="9.1"/>
    <n v="26.6"/>
    <n v="85.9"/>
    <n v="0"/>
    <n v="0"/>
    <n v="0"/>
    <n v="218.71100000000001"/>
  </r>
  <r>
    <x v="2"/>
    <x v="1"/>
    <x v="12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12"/>
    <x v="5"/>
    <x v="59"/>
    <n v="26071"/>
    <n v="23617"/>
    <n v="26838"/>
    <n v="26471"/>
    <n v="27627"/>
    <n v="25774"/>
    <n v="26976"/>
    <n v="27446"/>
    <n v="26253"/>
    <n v="0"/>
    <n v="0"/>
    <n v="0"/>
    <n v="237073"/>
  </r>
  <r>
    <x v="1"/>
    <x v="0"/>
    <x v="12"/>
    <x v="5"/>
    <x v="59"/>
    <n v="2384398"/>
    <n v="2182951"/>
    <n v="2503383"/>
    <n v="2536990"/>
    <n v="2580126"/>
    <n v="2482445"/>
    <n v="2762304"/>
    <n v="2652795"/>
    <n v="2423521"/>
    <n v="0"/>
    <n v="0"/>
    <n v="0"/>
    <n v="22508913"/>
  </r>
  <r>
    <x v="2"/>
    <x v="0"/>
    <x v="12"/>
    <x v="5"/>
    <x v="59"/>
    <n v="7804.32"/>
    <n v="7540.34"/>
    <n v="8438.2900000000009"/>
    <n v="8551.09"/>
    <n v="8715.01"/>
    <n v="8693.4599999999991"/>
    <n v="7766.24"/>
    <n v="8673.9599999999991"/>
    <n v="8052.93"/>
    <n v="0"/>
    <n v="0"/>
    <n v="0"/>
    <n v="74235.639999999985"/>
  </r>
  <r>
    <x v="0"/>
    <x v="1"/>
    <x v="12"/>
    <x v="5"/>
    <x v="59"/>
    <n v="12215"/>
    <n v="10505"/>
    <n v="12007"/>
    <n v="11466"/>
    <n v="11699"/>
    <n v="11624"/>
    <n v="12394"/>
    <n v="12342"/>
    <n v="11282"/>
    <n v="0"/>
    <n v="0"/>
    <n v="0"/>
    <n v="105534"/>
  </r>
  <r>
    <x v="1"/>
    <x v="1"/>
    <x v="12"/>
    <x v="5"/>
    <x v="59"/>
    <n v="1445503"/>
    <n v="1178773"/>
    <n v="1414107"/>
    <n v="1342975"/>
    <n v="1381981"/>
    <n v="1435360"/>
    <n v="1686205"/>
    <n v="1573323"/>
    <n v="1330829"/>
    <n v="0"/>
    <n v="0"/>
    <n v="0"/>
    <n v="12789056"/>
  </r>
  <r>
    <x v="2"/>
    <x v="1"/>
    <x v="12"/>
    <x v="5"/>
    <x v="59"/>
    <n v="34998.86"/>
    <n v="36520.550000000003"/>
    <n v="37520.43"/>
    <n v="40817.67"/>
    <n v="40967.07"/>
    <n v="42271.14"/>
    <n v="41637.050000000003"/>
    <n v="39634.35"/>
    <n v="38560.639999999999"/>
    <n v="0"/>
    <n v="0"/>
    <n v="0"/>
    <n v="352927.76"/>
  </r>
  <r>
    <x v="1"/>
    <x v="0"/>
    <x v="12"/>
    <x v="4"/>
    <x v="55"/>
    <n v="60072"/>
    <n v="57132"/>
    <n v="67484"/>
    <n v="69080"/>
    <n v="54937"/>
    <n v="43939"/>
    <n v="50884"/>
    <n v="47746"/>
    <n v="38699"/>
    <n v="0"/>
    <n v="0"/>
    <n v="0"/>
    <n v="489973"/>
  </r>
  <r>
    <x v="1"/>
    <x v="0"/>
    <x v="12"/>
    <x v="4"/>
    <x v="34"/>
    <n v="109683"/>
    <n v="94249"/>
    <n v="113042"/>
    <n v="112931"/>
    <n v="110005"/>
    <n v="107272"/>
    <n v="126828"/>
    <n v="124573"/>
    <n v="110233"/>
    <n v="0"/>
    <n v="0"/>
    <n v="0"/>
    <n v="1008816"/>
  </r>
  <r>
    <x v="1"/>
    <x v="0"/>
    <x v="12"/>
    <x v="4"/>
    <x v="41"/>
    <n v="662"/>
    <n v="431"/>
    <n v="540"/>
    <n v="534"/>
    <n v="2267"/>
    <n v="464"/>
    <n v="371"/>
    <n v="307"/>
    <n v="531"/>
    <n v="0"/>
    <n v="0"/>
    <n v="0"/>
    <n v="6107"/>
  </r>
  <r>
    <x v="1"/>
    <x v="0"/>
    <x v="12"/>
    <x v="4"/>
    <x v="47"/>
    <n v="1561"/>
    <n v="1503"/>
    <n v="2041"/>
    <n v="1352"/>
    <n v="1566"/>
    <n v="934"/>
    <n v="1512"/>
    <n v="1366"/>
    <n v="1306"/>
    <n v="0"/>
    <n v="0"/>
    <n v="0"/>
    <n v="13141"/>
  </r>
  <r>
    <x v="1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2"/>
    <x v="4"/>
    <x v="58"/>
    <n v="46961"/>
    <n v="45550"/>
    <n v="55816"/>
    <n v="56339"/>
    <n v="59576"/>
    <n v="59310"/>
    <n v="66901"/>
    <n v="65706"/>
    <n v="62513"/>
    <n v="0"/>
    <n v="0"/>
    <n v="0"/>
    <n v="518672"/>
  </r>
  <r>
    <x v="0"/>
    <x v="0"/>
    <x v="12"/>
    <x v="4"/>
    <x v="55"/>
    <n v="6968"/>
    <n v="7353"/>
    <n v="8138"/>
    <n v="7688"/>
    <n v="7520"/>
    <n v="6558"/>
    <n v="6066"/>
    <n v="6730"/>
    <n v="6365"/>
    <n v="0"/>
    <n v="0"/>
    <n v="0"/>
    <n v="63386"/>
  </r>
  <r>
    <x v="0"/>
    <x v="0"/>
    <x v="12"/>
    <x v="4"/>
    <x v="34"/>
    <n v="1618"/>
    <n v="1381"/>
    <n v="1422"/>
    <n v="1353"/>
    <n v="1347"/>
    <n v="1238"/>
    <n v="1413"/>
    <n v="1555"/>
    <n v="1479"/>
    <n v="0"/>
    <n v="0"/>
    <n v="0"/>
    <n v="12806"/>
  </r>
  <r>
    <x v="0"/>
    <x v="0"/>
    <x v="12"/>
    <x v="4"/>
    <x v="41"/>
    <n v="1739"/>
    <n v="1755"/>
    <n v="2014"/>
    <n v="1743"/>
    <n v="1944"/>
    <n v="1822"/>
    <n v="2206"/>
    <n v="2121"/>
    <n v="1803"/>
    <n v="0"/>
    <n v="0"/>
    <n v="0"/>
    <n v="17147"/>
  </r>
  <r>
    <x v="0"/>
    <x v="0"/>
    <x v="12"/>
    <x v="4"/>
    <x v="47"/>
    <n v="94"/>
    <n v="131"/>
    <n v="131"/>
    <n v="68"/>
    <n v="149"/>
    <n v="74"/>
    <n v="118"/>
    <n v="93"/>
    <n v="100"/>
    <n v="0"/>
    <n v="0"/>
    <n v="0"/>
    <n v="958"/>
  </r>
  <r>
    <x v="0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2"/>
    <x v="4"/>
    <x v="58"/>
    <n v="2073"/>
    <n v="2774"/>
    <n v="2952"/>
    <n v="2984"/>
    <n v="3448"/>
    <n v="3096"/>
    <n v="3519"/>
    <n v="3061"/>
    <n v="3351"/>
    <n v="0"/>
    <n v="0"/>
    <n v="0"/>
    <n v="27258"/>
  </r>
  <r>
    <x v="0"/>
    <x v="1"/>
    <x v="12"/>
    <x v="4"/>
    <x v="55"/>
    <n v="969"/>
    <n v="1064"/>
    <n v="1271"/>
    <n v="1070"/>
    <n v="985"/>
    <n v="941"/>
    <n v="949"/>
    <n v="955"/>
    <n v="859"/>
    <n v="0"/>
    <n v="0"/>
    <n v="0"/>
    <n v="9063"/>
  </r>
  <r>
    <x v="0"/>
    <x v="1"/>
    <x v="12"/>
    <x v="4"/>
    <x v="34"/>
    <n v="9"/>
    <n v="12"/>
    <n v="6"/>
    <n v="3"/>
    <n v="4"/>
    <n v="4"/>
    <n v="17"/>
    <n v="3"/>
    <n v="5"/>
    <n v="0"/>
    <n v="0"/>
    <n v="0"/>
    <n v="63"/>
  </r>
  <r>
    <x v="0"/>
    <x v="1"/>
    <x v="12"/>
    <x v="4"/>
    <x v="41"/>
    <n v="19"/>
    <n v="13"/>
    <n v="14"/>
    <n v="11"/>
    <n v="42"/>
    <n v="8"/>
    <n v="6"/>
    <n v="3"/>
    <n v="6"/>
    <n v="0"/>
    <n v="0"/>
    <n v="0"/>
    <n v="122"/>
  </r>
  <r>
    <x v="0"/>
    <x v="1"/>
    <x v="12"/>
    <x v="4"/>
    <x v="47"/>
    <n v="0"/>
    <n v="0"/>
    <n v="0"/>
    <n v="0"/>
    <n v="0"/>
    <n v="1"/>
    <n v="1"/>
    <n v="0"/>
    <n v="0"/>
    <n v="0"/>
    <n v="0"/>
    <n v="0"/>
    <n v="2"/>
  </r>
  <r>
    <x v="0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2"/>
    <x v="4"/>
    <x v="58"/>
    <n v="791"/>
    <n v="805"/>
    <n v="867"/>
    <n v="961"/>
    <n v="931"/>
    <n v="870"/>
    <n v="914"/>
    <n v="990"/>
    <n v="690"/>
    <n v="0"/>
    <n v="0"/>
    <n v="0"/>
    <n v="7819"/>
  </r>
  <r>
    <x v="1"/>
    <x v="1"/>
    <x v="12"/>
    <x v="4"/>
    <x v="55"/>
    <n v="2349"/>
    <n v="2839"/>
    <n v="3750"/>
    <n v="3095"/>
    <n v="3106"/>
    <n v="4582"/>
    <n v="3118"/>
    <n v="2744"/>
    <n v="2388"/>
    <n v="0"/>
    <n v="0"/>
    <n v="0"/>
    <n v="27971"/>
  </r>
  <r>
    <x v="1"/>
    <x v="1"/>
    <x v="12"/>
    <x v="4"/>
    <x v="34"/>
    <n v="1614"/>
    <n v="1164"/>
    <n v="1629"/>
    <n v="1285"/>
    <n v="1235"/>
    <n v="1274"/>
    <n v="1889"/>
    <n v="1568"/>
    <n v="1143"/>
    <n v="0"/>
    <n v="0"/>
    <n v="0"/>
    <n v="12801"/>
  </r>
  <r>
    <x v="1"/>
    <x v="1"/>
    <x v="12"/>
    <x v="4"/>
    <x v="41"/>
    <n v="22"/>
    <n v="62"/>
    <n v="35"/>
    <n v="54"/>
    <n v="11"/>
    <n v="26"/>
    <n v="13"/>
    <n v="6"/>
    <n v="12"/>
    <n v="0"/>
    <n v="0"/>
    <n v="0"/>
    <n v="241"/>
  </r>
  <r>
    <x v="1"/>
    <x v="1"/>
    <x v="12"/>
    <x v="4"/>
    <x v="47"/>
    <n v="0"/>
    <n v="0"/>
    <n v="0"/>
    <n v="0"/>
    <n v="0"/>
    <n v="1"/>
    <n v="4"/>
    <n v="0"/>
    <n v="0"/>
    <n v="0"/>
    <n v="0"/>
    <n v="0"/>
    <n v="5"/>
  </r>
  <r>
    <x v="1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2"/>
    <x v="4"/>
    <x v="58"/>
    <n v="25303"/>
    <n v="22068"/>
    <n v="25309"/>
    <n v="23122"/>
    <n v="23782"/>
    <n v="26228"/>
    <n v="28803"/>
    <n v="25923"/>
    <n v="23162"/>
    <n v="0"/>
    <n v="0"/>
    <n v="0"/>
    <n v="223700"/>
  </r>
  <r>
    <x v="2"/>
    <x v="0"/>
    <x v="12"/>
    <x v="4"/>
    <x v="55"/>
    <n v="606.23599999999999"/>
    <n v="679.38099999999997"/>
    <n v="882.97900000000004"/>
    <n v="644.70600000000002"/>
    <n v="932.21100000000001"/>
    <n v="997.25699999999995"/>
    <n v="910.94600000000003"/>
    <n v="1181.4939999999999"/>
    <n v="937.01"/>
    <n v="0"/>
    <n v="0"/>
    <n v="0"/>
    <n v="7772.2199999999993"/>
  </r>
  <r>
    <x v="2"/>
    <x v="0"/>
    <x v="12"/>
    <x v="4"/>
    <x v="34"/>
    <n v="85.8"/>
    <n v="93.587999999999994"/>
    <n v="92.233000000000004"/>
    <n v="94.257000000000005"/>
    <n v="116.11"/>
    <n v="106.979"/>
    <n v="98.456999999999994"/>
    <n v="115.71599999999999"/>
    <n v="108.952"/>
    <n v="0"/>
    <n v="0"/>
    <n v="0"/>
    <n v="912.09199999999998"/>
  </r>
  <r>
    <x v="2"/>
    <x v="0"/>
    <x v="12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58"/>
    <n v="1889.1389999999999"/>
    <n v="1695.2080000000001"/>
    <n v="1826.19"/>
    <n v="1926.9290000000001"/>
    <n v="2062.0859999999998"/>
    <n v="2198.009"/>
    <n v="1784.7809999999999"/>
    <n v="2269.0300000000002"/>
    <n v="1969.5940000000001"/>
    <n v="0"/>
    <n v="0"/>
    <n v="0"/>
    <n v="17620.966"/>
  </r>
  <r>
    <x v="2"/>
    <x v="1"/>
    <x v="12"/>
    <x v="4"/>
    <x v="55"/>
    <n v="1909.6849999999999"/>
    <n v="2011.682"/>
    <n v="2040.0129999999999"/>
    <n v="2158.9009999999998"/>
    <n v="2233.288"/>
    <n v="2125.1260000000002"/>
    <n v="2194.6790000000001"/>
    <n v="2277.7420000000002"/>
    <n v="1990.5809999999999"/>
    <n v="0"/>
    <n v="0"/>
    <n v="0"/>
    <n v="18941.697"/>
  </r>
  <r>
    <x v="2"/>
    <x v="1"/>
    <x v="12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58"/>
    <n v="1381.6579999999999"/>
    <n v="1319.6089999999999"/>
    <n v="1697.14"/>
    <n v="2672.0650000000001"/>
    <n v="2658.0549999999998"/>
    <n v="2905.8879999999999"/>
    <n v="2265.6179999999999"/>
    <n v="3391.0859999999998"/>
    <n v="3035.808"/>
    <n v="0"/>
    <n v="0"/>
    <n v="0"/>
    <n v="21326.927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500-000000000000}" name="TablaDinámica5" cacheId="224" applyNumberFormats="0" applyBorderFormats="0" applyFontFormats="0" applyPatternFormats="0" applyAlignmentFormats="0" applyWidthHeightFormats="1" dataCaption="Valores" missingCaption="0" updatedVersion="6" minRefreshableVersion="3" colGrandTotals="0" itemPrintTitles="1" createdVersion="5" indent="0" outline="1" outlineData="1" multipleFieldFilters="0">
  <location ref="A4:N78" firstHeaderRow="1" firstDataRow="2" firstDataCol="1" rowPageCount="2" colPageCount="1"/>
  <pivotFields count="18">
    <pivotField axis="axisPage" showAll="0">
      <items count="4">
        <item x="2"/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7">
        <item x="5"/>
        <item x="3"/>
        <item x="0"/>
        <item x="2"/>
        <item x="1"/>
        <item x="4"/>
        <item t="default"/>
      </items>
    </pivotField>
    <pivotField axis="axisRow" showAll="0">
      <items count="62">
        <item x="9"/>
        <item x="22"/>
        <item x="23"/>
        <item x="35"/>
        <item x="0"/>
        <item x="36"/>
        <item x="10"/>
        <item x="37"/>
        <item x="38"/>
        <item x="39"/>
        <item x="11"/>
        <item x="59"/>
        <item x="40"/>
        <item x="1"/>
        <item x="41"/>
        <item x="12"/>
        <item x="13"/>
        <item x="24"/>
        <item x="42"/>
        <item x="25"/>
        <item x="2"/>
        <item x="60"/>
        <item x="26"/>
        <item x="43"/>
        <item x="27"/>
        <item x="28"/>
        <item x="44"/>
        <item x="14"/>
        <item x="3"/>
        <item x="29"/>
        <item x="4"/>
        <item x="15"/>
        <item x="30"/>
        <item x="45"/>
        <item x="46"/>
        <item x="5"/>
        <item x="47"/>
        <item x="48"/>
        <item x="57"/>
        <item x="49"/>
        <item x="31"/>
        <item x="58"/>
        <item x="16"/>
        <item x="50"/>
        <item x="32"/>
        <item x="17"/>
        <item x="18"/>
        <item x="51"/>
        <item x="6"/>
        <item x="52"/>
        <item x="53"/>
        <item x="54"/>
        <item x="33"/>
        <item x="55"/>
        <item x="19"/>
        <item x="34"/>
        <item x="56"/>
        <item x="7"/>
        <item x="8"/>
        <item x="20"/>
        <item x="21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</pivotFields>
  <rowFields count="2">
    <field x="3"/>
    <field x="4"/>
  </rowFields>
  <rowItems count="73">
    <i>
      <x/>
    </i>
    <i r="1">
      <x v="11"/>
    </i>
    <i>
      <x v="1"/>
    </i>
    <i r="1">
      <x v="3"/>
    </i>
    <i r="1">
      <x v="5"/>
    </i>
    <i r="1">
      <x v="7"/>
    </i>
    <i r="1">
      <x v="8"/>
    </i>
    <i r="1">
      <x v="9"/>
    </i>
    <i r="1">
      <x v="12"/>
    </i>
    <i r="1">
      <x v="14"/>
    </i>
    <i r="1">
      <x v="18"/>
    </i>
    <i r="1">
      <x v="21"/>
    </i>
    <i r="1">
      <x v="23"/>
    </i>
    <i r="1">
      <x v="26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3"/>
    </i>
    <i r="1">
      <x v="47"/>
    </i>
    <i r="1">
      <x v="49"/>
    </i>
    <i r="1">
      <x v="50"/>
    </i>
    <i r="1">
      <x v="51"/>
    </i>
    <i r="1">
      <x v="53"/>
    </i>
    <i r="1">
      <x v="55"/>
    </i>
    <i r="1">
      <x v="56"/>
    </i>
    <i>
      <x v="2"/>
    </i>
    <i r="1">
      <x v="4"/>
    </i>
    <i r="1">
      <x v="13"/>
    </i>
    <i r="1">
      <x v="20"/>
    </i>
    <i r="1">
      <x v="28"/>
    </i>
    <i r="1">
      <x v="30"/>
    </i>
    <i r="1">
      <x v="35"/>
    </i>
    <i r="1">
      <x v="48"/>
    </i>
    <i r="1">
      <x v="57"/>
    </i>
    <i r="1">
      <x v="58"/>
    </i>
    <i>
      <x v="3"/>
    </i>
    <i r="1">
      <x v="1"/>
    </i>
    <i r="1">
      <x v="2"/>
    </i>
    <i r="1">
      <x v="17"/>
    </i>
    <i r="1">
      <x v="19"/>
    </i>
    <i r="1">
      <x v="22"/>
    </i>
    <i r="1">
      <x v="24"/>
    </i>
    <i r="1">
      <x v="25"/>
    </i>
    <i r="1">
      <x v="29"/>
    </i>
    <i r="1">
      <x v="32"/>
    </i>
    <i r="1">
      <x v="40"/>
    </i>
    <i r="1">
      <x v="44"/>
    </i>
    <i r="1">
      <x v="52"/>
    </i>
    <i>
      <x v="4"/>
    </i>
    <i r="1">
      <x/>
    </i>
    <i r="1">
      <x v="6"/>
    </i>
    <i r="1">
      <x v="10"/>
    </i>
    <i r="1">
      <x v="15"/>
    </i>
    <i r="1">
      <x v="16"/>
    </i>
    <i r="1">
      <x v="27"/>
    </i>
    <i r="1">
      <x v="31"/>
    </i>
    <i r="1">
      <x v="42"/>
    </i>
    <i r="1">
      <x v="45"/>
    </i>
    <i r="1">
      <x v="46"/>
    </i>
    <i r="1">
      <x v="54"/>
    </i>
    <i r="1">
      <x v="59"/>
    </i>
    <i r="1">
      <x v="60"/>
    </i>
    <i>
      <x v="5"/>
    </i>
    <i r="1">
      <x v="14"/>
    </i>
    <i r="1">
      <x v="36"/>
    </i>
    <i r="1">
      <x v="38"/>
    </i>
    <i r="1">
      <x v="41"/>
    </i>
    <i r="1">
      <x v="53"/>
    </i>
    <i r="1">
      <x v="55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0" item="1" hier="-1"/>
    <pageField fld="1" hier="-1"/>
  </pageFields>
  <dataFields count="1">
    <dataField name="Suma de TOTAL/TOTAL" fld="17" baseField="0" baseItem="0" numFmtId="165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499984740745262"/>
  </sheetPr>
  <dimension ref="A1:V727"/>
  <sheetViews>
    <sheetView showGridLines="0" tabSelected="1" view="pageBreakPreview" zoomScale="50" zoomScaleNormal="55" zoomScaleSheetLayoutView="50" workbookViewId="0"/>
  </sheetViews>
  <sheetFormatPr baseColWidth="10" defaultRowHeight="15" outlineLevelRow="1" x14ac:dyDescent="0.25"/>
  <cols>
    <col min="1" max="1" width="46" customWidth="1"/>
    <col min="2" max="2" width="21.28515625" customWidth="1"/>
    <col min="3" max="3" width="22.7109375" bestFit="1" customWidth="1"/>
    <col min="4" max="4" width="18.5703125" customWidth="1"/>
    <col min="5" max="5" width="20.140625" customWidth="1"/>
    <col min="6" max="7" width="19.85546875" customWidth="1"/>
    <col min="8" max="8" width="19.5703125" customWidth="1"/>
    <col min="9" max="9" width="20.7109375" customWidth="1"/>
    <col min="10" max="10" width="13.140625" customWidth="1"/>
    <col min="11" max="11" width="14.140625" customWidth="1"/>
    <col min="12" max="12" width="13.5703125" customWidth="1"/>
  </cols>
  <sheetData>
    <row r="1" spans="1:22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2"/>
      <c r="U1" s="2"/>
      <c r="V1" s="2"/>
    </row>
    <row r="2" spans="1:22" x14ac:dyDescent="0.2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2"/>
      <c r="U2" s="2"/>
      <c r="V2" s="2"/>
    </row>
    <row r="3" spans="1:22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2"/>
      <c r="U3" s="2"/>
      <c r="V3" s="2"/>
    </row>
    <row r="4" spans="1:22" ht="15.75" x14ac:dyDescent="0.2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</row>
    <row r="5" spans="1:22" ht="43.5" customHeight="1" x14ac:dyDescent="0.25">
      <c r="A5" s="137" t="s">
        <v>70</v>
      </c>
      <c r="B5" s="138"/>
      <c r="C5" s="138"/>
      <c r="D5" s="138"/>
      <c r="E5" s="138"/>
      <c r="F5" s="138"/>
      <c r="G5" s="138"/>
      <c r="H5" s="138"/>
      <c r="I5" s="139"/>
      <c r="J5" s="3"/>
      <c r="K5" s="5"/>
      <c r="L5" s="5"/>
      <c r="M5" s="5"/>
      <c r="N5" s="5"/>
      <c r="O5" s="5"/>
      <c r="P5" s="5"/>
      <c r="Q5" s="5"/>
      <c r="R5" s="5"/>
      <c r="S5" s="4"/>
      <c r="T5" s="5"/>
      <c r="U5" s="5"/>
      <c r="V5" s="5"/>
    </row>
    <row r="6" spans="1:22" ht="20.25" x14ac:dyDescent="0.3">
      <c r="A6" s="126" t="s">
        <v>163</v>
      </c>
      <c r="B6" s="127"/>
      <c r="C6" s="127"/>
      <c r="D6" s="127"/>
      <c r="E6" s="127"/>
      <c r="F6" s="127"/>
      <c r="G6" s="127"/>
      <c r="H6" s="127"/>
      <c r="I6" s="128"/>
      <c r="J6" s="3"/>
      <c r="K6" s="5"/>
      <c r="L6" s="5"/>
      <c r="M6" s="5"/>
      <c r="N6" s="5"/>
      <c r="O6" s="5"/>
      <c r="P6" s="5"/>
      <c r="Q6" s="5"/>
      <c r="R6" s="5"/>
      <c r="S6" s="4"/>
      <c r="T6" s="5"/>
      <c r="U6" s="5"/>
      <c r="V6" s="5"/>
    </row>
    <row r="7" spans="1:22" ht="20.25" x14ac:dyDescent="0.3">
      <c r="A7" s="140" t="s">
        <v>160</v>
      </c>
      <c r="B7" s="141"/>
      <c r="C7" s="141"/>
      <c r="D7" s="141"/>
      <c r="E7" s="141"/>
      <c r="F7" s="141"/>
      <c r="G7" s="141"/>
      <c r="H7" s="141"/>
      <c r="I7" s="142"/>
      <c r="J7" s="3"/>
      <c r="K7" s="5"/>
      <c r="L7" s="5"/>
      <c r="M7" s="5"/>
      <c r="N7" s="5"/>
      <c r="O7" s="5"/>
      <c r="P7" s="5"/>
      <c r="Q7" s="5"/>
      <c r="R7" s="5"/>
      <c r="S7" s="4"/>
      <c r="T7" s="5"/>
      <c r="U7" s="5"/>
      <c r="V7" s="5"/>
    </row>
    <row r="8" spans="1:22" ht="20.25" x14ac:dyDescent="0.3">
      <c r="A8" s="6"/>
      <c r="B8" s="83">
        <v>2017</v>
      </c>
      <c r="C8" s="83">
        <v>2018</v>
      </c>
      <c r="D8" s="7"/>
      <c r="E8" s="7"/>
      <c r="F8" s="83">
        <v>2017</v>
      </c>
      <c r="G8" s="83">
        <v>2018</v>
      </c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9"/>
      <c r="T8" s="8"/>
      <c r="U8" s="8"/>
      <c r="V8" s="8"/>
    </row>
    <row r="9" spans="1:22" ht="45.75" customHeight="1" x14ac:dyDescent="0.25">
      <c r="A9" s="10" t="s">
        <v>71</v>
      </c>
      <c r="B9" s="122" t="s">
        <v>164</v>
      </c>
      <c r="C9" s="122" t="s">
        <v>165</v>
      </c>
      <c r="D9" s="10" t="s">
        <v>72</v>
      </c>
      <c r="E9" s="10" t="s">
        <v>73</v>
      </c>
      <c r="F9" s="11" t="s">
        <v>166</v>
      </c>
      <c r="G9" s="11" t="s">
        <v>167</v>
      </c>
      <c r="H9" s="10" t="s">
        <v>72</v>
      </c>
      <c r="I9" s="10" t="s">
        <v>73</v>
      </c>
      <c r="J9" s="3"/>
      <c r="K9" s="5"/>
      <c r="L9" s="5"/>
      <c r="M9" s="5"/>
      <c r="N9" s="5"/>
      <c r="O9" s="5"/>
      <c r="P9" s="5"/>
      <c r="Q9" s="5"/>
      <c r="R9" s="5"/>
      <c r="S9" s="4"/>
      <c r="T9" s="5"/>
      <c r="U9" s="5"/>
      <c r="V9" s="5"/>
    </row>
    <row r="10" spans="1:22" ht="20.25" x14ac:dyDescent="0.25">
      <c r="A10" s="116" t="s">
        <v>168</v>
      </c>
      <c r="B10" s="86">
        <v>2121.605</v>
      </c>
      <c r="C10" s="87">
        <v>2423.5210000000002</v>
      </c>
      <c r="D10" s="88">
        <f>C10-B10</f>
        <v>301.91600000000017</v>
      </c>
      <c r="E10" s="89">
        <f>C10/B10-1</f>
        <v>0.14230547156515949</v>
      </c>
      <c r="F10" s="87">
        <v>21390.292000000001</v>
      </c>
      <c r="G10" s="87">
        <v>22508.913</v>
      </c>
      <c r="H10" s="88">
        <f>G10-F10</f>
        <v>1118.6209999999992</v>
      </c>
      <c r="I10" s="89">
        <f>G10/F10-1</f>
        <v>5.2295733036276326E-2</v>
      </c>
      <c r="J10" s="2"/>
      <c r="K10" s="5"/>
      <c r="L10" s="5"/>
      <c r="M10" s="5"/>
      <c r="N10" s="5"/>
      <c r="O10" s="5"/>
      <c r="P10" s="5"/>
      <c r="Q10" s="5"/>
      <c r="R10" s="5"/>
      <c r="S10" s="4"/>
      <c r="T10" s="5"/>
      <c r="U10" s="5"/>
      <c r="V10" s="5"/>
    </row>
    <row r="11" spans="1:22" ht="20.25" x14ac:dyDescent="0.25">
      <c r="A11" s="12" t="s">
        <v>74</v>
      </c>
      <c r="B11" s="86">
        <v>722.30600000000004</v>
      </c>
      <c r="C11" s="87">
        <v>814.97500000000002</v>
      </c>
      <c r="D11" s="88">
        <f t="shared" ref="D11:D65" si="0">C11-B11</f>
        <v>92.668999999999983</v>
      </c>
      <c r="E11" s="89">
        <f t="shared" ref="E11:E65" si="1">C11/B11-1</f>
        <v>0.12829604073619771</v>
      </c>
      <c r="F11" s="87">
        <v>6552.4449999999997</v>
      </c>
      <c r="G11" s="87">
        <v>7617.7439999999997</v>
      </c>
      <c r="H11" s="88">
        <f t="shared" ref="H11:H57" si="2">G11-F11</f>
        <v>1065.299</v>
      </c>
      <c r="I11" s="89">
        <f t="shared" ref="I11:I57" si="3">G11/F11-1</f>
        <v>0.16258038030078859</v>
      </c>
      <c r="J11" s="2"/>
      <c r="K11" s="5"/>
      <c r="L11" s="5"/>
      <c r="M11" s="5"/>
      <c r="N11" s="5"/>
      <c r="O11" s="5"/>
      <c r="P11" s="5"/>
      <c r="Q11" s="5"/>
      <c r="R11" s="5"/>
      <c r="S11" s="4"/>
      <c r="T11" s="5"/>
      <c r="U11" s="5"/>
      <c r="V11" s="5"/>
    </row>
    <row r="12" spans="1:22" ht="20.25" x14ac:dyDescent="0.25">
      <c r="A12" s="12" t="s">
        <v>75</v>
      </c>
      <c r="B12" s="86">
        <v>669.33699999999999</v>
      </c>
      <c r="C12" s="87">
        <v>760.73699999999997</v>
      </c>
      <c r="D12" s="88">
        <f t="shared" si="0"/>
        <v>91.399999999999977</v>
      </c>
      <c r="E12" s="89">
        <f t="shared" si="1"/>
        <v>0.13655303681105324</v>
      </c>
      <c r="F12" s="87">
        <v>6318.8440000000001</v>
      </c>
      <c r="G12" s="87">
        <v>6984.7759999999998</v>
      </c>
      <c r="H12" s="88">
        <f t="shared" si="2"/>
        <v>665.93199999999979</v>
      </c>
      <c r="I12" s="89">
        <f t="shared" si="3"/>
        <v>0.10538826405589363</v>
      </c>
      <c r="J12" s="2"/>
      <c r="K12" s="5"/>
      <c r="L12" s="5"/>
      <c r="M12" s="5"/>
      <c r="N12" s="5"/>
      <c r="O12" s="5"/>
      <c r="P12" s="5"/>
      <c r="Q12" s="5"/>
      <c r="R12" s="5"/>
      <c r="S12" s="4"/>
      <c r="T12" s="5"/>
      <c r="U12" s="5"/>
      <c r="V12" s="5"/>
    </row>
    <row r="13" spans="1:22" ht="20.25" x14ac:dyDescent="0.25">
      <c r="A13" s="12" t="s">
        <v>76</v>
      </c>
      <c r="B13" s="86">
        <v>603.35900000000004</v>
      </c>
      <c r="C13" s="87">
        <v>683.428</v>
      </c>
      <c r="D13" s="88">
        <f t="shared" si="0"/>
        <v>80.06899999999996</v>
      </c>
      <c r="E13" s="89">
        <f t="shared" si="1"/>
        <v>0.13270540424523358</v>
      </c>
      <c r="F13" s="87">
        <v>5839.9059999999999</v>
      </c>
      <c r="G13" s="87">
        <v>6525.8869999999997</v>
      </c>
      <c r="H13" s="88">
        <f t="shared" si="2"/>
        <v>685.98099999999977</v>
      </c>
      <c r="I13" s="89">
        <f t="shared" si="3"/>
        <v>0.11746439069395986</v>
      </c>
      <c r="J13" s="2"/>
      <c r="K13" s="5"/>
      <c r="L13" s="5"/>
      <c r="M13" s="5"/>
      <c r="N13" s="5"/>
      <c r="O13" s="5"/>
      <c r="P13" s="5"/>
      <c r="Q13" s="5"/>
      <c r="R13" s="5"/>
      <c r="S13" s="4"/>
      <c r="T13" s="5"/>
      <c r="U13" s="5"/>
      <c r="V13" s="5"/>
    </row>
    <row r="14" spans="1:22" ht="20.25" x14ac:dyDescent="0.25">
      <c r="A14" s="12" t="s">
        <v>77</v>
      </c>
      <c r="B14" s="86">
        <v>533.79100000000005</v>
      </c>
      <c r="C14" s="87">
        <v>591.91399999999999</v>
      </c>
      <c r="D14" s="88">
        <f t="shared" si="0"/>
        <v>58.122999999999934</v>
      </c>
      <c r="E14" s="89">
        <f t="shared" si="1"/>
        <v>0.10888718618335624</v>
      </c>
      <c r="F14" s="87">
        <v>5234.826</v>
      </c>
      <c r="G14" s="87">
        <v>5712.8370000000004</v>
      </c>
      <c r="H14" s="88">
        <f t="shared" si="2"/>
        <v>478.01100000000042</v>
      </c>
      <c r="I14" s="89">
        <f t="shared" si="3"/>
        <v>9.131363678563531E-2</v>
      </c>
      <c r="J14" s="2"/>
      <c r="K14" s="5"/>
      <c r="L14" s="5"/>
      <c r="M14" s="5"/>
      <c r="N14" s="5"/>
      <c r="O14" s="5"/>
      <c r="P14" s="5"/>
      <c r="Q14" s="5"/>
      <c r="R14" s="5"/>
      <c r="S14" s="4"/>
      <c r="T14" s="5"/>
      <c r="U14" s="5"/>
      <c r="V14" s="5"/>
    </row>
    <row r="15" spans="1:22" ht="20.25" x14ac:dyDescent="0.25">
      <c r="A15" s="12" t="s">
        <v>79</v>
      </c>
      <c r="B15" s="86">
        <v>137.19900000000001</v>
      </c>
      <c r="C15" s="87">
        <v>167.80699999999999</v>
      </c>
      <c r="D15" s="88">
        <f t="shared" si="0"/>
        <v>30.607999999999976</v>
      </c>
      <c r="E15" s="89">
        <f t="shared" si="1"/>
        <v>0.22309200504376836</v>
      </c>
      <c r="F15" s="87">
        <v>1324.279</v>
      </c>
      <c r="G15" s="87">
        <v>1658.251</v>
      </c>
      <c r="H15" s="88">
        <f t="shared" si="2"/>
        <v>333.97199999999998</v>
      </c>
      <c r="I15" s="89">
        <f t="shared" si="3"/>
        <v>0.25219156990332103</v>
      </c>
      <c r="J15" s="2"/>
      <c r="K15" s="5"/>
      <c r="L15" s="5"/>
      <c r="M15" s="5"/>
      <c r="N15" s="5"/>
      <c r="O15" s="5"/>
      <c r="P15" s="5"/>
      <c r="Q15" s="5"/>
      <c r="R15" s="5"/>
      <c r="S15" s="4"/>
      <c r="T15" s="5"/>
      <c r="U15" s="5"/>
      <c r="V15" s="5"/>
    </row>
    <row r="16" spans="1:22" ht="20.25" x14ac:dyDescent="0.25">
      <c r="A16" s="12" t="s">
        <v>78</v>
      </c>
      <c r="B16" s="86">
        <v>146.22</v>
      </c>
      <c r="C16" s="87">
        <v>175.19499999999999</v>
      </c>
      <c r="D16" s="88">
        <f t="shared" si="0"/>
        <v>28.974999999999994</v>
      </c>
      <c r="E16" s="89">
        <f t="shared" si="1"/>
        <v>0.19816030638763493</v>
      </c>
      <c r="F16" s="87">
        <v>1417.2090000000001</v>
      </c>
      <c r="G16" s="87">
        <v>1625.425</v>
      </c>
      <c r="H16" s="88">
        <f t="shared" si="2"/>
        <v>208.21599999999989</v>
      </c>
      <c r="I16" s="89">
        <f t="shared" si="3"/>
        <v>0.14691975566059767</v>
      </c>
      <c r="J16" s="2"/>
      <c r="K16" s="5"/>
      <c r="L16" s="5"/>
      <c r="M16" s="5"/>
      <c r="N16" s="5"/>
      <c r="O16" s="5"/>
      <c r="P16" s="5"/>
      <c r="Q16" s="5"/>
      <c r="R16" s="5"/>
      <c r="S16" s="4"/>
      <c r="T16" s="5"/>
      <c r="U16" s="5"/>
      <c r="V16" s="5"/>
    </row>
    <row r="17" spans="1:22" ht="20.25" x14ac:dyDescent="0.25">
      <c r="A17" s="12" t="s">
        <v>82</v>
      </c>
      <c r="B17" s="86">
        <v>98.358999999999995</v>
      </c>
      <c r="C17" s="87">
        <v>122.67</v>
      </c>
      <c r="D17" s="88">
        <f t="shared" si="0"/>
        <v>24.311000000000007</v>
      </c>
      <c r="E17" s="89">
        <f t="shared" si="1"/>
        <v>0.24716599396089833</v>
      </c>
      <c r="F17" s="87">
        <v>1083.7139999999999</v>
      </c>
      <c r="G17" s="87">
        <v>1251.6099999999999</v>
      </c>
      <c r="H17" s="88">
        <f t="shared" si="2"/>
        <v>167.89599999999996</v>
      </c>
      <c r="I17" s="89">
        <f t="shared" si="3"/>
        <v>0.15492648429382649</v>
      </c>
      <c r="J17" s="2"/>
      <c r="K17" s="5"/>
      <c r="L17" s="5"/>
      <c r="M17" s="5"/>
      <c r="N17" s="5"/>
      <c r="O17" s="5"/>
      <c r="P17" s="5"/>
      <c r="Q17" s="5"/>
      <c r="R17" s="5"/>
      <c r="S17" s="4"/>
      <c r="T17" s="5"/>
      <c r="U17" s="5"/>
      <c r="V17" s="5"/>
    </row>
    <row r="18" spans="1:22" ht="20.25" x14ac:dyDescent="0.25">
      <c r="A18" s="12" t="s">
        <v>80</v>
      </c>
      <c r="B18" s="86">
        <v>113.98699999999999</v>
      </c>
      <c r="C18" s="87">
        <v>125.925</v>
      </c>
      <c r="D18" s="88">
        <f t="shared" si="0"/>
        <v>11.938000000000002</v>
      </c>
      <c r="E18" s="89">
        <f t="shared" si="1"/>
        <v>0.10473124128190059</v>
      </c>
      <c r="F18" s="87">
        <v>1112.2750000000001</v>
      </c>
      <c r="G18" s="87">
        <v>1223.595</v>
      </c>
      <c r="H18" s="88">
        <f t="shared" si="2"/>
        <v>111.31999999999994</v>
      </c>
      <c r="I18" s="89">
        <f t="shared" si="3"/>
        <v>0.10008316288687591</v>
      </c>
      <c r="J18" s="13"/>
      <c r="K18" s="14"/>
      <c r="L18" s="14"/>
      <c r="M18" s="14"/>
      <c r="N18" s="14"/>
      <c r="O18" s="14"/>
      <c r="P18" s="14"/>
      <c r="Q18" s="14"/>
      <c r="R18" s="14"/>
      <c r="S18" s="15"/>
      <c r="T18" s="14"/>
      <c r="U18" s="14"/>
      <c r="V18" s="14"/>
    </row>
    <row r="19" spans="1:22" ht="20.25" x14ac:dyDescent="0.25">
      <c r="A19" s="12" t="s">
        <v>81</v>
      </c>
      <c r="B19" s="86">
        <v>104.709</v>
      </c>
      <c r="C19" s="87">
        <v>121.441</v>
      </c>
      <c r="D19" s="88">
        <f t="shared" si="0"/>
        <v>16.731999999999999</v>
      </c>
      <c r="E19" s="89">
        <f t="shared" si="1"/>
        <v>0.15979524205178164</v>
      </c>
      <c r="F19" s="87">
        <v>1046.1110000000001</v>
      </c>
      <c r="G19" s="87">
        <v>1186.193</v>
      </c>
      <c r="H19" s="88">
        <f t="shared" si="2"/>
        <v>140.08199999999988</v>
      </c>
      <c r="I19" s="89">
        <f t="shared" si="3"/>
        <v>0.13390739606026503</v>
      </c>
      <c r="J19" s="2"/>
      <c r="K19" s="5"/>
      <c r="L19" s="5"/>
      <c r="M19" s="5"/>
      <c r="N19" s="5"/>
      <c r="O19" s="5"/>
      <c r="P19" s="5"/>
      <c r="Q19" s="5"/>
      <c r="R19" s="5"/>
      <c r="S19" s="4"/>
      <c r="T19" s="5"/>
      <c r="U19" s="5"/>
      <c r="V19" s="5"/>
    </row>
    <row r="20" spans="1:22" ht="20.25" x14ac:dyDescent="0.25">
      <c r="A20" s="12" t="s">
        <v>138</v>
      </c>
      <c r="B20" s="86">
        <v>1534.5759999999996</v>
      </c>
      <c r="C20" s="87">
        <v>1787.9550000000002</v>
      </c>
      <c r="D20" s="88">
        <f t="shared" si="0"/>
        <v>253.37900000000059</v>
      </c>
      <c r="E20" s="89">
        <f t="shared" si="1"/>
        <v>0.16511336030278123</v>
      </c>
      <c r="F20" s="87">
        <v>15421.793999999998</v>
      </c>
      <c r="G20" s="87">
        <v>16861.303999999996</v>
      </c>
      <c r="H20" s="88">
        <f t="shared" si="2"/>
        <v>1439.5099999999984</v>
      </c>
      <c r="I20" s="89">
        <f t="shared" si="3"/>
        <v>9.3342577394043724E-2</v>
      </c>
      <c r="J20" s="2"/>
      <c r="K20" s="5"/>
      <c r="L20" s="5"/>
      <c r="M20" s="5"/>
      <c r="N20" s="5"/>
      <c r="O20" s="5"/>
      <c r="P20" s="5"/>
      <c r="Q20" s="5"/>
      <c r="R20" s="5"/>
      <c r="S20" s="4"/>
      <c r="T20" s="5"/>
      <c r="U20" s="5"/>
      <c r="V20" s="5"/>
    </row>
    <row r="21" spans="1:22" ht="20.25" hidden="1" customHeight="1" outlineLevel="1" x14ac:dyDescent="0.25">
      <c r="A21" s="12" t="s">
        <v>87</v>
      </c>
      <c r="B21" s="86">
        <v>103.294</v>
      </c>
      <c r="C21" s="87">
        <v>130.81100000000001</v>
      </c>
      <c r="D21" s="88">
        <f t="shared" si="0"/>
        <v>27.51700000000001</v>
      </c>
      <c r="E21" s="89">
        <f t="shared" si="1"/>
        <v>0.26639495033593441</v>
      </c>
      <c r="F21" s="87">
        <v>939.26499999999999</v>
      </c>
      <c r="G21" s="87">
        <v>1178.0889999999999</v>
      </c>
      <c r="H21" s="88">
        <f t="shared" si="2"/>
        <v>238.82399999999996</v>
      </c>
      <c r="I21" s="89">
        <f t="shared" si="3"/>
        <v>0.25426690018258946</v>
      </c>
      <c r="J21" s="2"/>
      <c r="K21" s="5"/>
      <c r="L21" s="5"/>
      <c r="M21" s="5"/>
      <c r="N21" s="5"/>
      <c r="O21" s="5"/>
      <c r="P21" s="5"/>
      <c r="Q21" s="5"/>
      <c r="R21" s="5"/>
      <c r="S21" s="4"/>
      <c r="T21" s="5"/>
      <c r="U21" s="5"/>
      <c r="V21" s="5"/>
    </row>
    <row r="22" spans="1:22" ht="20.25" hidden="1" customHeight="1" outlineLevel="1" x14ac:dyDescent="0.25">
      <c r="A22" s="12" t="s">
        <v>84</v>
      </c>
      <c r="B22" s="86">
        <v>103.282</v>
      </c>
      <c r="C22" s="87">
        <v>121.113</v>
      </c>
      <c r="D22" s="88">
        <f t="shared" si="0"/>
        <v>17.831000000000003</v>
      </c>
      <c r="E22" s="89">
        <f t="shared" si="1"/>
        <v>0.17264382951530766</v>
      </c>
      <c r="F22" s="87">
        <v>956.80100000000004</v>
      </c>
      <c r="G22" s="87">
        <v>1072.508</v>
      </c>
      <c r="H22" s="88">
        <f t="shared" si="2"/>
        <v>115.70699999999999</v>
      </c>
      <c r="I22" s="89">
        <f t="shared" si="3"/>
        <v>0.12093110270578733</v>
      </c>
      <c r="J22" s="2"/>
      <c r="K22" s="5"/>
      <c r="L22" s="5"/>
      <c r="M22" s="5"/>
      <c r="N22" s="5"/>
      <c r="O22" s="5"/>
      <c r="P22" s="5"/>
      <c r="Q22" s="5"/>
      <c r="R22" s="5"/>
      <c r="S22" s="4"/>
      <c r="T22" s="5"/>
      <c r="U22" s="5"/>
      <c r="V22" s="5"/>
    </row>
    <row r="23" spans="1:22" ht="20.25" hidden="1" customHeight="1" outlineLevel="1" x14ac:dyDescent="0.25">
      <c r="A23" s="12" t="s">
        <v>85</v>
      </c>
      <c r="B23" s="86">
        <v>97.341999999999999</v>
      </c>
      <c r="C23" s="87">
        <v>114.321</v>
      </c>
      <c r="D23" s="88">
        <f t="shared" si="0"/>
        <v>16.978999999999999</v>
      </c>
      <c r="E23" s="89">
        <f t="shared" si="1"/>
        <v>0.17442624971749088</v>
      </c>
      <c r="F23" s="87">
        <v>963.28300000000002</v>
      </c>
      <c r="G23" s="87">
        <v>1060.5650000000001</v>
      </c>
      <c r="H23" s="88">
        <f t="shared" si="2"/>
        <v>97.282000000000039</v>
      </c>
      <c r="I23" s="89">
        <f t="shared" si="3"/>
        <v>0.1009900517293465</v>
      </c>
      <c r="J23" s="2"/>
      <c r="K23" s="5"/>
      <c r="L23" s="16"/>
      <c r="M23" s="5"/>
      <c r="N23" s="5"/>
      <c r="O23" s="5"/>
      <c r="P23" s="5"/>
      <c r="Q23" s="5"/>
      <c r="R23" s="5"/>
      <c r="S23" s="4"/>
      <c r="T23" s="5"/>
      <c r="U23" s="5"/>
      <c r="V23" s="5"/>
    </row>
    <row r="24" spans="1:22" ht="20.25" hidden="1" customHeight="1" outlineLevel="1" x14ac:dyDescent="0.25">
      <c r="A24" s="12" t="s">
        <v>88</v>
      </c>
      <c r="B24" s="86">
        <v>91.337000000000003</v>
      </c>
      <c r="C24" s="87">
        <v>109.29300000000001</v>
      </c>
      <c r="D24" s="88">
        <f t="shared" si="0"/>
        <v>17.956000000000003</v>
      </c>
      <c r="E24" s="89">
        <f t="shared" si="1"/>
        <v>0.19659064782070801</v>
      </c>
      <c r="F24" s="87">
        <v>925.77499999999998</v>
      </c>
      <c r="G24" s="87">
        <v>1008.835</v>
      </c>
      <c r="H24" s="88">
        <f t="shared" si="2"/>
        <v>83.060000000000059</v>
      </c>
      <c r="I24" s="89">
        <f t="shared" si="3"/>
        <v>8.9719424266155423E-2</v>
      </c>
      <c r="J24" s="2"/>
      <c r="K24" s="5"/>
      <c r="L24" s="16"/>
      <c r="M24" s="5"/>
      <c r="N24" s="5"/>
      <c r="O24" s="5"/>
      <c r="P24" s="5"/>
      <c r="Q24" s="5"/>
      <c r="R24" s="5"/>
      <c r="S24" s="4"/>
      <c r="T24" s="5"/>
      <c r="U24" s="5"/>
      <c r="V24" s="5"/>
    </row>
    <row r="25" spans="1:22" ht="20.25" hidden="1" customHeight="1" outlineLevel="1" x14ac:dyDescent="0.25">
      <c r="A25" s="12" t="s">
        <v>83</v>
      </c>
      <c r="B25" s="86">
        <v>97.164000000000001</v>
      </c>
      <c r="C25" s="87">
        <v>110.233</v>
      </c>
      <c r="D25" s="88">
        <f t="shared" si="0"/>
        <v>13.069000000000003</v>
      </c>
      <c r="E25" s="89">
        <f t="shared" si="1"/>
        <v>0.13450454900992148</v>
      </c>
      <c r="F25" s="87">
        <v>999.01499999999999</v>
      </c>
      <c r="G25" s="87">
        <v>1008.816</v>
      </c>
      <c r="H25" s="88">
        <f t="shared" si="2"/>
        <v>9.8010000000000446</v>
      </c>
      <c r="I25" s="89">
        <f t="shared" si="3"/>
        <v>9.810663503551087E-3</v>
      </c>
      <c r="J25" s="2"/>
      <c r="K25" s="5"/>
      <c r="L25" s="16"/>
      <c r="M25" s="5"/>
      <c r="N25" s="5"/>
      <c r="O25" s="5"/>
      <c r="P25" s="5"/>
      <c r="Q25" s="5"/>
      <c r="R25" s="5"/>
      <c r="S25" s="4"/>
      <c r="T25" s="5"/>
      <c r="U25" s="5"/>
      <c r="V25" s="5"/>
    </row>
    <row r="26" spans="1:22" ht="20.25" hidden="1" customHeight="1" outlineLevel="1" x14ac:dyDescent="0.25">
      <c r="A26" s="12" t="s">
        <v>86</v>
      </c>
      <c r="B26" s="86">
        <v>88.114000000000004</v>
      </c>
      <c r="C26" s="87">
        <v>97.945999999999998</v>
      </c>
      <c r="D26" s="88">
        <f t="shared" si="0"/>
        <v>9.8319999999999936</v>
      </c>
      <c r="E26" s="89">
        <f t="shared" si="1"/>
        <v>0.11158272238236822</v>
      </c>
      <c r="F26" s="87">
        <v>917.803</v>
      </c>
      <c r="G26" s="87">
        <v>887.48900000000003</v>
      </c>
      <c r="H26" s="88">
        <f t="shared" si="2"/>
        <v>-30.313999999999965</v>
      </c>
      <c r="I26" s="89">
        <f t="shared" si="3"/>
        <v>-3.3028874388076668E-2</v>
      </c>
      <c r="J26" s="2"/>
      <c r="K26" s="5"/>
      <c r="L26" s="16"/>
      <c r="M26" s="5"/>
      <c r="N26" s="5"/>
      <c r="O26" s="5"/>
      <c r="P26" s="5"/>
      <c r="Q26" s="5"/>
      <c r="R26" s="5"/>
      <c r="S26" s="4"/>
      <c r="T26" s="5"/>
      <c r="U26" s="5"/>
      <c r="V26" s="5"/>
    </row>
    <row r="27" spans="1:22" ht="20.25" hidden="1" customHeight="1" outlineLevel="1" x14ac:dyDescent="0.25">
      <c r="A27" s="12" t="s">
        <v>92</v>
      </c>
      <c r="B27" s="86">
        <v>62.817999999999998</v>
      </c>
      <c r="C27" s="87">
        <v>87.495000000000005</v>
      </c>
      <c r="D27" s="88">
        <f t="shared" si="0"/>
        <v>24.677000000000007</v>
      </c>
      <c r="E27" s="89">
        <f t="shared" si="1"/>
        <v>0.39283326435098243</v>
      </c>
      <c r="F27" s="87">
        <v>549.05200000000002</v>
      </c>
      <c r="G27" s="87">
        <v>821.87699999999995</v>
      </c>
      <c r="H27" s="88">
        <f t="shared" si="2"/>
        <v>272.82499999999993</v>
      </c>
      <c r="I27" s="89">
        <f t="shared" si="3"/>
        <v>0.49690193278596539</v>
      </c>
      <c r="J27" s="2"/>
      <c r="K27" s="5"/>
      <c r="L27" s="16"/>
      <c r="M27" s="5"/>
      <c r="N27" s="5"/>
      <c r="O27" s="5"/>
      <c r="P27" s="5"/>
      <c r="Q27" s="5"/>
      <c r="R27" s="5"/>
      <c r="S27" s="4"/>
      <c r="T27" s="5"/>
      <c r="U27" s="5"/>
      <c r="V27" s="5"/>
    </row>
    <row r="28" spans="1:22" ht="20.25" hidden="1" customHeight="1" outlineLevel="1" x14ac:dyDescent="0.25">
      <c r="A28" s="12" t="s">
        <v>89</v>
      </c>
      <c r="B28" s="86">
        <v>53.633000000000003</v>
      </c>
      <c r="C28" s="87">
        <v>65.317999999999998</v>
      </c>
      <c r="D28" s="88">
        <f t="shared" si="0"/>
        <v>11.684999999999995</v>
      </c>
      <c r="E28" s="89">
        <f t="shared" si="1"/>
        <v>0.21786959521190297</v>
      </c>
      <c r="F28" s="87">
        <v>615.4</v>
      </c>
      <c r="G28" s="87">
        <v>672.625</v>
      </c>
      <c r="H28" s="88">
        <f t="shared" si="2"/>
        <v>57.225000000000023</v>
      </c>
      <c r="I28" s="89">
        <f t="shared" si="3"/>
        <v>9.298830029249272E-2</v>
      </c>
      <c r="J28" s="2"/>
      <c r="K28" s="5"/>
      <c r="L28" s="16"/>
      <c r="M28" s="5"/>
      <c r="N28" s="5"/>
      <c r="O28" s="5"/>
      <c r="P28" s="5"/>
      <c r="Q28" s="5"/>
      <c r="R28" s="5"/>
      <c r="S28" s="4"/>
      <c r="T28" s="5"/>
      <c r="U28" s="5"/>
      <c r="V28" s="5"/>
    </row>
    <row r="29" spans="1:22" ht="20.25" hidden="1" customHeight="1" outlineLevel="1" x14ac:dyDescent="0.25">
      <c r="A29" s="12" t="s">
        <v>91</v>
      </c>
      <c r="B29" s="86">
        <v>60.145000000000003</v>
      </c>
      <c r="C29" s="87">
        <v>65.906000000000006</v>
      </c>
      <c r="D29" s="88">
        <f t="shared" si="0"/>
        <v>5.7610000000000028</v>
      </c>
      <c r="E29" s="89">
        <f t="shared" si="1"/>
        <v>9.5785185800981054E-2</v>
      </c>
      <c r="F29" s="87">
        <v>567.12199999999996</v>
      </c>
      <c r="G29" s="87">
        <v>618.995</v>
      </c>
      <c r="H29" s="88">
        <f t="shared" si="2"/>
        <v>51.873000000000047</v>
      </c>
      <c r="I29" s="89">
        <f t="shared" si="3"/>
        <v>9.146709173687495E-2</v>
      </c>
      <c r="J29" s="2"/>
      <c r="K29" s="5"/>
      <c r="L29" s="16"/>
      <c r="M29" s="5"/>
      <c r="N29" s="5"/>
      <c r="O29" s="5"/>
      <c r="P29" s="5"/>
      <c r="Q29" s="5"/>
      <c r="R29" s="5"/>
      <c r="S29" s="4"/>
      <c r="T29" s="5"/>
      <c r="U29" s="5"/>
      <c r="V29" s="5"/>
    </row>
    <row r="30" spans="1:22" ht="20.25" hidden="1" customHeight="1" outlineLevel="1" x14ac:dyDescent="0.25">
      <c r="A30" s="12" t="s">
        <v>90</v>
      </c>
      <c r="B30" s="86">
        <v>52.165999999999997</v>
      </c>
      <c r="C30" s="87">
        <v>58.317</v>
      </c>
      <c r="D30" s="88">
        <f t="shared" si="0"/>
        <v>6.1510000000000034</v>
      </c>
      <c r="E30" s="89">
        <f t="shared" si="1"/>
        <v>0.1179120499942492</v>
      </c>
      <c r="F30" s="87">
        <v>520.77200000000005</v>
      </c>
      <c r="G30" s="87">
        <v>549.22699999999998</v>
      </c>
      <c r="H30" s="88">
        <f t="shared" si="2"/>
        <v>28.454999999999927</v>
      </c>
      <c r="I30" s="89">
        <f t="shared" si="3"/>
        <v>5.4640034410452065E-2</v>
      </c>
      <c r="J30" s="2"/>
      <c r="K30" s="5"/>
      <c r="L30" s="16"/>
      <c r="M30" s="5"/>
      <c r="N30" s="5"/>
      <c r="O30" s="5"/>
      <c r="P30" s="5"/>
      <c r="Q30" s="5"/>
      <c r="R30" s="5"/>
      <c r="S30" s="4"/>
      <c r="T30" s="5"/>
      <c r="U30" s="5"/>
      <c r="V30" s="5"/>
    </row>
    <row r="31" spans="1:22" ht="20.25" hidden="1" customHeight="1" outlineLevel="1" x14ac:dyDescent="0.25">
      <c r="A31" s="12" t="s">
        <v>99</v>
      </c>
      <c r="B31" s="86">
        <v>48.930999999999997</v>
      </c>
      <c r="C31" s="87">
        <v>62.512999999999998</v>
      </c>
      <c r="D31" s="88">
        <f t="shared" si="0"/>
        <v>13.582000000000001</v>
      </c>
      <c r="E31" s="89">
        <f t="shared" si="1"/>
        <v>0.27757454374527391</v>
      </c>
      <c r="F31" s="87">
        <v>415.48099999999999</v>
      </c>
      <c r="G31" s="87">
        <v>518.67200000000003</v>
      </c>
      <c r="H31" s="88">
        <f t="shared" si="2"/>
        <v>103.19100000000003</v>
      </c>
      <c r="I31" s="89">
        <f t="shared" si="3"/>
        <v>0.24836514786476416</v>
      </c>
      <c r="J31" s="2"/>
      <c r="K31" s="5"/>
      <c r="L31" s="16"/>
      <c r="M31" s="5"/>
      <c r="N31" s="5"/>
      <c r="O31" s="5"/>
      <c r="P31" s="5"/>
      <c r="Q31" s="5"/>
      <c r="R31" s="5"/>
      <c r="S31" s="4"/>
      <c r="T31" s="5"/>
      <c r="U31" s="5"/>
      <c r="V31" s="5"/>
    </row>
    <row r="32" spans="1:22" ht="20.25" hidden="1" customHeight="1" outlineLevel="1" x14ac:dyDescent="0.25">
      <c r="A32" s="12" t="s">
        <v>98</v>
      </c>
      <c r="B32" s="86">
        <v>34.831000000000003</v>
      </c>
      <c r="C32" s="87">
        <v>52.22</v>
      </c>
      <c r="D32" s="88">
        <f t="shared" si="0"/>
        <v>17.388999999999996</v>
      </c>
      <c r="E32" s="89">
        <f t="shared" si="1"/>
        <v>0.49923918348597507</v>
      </c>
      <c r="F32" s="87">
        <v>478.18400000000003</v>
      </c>
      <c r="G32" s="87">
        <v>514.00699999999995</v>
      </c>
      <c r="H32" s="88">
        <f t="shared" si="2"/>
        <v>35.822999999999922</v>
      </c>
      <c r="I32" s="89">
        <f t="shared" si="3"/>
        <v>7.4914677195389023E-2</v>
      </c>
      <c r="J32" s="2"/>
      <c r="K32" s="5"/>
      <c r="L32" s="5"/>
      <c r="M32" s="5"/>
      <c r="N32" s="5"/>
      <c r="O32" s="5"/>
      <c r="P32" s="5"/>
      <c r="Q32" s="5"/>
      <c r="R32" s="5"/>
      <c r="S32" s="4"/>
      <c r="T32" s="5"/>
      <c r="U32" s="5"/>
      <c r="V32" s="5"/>
    </row>
    <row r="33" spans="1:22" ht="20.25" hidden="1" customHeight="1" outlineLevel="1" x14ac:dyDescent="0.25">
      <c r="A33" s="12" t="s">
        <v>94</v>
      </c>
      <c r="B33" s="86">
        <v>50.494999999999997</v>
      </c>
      <c r="C33" s="87">
        <v>53.423000000000002</v>
      </c>
      <c r="D33" s="88">
        <f t="shared" si="0"/>
        <v>2.9280000000000044</v>
      </c>
      <c r="E33" s="89">
        <f t="shared" si="1"/>
        <v>5.7985939201901315E-2</v>
      </c>
      <c r="F33" s="87">
        <v>499.81099999999998</v>
      </c>
      <c r="G33" s="87">
        <v>512.33900000000006</v>
      </c>
      <c r="H33" s="88">
        <f t="shared" si="2"/>
        <v>12.528000000000077</v>
      </c>
      <c r="I33" s="89">
        <f t="shared" si="3"/>
        <v>2.5065474749455419E-2</v>
      </c>
      <c r="J33" s="2"/>
      <c r="K33" s="5"/>
      <c r="L33" s="5"/>
      <c r="M33" s="5"/>
      <c r="N33" s="5"/>
      <c r="O33" s="5"/>
      <c r="P33" s="5"/>
      <c r="Q33" s="5"/>
      <c r="R33" s="5"/>
      <c r="S33" s="4"/>
      <c r="T33" s="5"/>
      <c r="U33" s="5"/>
      <c r="V33" s="5"/>
    </row>
    <row r="34" spans="1:22" ht="20.25" hidden="1" customHeight="1" outlineLevel="1" x14ac:dyDescent="0.25">
      <c r="A34" s="12" t="s">
        <v>93</v>
      </c>
      <c r="B34" s="86">
        <v>43.293999999999997</v>
      </c>
      <c r="C34" s="87">
        <v>46.32</v>
      </c>
      <c r="D34" s="88">
        <f t="shared" si="0"/>
        <v>3.0260000000000034</v>
      </c>
      <c r="E34" s="89">
        <f t="shared" si="1"/>
        <v>6.9894211669053519E-2</v>
      </c>
      <c r="F34" s="87">
        <v>481.41500000000002</v>
      </c>
      <c r="G34" s="87">
        <v>512.05100000000004</v>
      </c>
      <c r="H34" s="88">
        <f t="shared" si="2"/>
        <v>30.636000000000024</v>
      </c>
      <c r="I34" s="89">
        <f t="shared" si="3"/>
        <v>6.3637402241309537E-2</v>
      </c>
      <c r="J34" s="2"/>
      <c r="K34" s="5"/>
      <c r="L34" s="5"/>
      <c r="M34" s="5"/>
      <c r="N34" s="5"/>
      <c r="O34" s="5"/>
      <c r="P34" s="5"/>
      <c r="Q34" s="5"/>
      <c r="R34" s="5"/>
      <c r="S34" s="4"/>
      <c r="T34" s="5"/>
      <c r="U34" s="5"/>
      <c r="V34" s="5"/>
    </row>
    <row r="35" spans="1:22" ht="20.25" hidden="1" customHeight="1" outlineLevel="1" x14ac:dyDescent="0.25">
      <c r="A35" s="12" t="s">
        <v>96</v>
      </c>
      <c r="B35" s="86">
        <v>43.438000000000002</v>
      </c>
      <c r="C35" s="87">
        <v>53.103000000000002</v>
      </c>
      <c r="D35" s="88">
        <f t="shared" si="0"/>
        <v>9.6649999999999991</v>
      </c>
      <c r="E35" s="89">
        <f t="shared" si="1"/>
        <v>0.22250103595929827</v>
      </c>
      <c r="F35" s="87">
        <v>422.59199999999998</v>
      </c>
      <c r="G35" s="87">
        <v>496.14400000000001</v>
      </c>
      <c r="H35" s="88">
        <f t="shared" si="2"/>
        <v>73.552000000000021</v>
      </c>
      <c r="I35" s="89">
        <f t="shared" si="3"/>
        <v>0.17404967439042873</v>
      </c>
      <c r="J35" s="2"/>
      <c r="K35" s="5"/>
      <c r="L35" s="5"/>
      <c r="M35" s="5"/>
      <c r="N35" s="5"/>
      <c r="O35" s="5"/>
      <c r="P35" s="5"/>
      <c r="Q35" s="5"/>
      <c r="R35" s="5"/>
      <c r="S35" s="4"/>
      <c r="T35" s="5"/>
      <c r="U35" s="5"/>
      <c r="V35" s="5"/>
    </row>
    <row r="36" spans="1:22" ht="20.25" hidden="1" customHeight="1" outlineLevel="1" x14ac:dyDescent="0.25">
      <c r="A36" s="12" t="s">
        <v>95</v>
      </c>
      <c r="B36" s="86">
        <v>61.755000000000003</v>
      </c>
      <c r="C36" s="87">
        <v>38.698999999999998</v>
      </c>
      <c r="D36" s="88">
        <f t="shared" si="0"/>
        <v>-23.056000000000004</v>
      </c>
      <c r="E36" s="89">
        <f t="shared" si="1"/>
        <v>-0.3733462877499798</v>
      </c>
      <c r="F36" s="87">
        <v>543.12900000000002</v>
      </c>
      <c r="G36" s="87">
        <v>489.97300000000001</v>
      </c>
      <c r="H36" s="88">
        <f t="shared" si="2"/>
        <v>-53.156000000000006</v>
      </c>
      <c r="I36" s="89">
        <f t="shared" si="3"/>
        <v>-9.7869935135115216E-2</v>
      </c>
      <c r="J36" s="2"/>
      <c r="K36" s="5"/>
      <c r="L36" s="5"/>
      <c r="M36" s="5"/>
      <c r="N36" s="5"/>
      <c r="O36" s="5"/>
      <c r="P36" s="5"/>
      <c r="Q36" s="5"/>
      <c r="R36" s="5"/>
      <c r="S36" s="4"/>
      <c r="T36" s="5"/>
      <c r="U36" s="5"/>
      <c r="V36" s="5"/>
    </row>
    <row r="37" spans="1:22" ht="20.25" hidden="1" customHeight="1" outlineLevel="1" x14ac:dyDescent="0.25">
      <c r="A37" s="12" t="s">
        <v>97</v>
      </c>
      <c r="B37" s="86">
        <v>39.378</v>
      </c>
      <c r="C37" s="87">
        <v>50.613</v>
      </c>
      <c r="D37" s="88">
        <f t="shared" si="0"/>
        <v>11.234999999999999</v>
      </c>
      <c r="E37" s="89">
        <f t="shared" si="1"/>
        <v>0.28531159530702421</v>
      </c>
      <c r="F37" s="87">
        <v>422.19299999999998</v>
      </c>
      <c r="G37" s="87">
        <v>459.904</v>
      </c>
      <c r="H37" s="88">
        <f t="shared" si="2"/>
        <v>37.711000000000013</v>
      </c>
      <c r="I37" s="89">
        <f t="shared" si="3"/>
        <v>8.9321708318233606E-2</v>
      </c>
      <c r="J37" s="2"/>
      <c r="K37" s="5"/>
      <c r="L37" s="5"/>
      <c r="M37" s="5"/>
      <c r="N37" s="5"/>
      <c r="O37" s="5"/>
      <c r="P37" s="5"/>
      <c r="Q37" s="5"/>
      <c r="R37" s="5"/>
      <c r="S37" s="4"/>
      <c r="T37" s="5"/>
      <c r="U37" s="5"/>
      <c r="V37" s="5"/>
    </row>
    <row r="38" spans="1:22" ht="20.25" hidden="1" customHeight="1" outlineLevel="1" x14ac:dyDescent="0.25">
      <c r="A38" s="12" t="s">
        <v>101</v>
      </c>
      <c r="B38" s="86">
        <v>38.514000000000003</v>
      </c>
      <c r="C38" s="87">
        <v>57.420999999999999</v>
      </c>
      <c r="D38" s="88">
        <f t="shared" si="0"/>
        <v>18.906999999999996</v>
      </c>
      <c r="E38" s="89">
        <f t="shared" si="1"/>
        <v>0.49091239549254806</v>
      </c>
      <c r="F38" s="87">
        <v>324.64</v>
      </c>
      <c r="G38" s="87">
        <v>451.03399999999999</v>
      </c>
      <c r="H38" s="88">
        <f t="shared" si="2"/>
        <v>126.39400000000001</v>
      </c>
      <c r="I38" s="89">
        <f t="shared" si="3"/>
        <v>0.38933587974371608</v>
      </c>
      <c r="J38" s="2"/>
      <c r="K38" s="5"/>
      <c r="L38" s="5"/>
      <c r="M38" s="5"/>
      <c r="N38" s="5"/>
      <c r="O38" s="5"/>
      <c r="P38" s="5"/>
      <c r="Q38" s="5"/>
      <c r="R38" s="5"/>
      <c r="S38" s="4"/>
      <c r="T38" s="5"/>
      <c r="U38" s="5"/>
      <c r="V38" s="5"/>
    </row>
    <row r="39" spans="1:22" ht="20.25" hidden="1" customHeight="1" outlineLevel="1" x14ac:dyDescent="0.25">
      <c r="A39" s="12" t="s">
        <v>100</v>
      </c>
      <c r="B39" s="86">
        <v>31.474</v>
      </c>
      <c r="C39" s="87">
        <v>35.508000000000003</v>
      </c>
      <c r="D39" s="88">
        <f t="shared" si="0"/>
        <v>4.0340000000000025</v>
      </c>
      <c r="E39" s="89">
        <f t="shared" si="1"/>
        <v>0.12816928258244897</v>
      </c>
      <c r="F39" s="87">
        <v>373.55200000000002</v>
      </c>
      <c r="G39" s="87">
        <v>344.24</v>
      </c>
      <c r="H39" s="88">
        <f t="shared" si="2"/>
        <v>-29.312000000000012</v>
      </c>
      <c r="I39" s="89">
        <f t="shared" si="3"/>
        <v>-7.8468325694950103E-2</v>
      </c>
      <c r="J39" s="2"/>
      <c r="K39" s="5"/>
      <c r="L39" s="5"/>
      <c r="M39" s="5"/>
      <c r="N39" s="5"/>
      <c r="O39" s="5"/>
      <c r="P39" s="5"/>
      <c r="Q39" s="5"/>
      <c r="R39" s="5"/>
      <c r="S39" s="4"/>
      <c r="T39" s="5"/>
      <c r="U39" s="5"/>
      <c r="V39" s="5"/>
    </row>
    <row r="40" spans="1:22" ht="20.25" hidden="1" customHeight="1" outlineLevel="1" x14ac:dyDescent="0.25">
      <c r="A40" s="12" t="s">
        <v>102</v>
      </c>
      <c r="B40" s="86">
        <v>30.483000000000001</v>
      </c>
      <c r="C40" s="87">
        <v>37.076999999999998</v>
      </c>
      <c r="D40" s="88">
        <f t="shared" si="0"/>
        <v>6.5939999999999976</v>
      </c>
      <c r="E40" s="89">
        <f t="shared" si="1"/>
        <v>0.21631729160515678</v>
      </c>
      <c r="F40" s="87">
        <v>294.096</v>
      </c>
      <c r="G40" s="87">
        <v>337.464</v>
      </c>
      <c r="H40" s="88">
        <f t="shared" si="2"/>
        <v>43.367999999999995</v>
      </c>
      <c r="I40" s="89">
        <f t="shared" si="3"/>
        <v>0.14746205320711603</v>
      </c>
      <c r="J40" s="2"/>
      <c r="K40" s="5"/>
      <c r="L40" s="5"/>
      <c r="M40" s="5"/>
      <c r="N40" s="5"/>
      <c r="O40" s="5"/>
      <c r="P40" s="5"/>
      <c r="Q40" s="5"/>
      <c r="R40" s="5"/>
      <c r="S40" s="4"/>
      <c r="T40" s="5"/>
      <c r="U40" s="5"/>
      <c r="V40" s="5"/>
    </row>
    <row r="41" spans="1:22" ht="20.25" hidden="1" customHeight="1" outlineLevel="1" x14ac:dyDescent="0.25">
      <c r="A41" s="12" t="s">
        <v>105</v>
      </c>
      <c r="B41" s="86">
        <v>25.753</v>
      </c>
      <c r="C41" s="87">
        <v>27.535</v>
      </c>
      <c r="D41" s="88">
        <f t="shared" si="0"/>
        <v>1.782</v>
      </c>
      <c r="E41" s="89">
        <f t="shared" si="1"/>
        <v>6.9195821845998484E-2</v>
      </c>
      <c r="F41" s="87">
        <v>254.52500000000001</v>
      </c>
      <c r="G41" s="87">
        <v>269.791</v>
      </c>
      <c r="H41" s="88">
        <f t="shared" si="2"/>
        <v>15.265999999999991</v>
      </c>
      <c r="I41" s="89">
        <f t="shared" si="3"/>
        <v>5.9978391120715013E-2</v>
      </c>
      <c r="J41" s="2"/>
      <c r="K41" s="5"/>
      <c r="L41" s="5"/>
      <c r="M41" s="5"/>
      <c r="N41" s="5"/>
      <c r="O41" s="5"/>
      <c r="P41" s="5"/>
      <c r="Q41" s="5"/>
      <c r="R41" s="5"/>
      <c r="S41" s="4"/>
      <c r="T41" s="5"/>
      <c r="U41" s="5"/>
      <c r="V41" s="5"/>
    </row>
    <row r="42" spans="1:22" ht="20.25" hidden="1" customHeight="1" outlineLevel="1" x14ac:dyDescent="0.25">
      <c r="A42" s="12" t="s">
        <v>104</v>
      </c>
      <c r="B42" s="86">
        <v>26.942</v>
      </c>
      <c r="C42" s="87">
        <v>27.08</v>
      </c>
      <c r="D42" s="88">
        <f t="shared" si="0"/>
        <v>0.13799999999999812</v>
      </c>
      <c r="E42" s="89">
        <f t="shared" si="1"/>
        <v>5.1221141711825791E-3</v>
      </c>
      <c r="F42" s="87">
        <v>266.89400000000001</v>
      </c>
      <c r="G42" s="87">
        <v>258.83800000000002</v>
      </c>
      <c r="H42" s="88">
        <f t="shared" si="2"/>
        <v>-8.0559999999999832</v>
      </c>
      <c r="I42" s="89">
        <f t="shared" si="3"/>
        <v>-3.0184267911605334E-2</v>
      </c>
      <c r="J42" s="2"/>
      <c r="K42" s="5"/>
      <c r="L42" s="5"/>
      <c r="M42" s="5"/>
      <c r="N42" s="5"/>
      <c r="O42" s="5"/>
      <c r="P42" s="5"/>
      <c r="Q42" s="5"/>
      <c r="R42" s="5"/>
      <c r="S42" s="4"/>
      <c r="T42" s="5"/>
      <c r="U42" s="5"/>
      <c r="V42" s="5"/>
    </row>
    <row r="43" spans="1:22" ht="20.25" hidden="1" customHeight="1" outlineLevel="1" x14ac:dyDescent="0.25">
      <c r="A43" s="12" t="s">
        <v>103</v>
      </c>
      <c r="B43" s="86">
        <v>20.353000000000002</v>
      </c>
      <c r="C43" s="87">
        <v>22.222999999999999</v>
      </c>
      <c r="D43" s="88">
        <f t="shared" si="0"/>
        <v>1.8699999999999974</v>
      </c>
      <c r="E43" s="89">
        <f t="shared" si="1"/>
        <v>9.1878347172406949E-2</v>
      </c>
      <c r="F43" s="87">
        <v>278.69499999999999</v>
      </c>
      <c r="G43" s="87">
        <v>254.36</v>
      </c>
      <c r="H43" s="88">
        <f t="shared" si="2"/>
        <v>-24.33499999999998</v>
      </c>
      <c r="I43" s="89">
        <f t="shared" si="3"/>
        <v>-8.7317677030445351E-2</v>
      </c>
      <c r="J43" s="2"/>
      <c r="K43" s="5"/>
      <c r="L43" s="5"/>
      <c r="M43" s="5"/>
      <c r="N43" s="5"/>
      <c r="O43" s="5"/>
      <c r="P43" s="5"/>
      <c r="Q43" s="5"/>
      <c r="R43" s="5"/>
      <c r="S43" s="4"/>
      <c r="T43" s="5"/>
      <c r="U43" s="5"/>
      <c r="V43" s="5"/>
    </row>
    <row r="44" spans="1:22" ht="20.25" hidden="1" customHeight="1" outlineLevel="1" x14ac:dyDescent="0.25">
      <c r="A44" s="12" t="s">
        <v>106</v>
      </c>
      <c r="B44" s="86">
        <v>19.698</v>
      </c>
      <c r="C44" s="87">
        <v>23.605</v>
      </c>
      <c r="D44" s="88">
        <f t="shared" si="0"/>
        <v>3.907</v>
      </c>
      <c r="E44" s="89">
        <f t="shared" si="1"/>
        <v>0.19834500964564938</v>
      </c>
      <c r="F44" s="87">
        <v>232.72800000000001</v>
      </c>
      <c r="G44" s="87">
        <v>249.92099999999999</v>
      </c>
      <c r="H44" s="88">
        <f t="shared" si="2"/>
        <v>17.192999999999984</v>
      </c>
      <c r="I44" s="89">
        <f t="shared" si="3"/>
        <v>7.3875941012684354E-2</v>
      </c>
      <c r="J44" s="2"/>
      <c r="K44" s="5"/>
      <c r="L44" s="5"/>
      <c r="M44" s="5"/>
      <c r="N44" s="5"/>
      <c r="O44" s="5"/>
      <c r="P44" s="5"/>
      <c r="Q44" s="5"/>
      <c r="R44" s="5"/>
      <c r="S44" s="4"/>
      <c r="T44" s="5"/>
      <c r="U44" s="5"/>
      <c r="V44" s="5"/>
    </row>
    <row r="45" spans="1:22" ht="20.25" hidden="1" customHeight="1" outlineLevel="1" x14ac:dyDescent="0.25">
      <c r="A45" s="12" t="s">
        <v>107</v>
      </c>
      <c r="B45" s="86">
        <v>22.08</v>
      </c>
      <c r="C45" s="87">
        <v>24.635000000000002</v>
      </c>
      <c r="D45" s="88">
        <f t="shared" si="0"/>
        <v>2.5550000000000033</v>
      </c>
      <c r="E45" s="89">
        <f t="shared" si="1"/>
        <v>0.11571557971014501</v>
      </c>
      <c r="F45" s="87">
        <v>212.06399999999999</v>
      </c>
      <c r="G45" s="87">
        <v>240.53200000000001</v>
      </c>
      <c r="H45" s="88">
        <f t="shared" si="2"/>
        <v>28.468000000000018</v>
      </c>
      <c r="I45" s="89">
        <f t="shared" si="3"/>
        <v>0.13424249283235268</v>
      </c>
      <c r="J45" s="2"/>
      <c r="K45" s="5"/>
      <c r="L45" s="5"/>
      <c r="M45" s="5"/>
      <c r="N45" s="5"/>
      <c r="O45" s="5"/>
      <c r="P45" s="5"/>
      <c r="Q45" s="5"/>
      <c r="R45" s="5"/>
      <c r="S45" s="4"/>
      <c r="T45" s="5"/>
      <c r="U45" s="5"/>
      <c r="V45" s="5"/>
    </row>
    <row r="46" spans="1:22" ht="20.25" hidden="1" customHeight="1" outlineLevel="1" x14ac:dyDescent="0.25">
      <c r="A46" s="12" t="s">
        <v>108</v>
      </c>
      <c r="B46" s="86">
        <v>21.824999999999999</v>
      </c>
      <c r="C46" s="87">
        <v>24.103999999999999</v>
      </c>
      <c r="D46" s="88">
        <f t="shared" si="0"/>
        <v>2.2789999999999999</v>
      </c>
      <c r="E46" s="89">
        <f t="shared" si="1"/>
        <v>0.10442153493699879</v>
      </c>
      <c r="F46" s="87">
        <v>196.88900000000001</v>
      </c>
      <c r="G46" s="87">
        <v>236.953</v>
      </c>
      <c r="H46" s="88">
        <f t="shared" si="2"/>
        <v>40.063999999999993</v>
      </c>
      <c r="I46" s="89">
        <f t="shared" si="3"/>
        <v>0.2034852124801283</v>
      </c>
      <c r="J46" s="2"/>
      <c r="K46" s="5"/>
      <c r="L46" s="5"/>
      <c r="M46" s="5"/>
      <c r="N46" s="5"/>
      <c r="O46" s="5"/>
      <c r="P46" s="5"/>
      <c r="Q46" s="5"/>
      <c r="R46" s="5"/>
      <c r="S46" s="4"/>
      <c r="T46" s="5"/>
      <c r="U46" s="5"/>
      <c r="V46" s="5"/>
    </row>
    <row r="47" spans="1:22" ht="20.25" hidden="1" customHeight="1" outlineLevel="1" x14ac:dyDescent="0.25">
      <c r="A47" s="12" t="s">
        <v>109</v>
      </c>
      <c r="B47" s="86">
        <v>19.369</v>
      </c>
      <c r="C47" s="87">
        <v>25.904</v>
      </c>
      <c r="D47" s="88">
        <f t="shared" si="0"/>
        <v>6.5350000000000001</v>
      </c>
      <c r="E47" s="89">
        <f t="shared" si="1"/>
        <v>0.33739480613351236</v>
      </c>
      <c r="F47" s="87">
        <v>205.911</v>
      </c>
      <c r="G47" s="87">
        <v>226.05</v>
      </c>
      <c r="H47" s="88">
        <f t="shared" si="2"/>
        <v>20.13900000000001</v>
      </c>
      <c r="I47" s="89">
        <f t="shared" si="3"/>
        <v>9.7804391217565012E-2</v>
      </c>
      <c r="J47" s="2"/>
      <c r="K47" s="5"/>
      <c r="L47" s="5"/>
      <c r="M47" s="5"/>
      <c r="N47" s="5"/>
      <c r="O47" s="5"/>
      <c r="P47" s="5"/>
      <c r="Q47" s="5"/>
      <c r="R47" s="5"/>
      <c r="S47" s="4"/>
      <c r="T47" s="5"/>
      <c r="U47" s="5"/>
      <c r="V47" s="5"/>
    </row>
    <row r="48" spans="1:22" ht="20.25" hidden="1" customHeight="1" outlineLevel="1" x14ac:dyDescent="0.25">
      <c r="A48" s="12" t="s">
        <v>111</v>
      </c>
      <c r="B48" s="86">
        <v>14.026999999999999</v>
      </c>
      <c r="C48" s="87">
        <v>18.748000000000001</v>
      </c>
      <c r="D48" s="88">
        <f t="shared" si="0"/>
        <v>4.7210000000000019</v>
      </c>
      <c r="E48" s="89">
        <f t="shared" si="1"/>
        <v>0.33656519569401877</v>
      </c>
      <c r="F48" s="87">
        <v>182.84100000000001</v>
      </c>
      <c r="G48" s="87">
        <v>218.416</v>
      </c>
      <c r="H48" s="88">
        <f t="shared" si="2"/>
        <v>35.574999999999989</v>
      </c>
      <c r="I48" s="89">
        <f t="shared" si="3"/>
        <v>0.1945679579525379</v>
      </c>
      <c r="J48" s="2"/>
      <c r="K48" s="5"/>
      <c r="L48" s="5"/>
      <c r="M48" s="5"/>
      <c r="N48" s="5"/>
      <c r="O48" s="5"/>
      <c r="P48" s="5"/>
      <c r="Q48" s="5"/>
      <c r="R48" s="5"/>
      <c r="S48" s="4"/>
      <c r="T48" s="5"/>
      <c r="U48" s="5"/>
      <c r="V48" s="5"/>
    </row>
    <row r="49" spans="1:22" ht="20.25" hidden="1" customHeight="1" outlineLevel="1" x14ac:dyDescent="0.25">
      <c r="A49" s="12" t="s">
        <v>110</v>
      </c>
      <c r="B49" s="86">
        <v>19.648</v>
      </c>
      <c r="C49" s="87">
        <v>20.852</v>
      </c>
      <c r="D49" s="88">
        <f t="shared" si="0"/>
        <v>1.2040000000000006</v>
      </c>
      <c r="E49" s="89">
        <f t="shared" si="1"/>
        <v>6.127850162866455E-2</v>
      </c>
      <c r="F49" s="87">
        <v>207.577</v>
      </c>
      <c r="G49" s="87">
        <v>197.304</v>
      </c>
      <c r="H49" s="88">
        <f t="shared" si="2"/>
        <v>-10.272999999999996</v>
      </c>
      <c r="I49" s="89">
        <f t="shared" si="3"/>
        <v>-4.9490068745573934E-2</v>
      </c>
      <c r="J49" s="2"/>
      <c r="K49" s="5"/>
      <c r="L49" s="5"/>
      <c r="M49" s="5"/>
      <c r="N49" s="5"/>
      <c r="O49" s="5"/>
      <c r="P49" s="5"/>
      <c r="Q49" s="5"/>
      <c r="R49" s="5"/>
      <c r="S49" s="4"/>
      <c r="T49" s="5"/>
      <c r="U49" s="5"/>
      <c r="V49" s="5"/>
    </row>
    <row r="50" spans="1:22" ht="20.25" hidden="1" customHeight="1" outlineLevel="1" x14ac:dyDescent="0.25">
      <c r="A50" s="12" t="s">
        <v>112</v>
      </c>
      <c r="B50" s="86">
        <v>17.312000000000001</v>
      </c>
      <c r="C50" s="87">
        <v>18.574999999999999</v>
      </c>
      <c r="D50" s="88">
        <f t="shared" si="0"/>
        <v>1.2629999999999981</v>
      </c>
      <c r="E50" s="89">
        <f t="shared" si="1"/>
        <v>7.2955175600739164E-2</v>
      </c>
      <c r="F50" s="87">
        <v>167.56800000000001</v>
      </c>
      <c r="G50" s="87">
        <v>158.42400000000001</v>
      </c>
      <c r="H50" s="88">
        <f t="shared" si="2"/>
        <v>-9.1440000000000055</v>
      </c>
      <c r="I50" s="89">
        <f t="shared" si="3"/>
        <v>-5.4568891435118894E-2</v>
      </c>
      <c r="J50" s="2"/>
      <c r="K50" s="5"/>
      <c r="L50" s="5"/>
      <c r="M50" s="5"/>
      <c r="N50" s="5"/>
      <c r="O50" s="5"/>
      <c r="P50" s="5"/>
      <c r="Q50" s="5"/>
      <c r="R50" s="5"/>
      <c r="S50" s="4"/>
      <c r="T50" s="5"/>
      <c r="U50" s="5"/>
      <c r="V50" s="5"/>
    </row>
    <row r="51" spans="1:22" ht="20.25" hidden="1" customHeight="1" outlineLevel="1" x14ac:dyDescent="0.25">
      <c r="A51" s="12" t="s">
        <v>113</v>
      </c>
      <c r="B51" s="86">
        <v>14.795999999999999</v>
      </c>
      <c r="C51" s="87">
        <v>16.373999999999999</v>
      </c>
      <c r="D51" s="88">
        <f t="shared" si="0"/>
        <v>1.5779999999999994</v>
      </c>
      <c r="E51" s="89">
        <f t="shared" si="1"/>
        <v>0.10665044606650453</v>
      </c>
      <c r="F51" s="87">
        <v>150.49299999999999</v>
      </c>
      <c r="G51" s="87">
        <v>144.69300000000001</v>
      </c>
      <c r="H51" s="88">
        <f t="shared" si="2"/>
        <v>-5.7999999999999829</v>
      </c>
      <c r="I51" s="89">
        <f t="shared" si="3"/>
        <v>-3.8539998538137832E-2</v>
      </c>
      <c r="J51" s="2"/>
      <c r="K51" s="5"/>
      <c r="L51" s="5"/>
      <c r="M51" s="5"/>
      <c r="N51" s="5"/>
      <c r="O51" s="5"/>
      <c r="P51" s="5"/>
      <c r="Q51" s="5"/>
      <c r="R51" s="5"/>
      <c r="S51" s="4"/>
      <c r="T51" s="5"/>
      <c r="U51" s="5"/>
      <c r="V51" s="5"/>
    </row>
    <row r="52" spans="1:22" ht="20.25" hidden="1" customHeight="1" outlineLevel="1" x14ac:dyDescent="0.25">
      <c r="A52" s="12" t="s">
        <v>120</v>
      </c>
      <c r="B52" s="86">
        <v>10.396000000000001</v>
      </c>
      <c r="C52" s="87">
        <v>12.279</v>
      </c>
      <c r="D52" s="88">
        <f t="shared" si="0"/>
        <v>1.8829999999999991</v>
      </c>
      <c r="E52" s="89">
        <f t="shared" si="1"/>
        <v>0.18112735667564439</v>
      </c>
      <c r="F52" s="87">
        <v>98.664000000000001</v>
      </c>
      <c r="G52" s="87">
        <v>123.926</v>
      </c>
      <c r="H52" s="88">
        <f t="shared" si="2"/>
        <v>25.262</v>
      </c>
      <c r="I52" s="89">
        <f t="shared" si="3"/>
        <v>0.25604070380280541</v>
      </c>
      <c r="J52" s="2"/>
      <c r="K52" s="5"/>
      <c r="L52" s="5"/>
      <c r="M52" s="5"/>
      <c r="N52" s="5"/>
      <c r="O52" s="5"/>
      <c r="P52" s="5"/>
      <c r="Q52" s="5"/>
      <c r="R52" s="5"/>
      <c r="S52" s="4"/>
      <c r="T52" s="5"/>
      <c r="U52" s="5"/>
      <c r="V52" s="5"/>
    </row>
    <row r="53" spans="1:22" ht="20.25" hidden="1" customHeight="1" outlineLevel="1" x14ac:dyDescent="0.25">
      <c r="A53" s="12" t="s">
        <v>115</v>
      </c>
      <c r="B53" s="86">
        <v>12.090999999999999</v>
      </c>
      <c r="C53" s="87">
        <v>12.551</v>
      </c>
      <c r="D53" s="88">
        <f t="shared" si="0"/>
        <v>0.46000000000000085</v>
      </c>
      <c r="E53" s="89">
        <f t="shared" si="1"/>
        <v>3.8044826730626147E-2</v>
      </c>
      <c r="F53" s="87">
        <v>136.262</v>
      </c>
      <c r="G53" s="87">
        <v>120.22499999999999</v>
      </c>
      <c r="H53" s="88">
        <f t="shared" si="2"/>
        <v>-16.037000000000006</v>
      </c>
      <c r="I53" s="89">
        <f t="shared" si="3"/>
        <v>-0.11769238672557281</v>
      </c>
      <c r="J53" s="2"/>
      <c r="K53" s="5"/>
      <c r="L53" s="5"/>
      <c r="M53" s="5"/>
      <c r="N53" s="5"/>
      <c r="O53" s="5"/>
      <c r="P53" s="5"/>
      <c r="Q53" s="5"/>
      <c r="R53" s="5"/>
      <c r="S53" s="4"/>
      <c r="T53" s="5"/>
      <c r="U53" s="5"/>
      <c r="V53" s="5"/>
    </row>
    <row r="54" spans="1:22" ht="20.25" hidden="1" customHeight="1" outlineLevel="1" x14ac:dyDescent="0.25">
      <c r="A54" s="12" t="s">
        <v>114</v>
      </c>
      <c r="B54" s="86">
        <v>9.4939999999999998</v>
      </c>
      <c r="C54" s="87">
        <v>12.297000000000001</v>
      </c>
      <c r="D54" s="88">
        <f t="shared" si="0"/>
        <v>2.8030000000000008</v>
      </c>
      <c r="E54" s="89">
        <f t="shared" si="1"/>
        <v>0.29523909837792295</v>
      </c>
      <c r="F54" s="87">
        <v>107.88</v>
      </c>
      <c r="G54" s="87">
        <v>117.369</v>
      </c>
      <c r="H54" s="88">
        <f t="shared" si="2"/>
        <v>9.4890000000000043</v>
      </c>
      <c r="I54" s="89">
        <f t="shared" si="3"/>
        <v>8.7958843159065658E-2</v>
      </c>
      <c r="J54" s="2"/>
      <c r="K54" s="5"/>
      <c r="L54" s="5"/>
      <c r="M54" s="5"/>
      <c r="N54" s="5"/>
      <c r="O54" s="5"/>
      <c r="P54" s="5"/>
      <c r="Q54" s="5"/>
      <c r="R54" s="5"/>
      <c r="S54" s="4"/>
      <c r="T54" s="5"/>
      <c r="U54" s="5"/>
      <c r="V54" s="5"/>
    </row>
    <row r="55" spans="1:22" ht="20.25" hidden="1" customHeight="1" outlineLevel="1" x14ac:dyDescent="0.25">
      <c r="A55" s="12" t="s">
        <v>117</v>
      </c>
      <c r="B55" s="86">
        <v>10.026</v>
      </c>
      <c r="C55" s="87">
        <v>11.276</v>
      </c>
      <c r="D55" s="88">
        <f t="shared" si="0"/>
        <v>1.25</v>
      </c>
      <c r="E55" s="89">
        <f t="shared" si="1"/>
        <v>0.12467584280869737</v>
      </c>
      <c r="F55" s="87">
        <v>94.534000000000006</v>
      </c>
      <c r="G55" s="87">
        <v>115.306</v>
      </c>
      <c r="H55" s="88">
        <f t="shared" si="2"/>
        <v>20.771999999999991</v>
      </c>
      <c r="I55" s="89">
        <f t="shared" si="3"/>
        <v>0.21973046734508217</v>
      </c>
      <c r="J55" s="2"/>
      <c r="K55" s="5"/>
      <c r="L55" s="5"/>
      <c r="M55" s="5"/>
      <c r="N55" s="5"/>
      <c r="O55" s="5"/>
      <c r="P55" s="5"/>
      <c r="Q55" s="5"/>
      <c r="R55" s="5"/>
      <c r="S55" s="4"/>
      <c r="T55" s="5"/>
      <c r="U55" s="5"/>
      <c r="V55" s="5"/>
    </row>
    <row r="56" spans="1:22" ht="20.25" hidden="1" customHeight="1" outlineLevel="1" x14ac:dyDescent="0.25">
      <c r="A56" s="12" t="s">
        <v>116</v>
      </c>
      <c r="B56" s="86">
        <v>9.0950000000000006</v>
      </c>
      <c r="C56" s="87">
        <v>10.722</v>
      </c>
      <c r="D56" s="88">
        <f t="shared" si="0"/>
        <v>1.6269999999999989</v>
      </c>
      <c r="E56" s="89">
        <f t="shared" si="1"/>
        <v>0.17888949972512358</v>
      </c>
      <c r="F56" s="87">
        <v>102.048</v>
      </c>
      <c r="G56" s="87">
        <v>110.86199999999999</v>
      </c>
      <c r="H56" s="88">
        <f t="shared" si="2"/>
        <v>8.813999999999993</v>
      </c>
      <c r="I56" s="89">
        <f t="shared" si="3"/>
        <v>8.6371119473189095E-2</v>
      </c>
      <c r="J56" s="2"/>
      <c r="K56" s="5"/>
      <c r="L56" s="5"/>
      <c r="M56" s="5"/>
      <c r="N56" s="5"/>
      <c r="O56" s="5"/>
      <c r="P56" s="5"/>
      <c r="Q56" s="5"/>
      <c r="R56" s="5"/>
      <c r="S56" s="4"/>
      <c r="T56" s="5"/>
      <c r="U56" s="5"/>
      <c r="V56" s="5"/>
    </row>
    <row r="57" spans="1:22" ht="20.25" hidden="1" customHeight="1" outlineLevel="1" x14ac:dyDescent="0.25">
      <c r="A57" s="12" t="s">
        <v>118</v>
      </c>
      <c r="B57" s="86">
        <v>6.05</v>
      </c>
      <c r="C57" s="87">
        <v>6.601</v>
      </c>
      <c r="D57" s="88">
        <f t="shared" si="0"/>
        <v>0.55100000000000016</v>
      </c>
      <c r="E57" s="89">
        <f t="shared" si="1"/>
        <v>9.1074380165289348E-2</v>
      </c>
      <c r="F57" s="87">
        <v>72.293000000000006</v>
      </c>
      <c r="G57" s="87">
        <v>68.262</v>
      </c>
      <c r="H57" s="88">
        <f t="shared" si="2"/>
        <v>-4.0310000000000059</v>
      </c>
      <c r="I57" s="89">
        <f t="shared" si="3"/>
        <v>-5.5759202135753139E-2</v>
      </c>
      <c r="J57" s="2"/>
      <c r="K57" s="5"/>
      <c r="L57" s="5"/>
      <c r="M57" s="5"/>
      <c r="N57" s="5"/>
      <c r="O57" s="5"/>
      <c r="P57" s="5"/>
      <c r="Q57" s="5"/>
      <c r="R57" s="5"/>
      <c r="S57" s="4"/>
      <c r="T57" s="5"/>
      <c r="U57" s="5"/>
      <c r="V57" s="5"/>
    </row>
    <row r="58" spans="1:22" ht="20.25" hidden="1" customHeight="1" outlineLevel="1" x14ac:dyDescent="0.25">
      <c r="A58" s="12" t="s">
        <v>119</v>
      </c>
      <c r="B58" s="86">
        <v>6.6529999999999996</v>
      </c>
      <c r="C58" s="87">
        <v>4.7720000000000002</v>
      </c>
      <c r="D58" s="88">
        <f t="shared" si="0"/>
        <v>-1.8809999999999993</v>
      </c>
      <c r="E58" s="89">
        <f t="shared" si="1"/>
        <v>-0.28272959567112577</v>
      </c>
      <c r="F58" s="87">
        <v>65.206999999999994</v>
      </c>
      <c r="G58" s="87">
        <v>47.353999999999999</v>
      </c>
      <c r="H58" s="88">
        <f t="shared" ref="H58:H70" si="4">G58-F58</f>
        <v>-17.852999999999994</v>
      </c>
      <c r="I58" s="89">
        <f t="shared" ref="I58:I70" si="5">G58/F58-1</f>
        <v>-0.27378962381339422</v>
      </c>
      <c r="J58" s="2"/>
      <c r="K58" s="5"/>
      <c r="L58" s="5"/>
      <c r="M58" s="5"/>
      <c r="N58" s="5"/>
      <c r="O58" s="5"/>
      <c r="P58" s="5"/>
      <c r="Q58" s="5"/>
      <c r="R58" s="5"/>
      <c r="S58" s="4"/>
      <c r="T58" s="5"/>
      <c r="U58" s="5"/>
      <c r="V58" s="5"/>
    </row>
    <row r="59" spans="1:22" ht="20.25" hidden="1" customHeight="1" outlineLevel="1" x14ac:dyDescent="0.25">
      <c r="A59" s="12" t="s">
        <v>121</v>
      </c>
      <c r="B59" s="86">
        <v>5.8650000000000002</v>
      </c>
      <c r="C59" s="87">
        <v>4.9169999999999998</v>
      </c>
      <c r="D59" s="88">
        <f t="shared" si="0"/>
        <v>-0.9480000000000004</v>
      </c>
      <c r="E59" s="89">
        <f t="shared" si="1"/>
        <v>-0.16163682864450135</v>
      </c>
      <c r="F59" s="87">
        <v>60.164999999999999</v>
      </c>
      <c r="G59" s="87">
        <v>45.963999999999999</v>
      </c>
      <c r="H59" s="88">
        <f t="shared" si="4"/>
        <v>-14.201000000000001</v>
      </c>
      <c r="I59" s="89">
        <f t="shared" si="5"/>
        <v>-0.2360342391756004</v>
      </c>
      <c r="J59" s="2"/>
      <c r="K59" s="5"/>
      <c r="L59" s="5"/>
      <c r="M59" s="5"/>
      <c r="N59" s="5"/>
      <c r="O59" s="5"/>
      <c r="P59" s="5"/>
      <c r="Q59" s="5"/>
      <c r="R59" s="5"/>
      <c r="S59" s="4"/>
      <c r="T59" s="5"/>
      <c r="U59" s="5"/>
      <c r="V59" s="5"/>
    </row>
    <row r="60" spans="1:22" ht="20.25" hidden="1" customHeight="1" outlineLevel="1" x14ac:dyDescent="0.25">
      <c r="A60" s="12" t="s">
        <v>122</v>
      </c>
      <c r="B60" s="86">
        <v>4.0389999999999997</v>
      </c>
      <c r="C60" s="87">
        <v>4.6710000000000003</v>
      </c>
      <c r="D60" s="88">
        <f t="shared" si="0"/>
        <v>0.63200000000000056</v>
      </c>
      <c r="E60" s="89">
        <f t="shared" si="1"/>
        <v>0.15647437484525883</v>
      </c>
      <c r="F60" s="87">
        <v>44.026000000000003</v>
      </c>
      <c r="G60" s="87">
        <v>43.67</v>
      </c>
      <c r="H60" s="88">
        <f t="shared" si="4"/>
        <v>-0.35600000000000165</v>
      </c>
      <c r="I60" s="89">
        <f t="shared" si="5"/>
        <v>-8.0861309226366584E-3</v>
      </c>
      <c r="J60" s="2"/>
      <c r="K60" s="5"/>
      <c r="L60" s="5"/>
      <c r="M60" s="5"/>
      <c r="N60" s="5"/>
      <c r="O60" s="5"/>
      <c r="P60" s="5"/>
      <c r="Q60" s="5"/>
      <c r="R60" s="5"/>
      <c r="S60" s="4"/>
      <c r="T60" s="5"/>
      <c r="U60" s="5"/>
      <c r="V60" s="5"/>
    </row>
    <row r="61" spans="1:22" ht="20.25" hidden="1" customHeight="1" outlineLevel="1" x14ac:dyDescent="0.25">
      <c r="A61" s="12" t="s">
        <v>125</v>
      </c>
      <c r="B61" s="86">
        <v>2.2050000000000001</v>
      </c>
      <c r="C61" s="87">
        <v>3.7309999999999999</v>
      </c>
      <c r="D61" s="88">
        <f t="shared" si="0"/>
        <v>1.5259999999999998</v>
      </c>
      <c r="E61" s="89">
        <f t="shared" si="1"/>
        <v>0.69206349206349205</v>
      </c>
      <c r="F61" s="87">
        <v>8.0269999999999992</v>
      </c>
      <c r="G61" s="87">
        <v>28.792999999999999</v>
      </c>
      <c r="H61" s="88">
        <f t="shared" si="4"/>
        <v>20.765999999999998</v>
      </c>
      <c r="I61" s="89">
        <f t="shared" si="5"/>
        <v>2.5870188115111503</v>
      </c>
      <c r="J61" s="2"/>
      <c r="K61" s="5"/>
      <c r="L61" s="5"/>
      <c r="M61" s="5"/>
      <c r="N61" s="5"/>
      <c r="O61" s="5"/>
      <c r="P61" s="5"/>
      <c r="Q61" s="5"/>
      <c r="R61" s="5"/>
      <c r="S61" s="4"/>
      <c r="T61" s="5"/>
      <c r="U61" s="5"/>
      <c r="V61" s="5"/>
    </row>
    <row r="62" spans="1:22" ht="20.25" hidden="1" customHeight="1" outlineLevel="1" x14ac:dyDescent="0.25">
      <c r="A62" s="12" t="s">
        <v>123</v>
      </c>
      <c r="B62" s="86">
        <v>1.4550000000000001</v>
      </c>
      <c r="C62" s="87">
        <v>2.0739999999999998</v>
      </c>
      <c r="D62" s="88">
        <f t="shared" si="0"/>
        <v>0.61899999999999977</v>
      </c>
      <c r="E62" s="89">
        <f t="shared" si="1"/>
        <v>0.42542955326460463</v>
      </c>
      <c r="F62" s="87">
        <v>21.65</v>
      </c>
      <c r="G62" s="87">
        <v>19.687999999999999</v>
      </c>
      <c r="H62" s="88">
        <f t="shared" si="4"/>
        <v>-1.9619999999999997</v>
      </c>
      <c r="I62" s="89">
        <f t="shared" si="5"/>
        <v>-9.0623556581986175E-2</v>
      </c>
      <c r="J62" s="2"/>
      <c r="K62" s="5"/>
      <c r="L62" s="5"/>
      <c r="M62" s="5"/>
      <c r="N62" s="5"/>
      <c r="O62" s="5"/>
      <c r="P62" s="5"/>
      <c r="Q62" s="5"/>
      <c r="R62" s="5"/>
      <c r="S62" s="4"/>
      <c r="T62" s="5"/>
      <c r="U62" s="5"/>
      <c r="V62" s="5"/>
    </row>
    <row r="63" spans="1:22" ht="20.25" hidden="1" customHeight="1" outlineLevel="1" x14ac:dyDescent="0.25">
      <c r="A63" s="12" t="s">
        <v>124</v>
      </c>
      <c r="B63" s="86">
        <v>1.3029999999999999</v>
      </c>
      <c r="C63" s="87">
        <v>1.6759999999999999</v>
      </c>
      <c r="D63" s="88">
        <f t="shared" si="0"/>
        <v>0.373</v>
      </c>
      <c r="E63" s="89">
        <f t="shared" si="1"/>
        <v>0.28626247122026105</v>
      </c>
      <c r="F63" s="87">
        <v>16.177</v>
      </c>
      <c r="G63" s="87">
        <v>18.280999999999999</v>
      </c>
      <c r="H63" s="88">
        <f t="shared" si="4"/>
        <v>2.1039999999999992</v>
      </c>
      <c r="I63" s="89">
        <f t="shared" si="5"/>
        <v>0.13006119799715643</v>
      </c>
      <c r="J63" s="2"/>
      <c r="K63" s="5"/>
      <c r="L63" s="5"/>
      <c r="M63" s="5"/>
      <c r="N63" s="5"/>
      <c r="O63" s="5"/>
      <c r="P63" s="5"/>
      <c r="Q63" s="5"/>
      <c r="R63" s="5"/>
      <c r="S63" s="4"/>
      <c r="T63" s="5"/>
      <c r="U63" s="5"/>
      <c r="V63" s="5"/>
    </row>
    <row r="64" spans="1:22" ht="20.25" hidden="1" customHeight="1" outlineLevel="1" x14ac:dyDescent="0.25">
      <c r="A64" s="12" t="s">
        <v>126</v>
      </c>
      <c r="B64" s="86">
        <v>0.75700000000000001</v>
      </c>
      <c r="C64" s="87">
        <v>1.306</v>
      </c>
      <c r="D64" s="88">
        <f t="shared" si="0"/>
        <v>0.54900000000000004</v>
      </c>
      <c r="E64" s="89">
        <f t="shared" si="1"/>
        <v>0.72523117569352724</v>
      </c>
      <c r="F64" s="87">
        <v>9.8190000000000008</v>
      </c>
      <c r="G64" s="87">
        <v>13.141</v>
      </c>
      <c r="H64" s="88">
        <f t="shared" si="4"/>
        <v>3.3219999999999992</v>
      </c>
      <c r="I64" s="89">
        <f t="shared" si="5"/>
        <v>0.33832365821366728</v>
      </c>
      <c r="J64" s="2"/>
      <c r="K64" s="5"/>
      <c r="L64" s="5"/>
      <c r="M64" s="5"/>
      <c r="N64" s="5"/>
      <c r="O64" s="5"/>
      <c r="P64" s="5"/>
      <c r="Q64" s="5"/>
      <c r="R64" s="5"/>
      <c r="S64" s="4"/>
      <c r="T64" s="5"/>
      <c r="U64" s="5"/>
      <c r="V64" s="5"/>
    </row>
    <row r="65" spans="1:22" ht="20.25" hidden="1" customHeight="1" outlineLevel="1" x14ac:dyDescent="0.25">
      <c r="A65" s="12" t="s">
        <v>127</v>
      </c>
      <c r="B65" s="86">
        <v>0.76300000000000001</v>
      </c>
      <c r="C65" s="87">
        <v>0.67400000000000004</v>
      </c>
      <c r="D65" s="88">
        <f t="shared" si="0"/>
        <v>-8.8999999999999968E-2</v>
      </c>
      <c r="E65" s="89">
        <f t="shared" si="1"/>
        <v>-0.11664482306684132</v>
      </c>
      <c r="F65" s="87">
        <v>8.1020000000000003</v>
      </c>
      <c r="G65" s="87">
        <v>7.6849999999999996</v>
      </c>
      <c r="H65" s="88">
        <f t="shared" si="4"/>
        <v>-0.4170000000000007</v>
      </c>
      <c r="I65" s="89">
        <f t="shared" si="5"/>
        <v>-5.1468773142434032E-2</v>
      </c>
      <c r="J65" s="2"/>
      <c r="K65" s="5"/>
      <c r="L65" s="5"/>
      <c r="M65" s="5"/>
      <c r="N65" s="5"/>
      <c r="O65" s="5"/>
      <c r="P65" s="5"/>
      <c r="Q65" s="5"/>
      <c r="R65" s="5"/>
      <c r="S65" s="4"/>
      <c r="T65" s="5"/>
      <c r="U65" s="5"/>
      <c r="V65" s="5"/>
    </row>
    <row r="66" spans="1:22" ht="20.25" hidden="1" customHeight="1" outlineLevel="1" x14ac:dyDescent="0.25">
      <c r="A66" s="12" t="s">
        <v>129</v>
      </c>
      <c r="B66" s="86">
        <v>0.154</v>
      </c>
      <c r="C66" s="87">
        <v>0.53100000000000003</v>
      </c>
      <c r="D66" s="88">
        <f t="shared" ref="D66:D70" si="6">C66-B66</f>
        <v>0.377</v>
      </c>
      <c r="E66" s="89">
        <f t="shared" ref="E66:E70" si="7">C66/B66-1</f>
        <v>2.4480519480519485</v>
      </c>
      <c r="F66" s="87">
        <v>5.5430000000000001</v>
      </c>
      <c r="G66" s="87">
        <v>6.1070000000000002</v>
      </c>
      <c r="H66" s="88">
        <f t="shared" si="4"/>
        <v>0.56400000000000006</v>
      </c>
      <c r="I66" s="89">
        <f t="shared" si="5"/>
        <v>0.10174995489806959</v>
      </c>
      <c r="J66" s="2"/>
      <c r="K66" s="5"/>
      <c r="L66" s="5"/>
      <c r="M66" s="5"/>
      <c r="N66" s="5"/>
      <c r="O66" s="5"/>
      <c r="P66" s="5"/>
      <c r="Q66" s="5"/>
      <c r="R66" s="5"/>
      <c r="S66" s="4"/>
      <c r="T66" s="5"/>
      <c r="U66" s="5"/>
      <c r="V66" s="5"/>
    </row>
    <row r="67" spans="1:22" ht="20.25" hidden="1" customHeight="1" outlineLevel="1" x14ac:dyDescent="0.25">
      <c r="A67" s="12" t="s">
        <v>128</v>
      </c>
      <c r="B67" s="86">
        <v>0.20899999999999999</v>
      </c>
      <c r="C67" s="87">
        <v>0.28100000000000003</v>
      </c>
      <c r="D67" s="88">
        <f t="shared" si="6"/>
        <v>7.2000000000000036E-2</v>
      </c>
      <c r="E67" s="89">
        <f t="shared" si="7"/>
        <v>0.34449760765550264</v>
      </c>
      <c r="F67" s="87">
        <v>3.1429999999999998</v>
      </c>
      <c r="G67" s="87">
        <v>2.149</v>
      </c>
      <c r="H67" s="88">
        <f t="shared" si="4"/>
        <v>-0.99399999999999977</v>
      </c>
      <c r="I67" s="89">
        <f t="shared" si="5"/>
        <v>-0.3162583518930957</v>
      </c>
      <c r="J67" s="2"/>
      <c r="K67" s="5"/>
      <c r="L67" s="5"/>
      <c r="M67" s="5"/>
      <c r="N67" s="5"/>
      <c r="O67" s="5"/>
      <c r="P67" s="5"/>
      <c r="Q67" s="5"/>
      <c r="R67" s="5"/>
      <c r="S67" s="4"/>
      <c r="T67" s="5"/>
      <c r="U67" s="5"/>
      <c r="V67" s="5"/>
    </row>
    <row r="68" spans="1:22" ht="20.25" hidden="1" customHeight="1" outlineLevel="1" x14ac:dyDescent="0.25">
      <c r="A68" s="12" t="s">
        <v>131</v>
      </c>
      <c r="B68" s="86">
        <v>0.19500000000000001</v>
      </c>
      <c r="C68" s="87">
        <v>0.16700000000000001</v>
      </c>
      <c r="D68" s="88">
        <f t="shared" si="6"/>
        <v>-2.7999999999999997E-2</v>
      </c>
      <c r="E68" s="89">
        <f t="shared" si="7"/>
        <v>-0.14358974358974352</v>
      </c>
      <c r="F68" s="87">
        <v>1.3160000000000001</v>
      </c>
      <c r="G68" s="87">
        <v>1.385</v>
      </c>
      <c r="H68" s="88">
        <f t="shared" si="4"/>
        <v>6.899999999999995E-2</v>
      </c>
      <c r="I68" s="89">
        <f t="shared" si="5"/>
        <v>5.2431610942249129E-2</v>
      </c>
      <c r="J68" s="2"/>
      <c r="K68" s="5"/>
      <c r="L68" s="5"/>
      <c r="M68" s="5"/>
      <c r="N68" s="5"/>
      <c r="O68" s="5"/>
      <c r="P68" s="5"/>
      <c r="Q68" s="5"/>
      <c r="R68" s="5"/>
      <c r="S68" s="4"/>
      <c r="T68" s="5"/>
      <c r="U68" s="5"/>
      <c r="V68" s="5"/>
    </row>
    <row r="69" spans="1:22" ht="20.25" hidden="1" customHeight="1" outlineLevel="1" x14ac:dyDescent="0.25">
      <c r="A69" s="12" t="s">
        <v>130</v>
      </c>
      <c r="B69" s="86">
        <v>0.13500000000000001</v>
      </c>
      <c r="C69" s="87">
        <v>0.14399999999999999</v>
      </c>
      <c r="D69" s="88">
        <f t="shared" si="6"/>
        <v>8.9999999999999802E-3</v>
      </c>
      <c r="E69" s="89">
        <f t="shared" si="7"/>
        <v>6.666666666666643E-2</v>
      </c>
      <c r="F69" s="87">
        <v>1.3720000000000001</v>
      </c>
      <c r="G69" s="87">
        <v>1.0009999999999999</v>
      </c>
      <c r="H69" s="88">
        <f t="shared" si="4"/>
        <v>-0.37100000000000022</v>
      </c>
      <c r="I69" s="89">
        <f t="shared" si="5"/>
        <v>-0.27040816326530626</v>
      </c>
      <c r="J69" s="2"/>
      <c r="K69" s="5"/>
      <c r="L69" s="5"/>
      <c r="M69" s="5"/>
      <c r="N69" s="5"/>
      <c r="O69" s="5"/>
      <c r="P69" s="5"/>
      <c r="Q69" s="5"/>
      <c r="R69" s="5"/>
      <c r="S69" s="4"/>
      <c r="T69" s="5"/>
      <c r="U69" s="5"/>
      <c r="V69" s="5"/>
    </row>
    <row r="70" spans="1:22" ht="20.25" collapsed="1" x14ac:dyDescent="0.25">
      <c r="A70" s="90" t="s">
        <v>132</v>
      </c>
      <c r="B70" s="91">
        <f>SUM(B10:B19)+B20</f>
        <v>6785.4480000000003</v>
      </c>
      <c r="C70" s="91">
        <f>SUM(C10:C19)+C20</f>
        <v>7775.5679999999993</v>
      </c>
      <c r="D70" s="92">
        <f t="shared" si="6"/>
        <v>990.11999999999898</v>
      </c>
      <c r="E70" s="93">
        <f t="shared" si="7"/>
        <v>0.14591814718792318</v>
      </c>
      <c r="F70" s="91">
        <f>SUM(F10:F19)+F20</f>
        <v>66741.695000000007</v>
      </c>
      <c r="G70" s="91">
        <f>SUM(G10:G19)+G20</f>
        <v>73156.535000000003</v>
      </c>
      <c r="H70" s="91">
        <f t="shared" si="4"/>
        <v>6414.8399999999965</v>
      </c>
      <c r="I70" s="93">
        <f t="shared" si="5"/>
        <v>9.6114430417147734E-2</v>
      </c>
      <c r="J70" s="3"/>
      <c r="K70" s="5"/>
      <c r="L70" s="5"/>
      <c r="M70" s="5"/>
      <c r="N70" s="5"/>
      <c r="O70" s="5"/>
      <c r="P70" s="5"/>
      <c r="Q70" s="5"/>
      <c r="R70" s="5"/>
      <c r="S70" s="4"/>
      <c r="T70" s="5"/>
      <c r="U70" s="5"/>
      <c r="V70" s="5"/>
    </row>
    <row r="71" spans="1:22" ht="15.75" x14ac:dyDescent="0.25">
      <c r="A71" s="8" t="s">
        <v>133</v>
      </c>
      <c r="B71" s="9"/>
      <c r="C71" s="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3"/>
      <c r="U71" s="3"/>
      <c r="V71" s="3"/>
    </row>
    <row r="72" spans="1:22" ht="15.75" x14ac:dyDescent="0.25">
      <c r="A72" s="17" t="s">
        <v>134</v>
      </c>
      <c r="B72" s="9"/>
      <c r="C72" s="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/>
      <c r="T72" s="3"/>
      <c r="U72" s="3"/>
      <c r="V72" s="3"/>
    </row>
    <row r="73" spans="1:22" ht="15.75" x14ac:dyDescent="0.25">
      <c r="A73" s="8" t="s">
        <v>135</v>
      </c>
      <c r="B73" s="9"/>
      <c r="C73" s="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"/>
      <c r="T73" s="3"/>
      <c r="U73" s="3"/>
      <c r="V73" s="3"/>
    </row>
    <row r="74" spans="1:22" ht="15.75" x14ac:dyDescent="0.25">
      <c r="A74" s="17" t="s">
        <v>136</v>
      </c>
      <c r="B74" s="9"/>
      <c r="C74" s="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/>
      <c r="T74" s="3"/>
      <c r="U74" s="3"/>
      <c r="V74" s="3"/>
    </row>
    <row r="75" spans="1:22" ht="15.75" x14ac:dyDescent="0.25">
      <c r="A75" s="3"/>
      <c r="B75" s="18"/>
      <c r="C75" s="19"/>
      <c r="D75" s="19"/>
      <c r="E75" s="19"/>
      <c r="F75" s="19"/>
      <c r="G75" s="19"/>
      <c r="H75" s="19"/>
      <c r="I75" s="19"/>
      <c r="J75" s="19"/>
      <c r="K75" s="3"/>
      <c r="L75" s="3"/>
      <c r="M75" s="3"/>
      <c r="N75" s="3"/>
      <c r="O75" s="3"/>
      <c r="P75" s="3"/>
      <c r="Q75" s="3"/>
      <c r="R75" s="3"/>
      <c r="S75" s="4"/>
      <c r="T75" s="3"/>
      <c r="U75" s="3"/>
      <c r="V75" s="3"/>
    </row>
    <row r="76" spans="1:22" ht="15.75" x14ac:dyDescent="0.25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"/>
      <c r="T76" s="3"/>
      <c r="U76" s="3"/>
      <c r="V76" s="3"/>
    </row>
    <row r="77" spans="1:22" ht="15.75" x14ac:dyDescent="0.25">
      <c r="A77" s="5"/>
      <c r="B77" s="4"/>
      <c r="C77" s="5"/>
      <c r="D77" s="5"/>
      <c r="E77" s="5"/>
      <c r="F77" s="5"/>
      <c r="G77" s="5"/>
      <c r="H77" s="5"/>
      <c r="I77" s="5"/>
      <c r="J77" s="3"/>
      <c r="K77" s="5"/>
      <c r="L77" s="5"/>
      <c r="M77" s="5"/>
      <c r="N77" s="5"/>
      <c r="O77" s="5"/>
      <c r="P77" s="5"/>
      <c r="Q77" s="5"/>
      <c r="R77" s="5"/>
      <c r="S77" s="4"/>
      <c r="T77" s="5"/>
      <c r="U77" s="5"/>
      <c r="V77" s="5"/>
    </row>
    <row r="78" spans="1:22" ht="15.75" x14ac:dyDescent="0.25">
      <c r="A78" s="5"/>
      <c r="B78" s="4"/>
      <c r="C78" s="5"/>
      <c r="D78" s="5"/>
      <c r="E78" s="5"/>
      <c r="F78" s="5"/>
      <c r="G78" s="5"/>
      <c r="H78" s="5"/>
      <c r="I78" s="5"/>
      <c r="J78" s="3"/>
      <c r="K78" s="5"/>
      <c r="L78" s="5"/>
      <c r="M78" s="5"/>
      <c r="N78" s="5"/>
      <c r="O78" s="5"/>
      <c r="P78" s="5"/>
      <c r="Q78" s="5"/>
      <c r="R78" s="5"/>
      <c r="S78" s="4"/>
      <c r="T78" s="5"/>
      <c r="U78" s="5"/>
      <c r="V78" s="5"/>
    </row>
    <row r="79" spans="1:22" ht="15.75" x14ac:dyDescent="0.25">
      <c r="A79" s="5"/>
      <c r="B79" s="4"/>
      <c r="C79" s="5"/>
      <c r="D79" s="5"/>
      <c r="E79" s="5"/>
      <c r="F79" s="5"/>
      <c r="G79" s="5"/>
      <c r="H79" s="5"/>
      <c r="I79" s="5"/>
      <c r="J79" s="3"/>
      <c r="K79" s="5"/>
      <c r="L79" s="5"/>
      <c r="M79" s="5"/>
      <c r="N79" s="5"/>
      <c r="O79" s="5"/>
      <c r="P79" s="5"/>
      <c r="Q79" s="5"/>
      <c r="R79" s="5"/>
      <c r="S79" s="4"/>
      <c r="T79" s="5"/>
      <c r="U79" s="5"/>
      <c r="V79" s="5"/>
    </row>
    <row r="80" spans="1:22" ht="15.75" x14ac:dyDescent="0.25">
      <c r="A80" s="5"/>
      <c r="B80" s="4"/>
      <c r="C80" s="5"/>
      <c r="D80" s="5"/>
      <c r="E80" s="5"/>
      <c r="F80" s="5"/>
      <c r="G80" s="5"/>
      <c r="H80" s="5"/>
      <c r="I80" s="5"/>
      <c r="J80" s="3"/>
      <c r="K80" s="5"/>
      <c r="L80" s="5"/>
      <c r="M80" s="5"/>
      <c r="N80" s="5"/>
      <c r="O80" s="5"/>
      <c r="P80" s="5"/>
      <c r="Q80" s="5"/>
      <c r="R80" s="5"/>
      <c r="S80" s="4"/>
      <c r="T80" s="5"/>
      <c r="U80" s="5"/>
      <c r="V80" s="5"/>
    </row>
    <row r="81" spans="1:22" ht="15.75" x14ac:dyDescent="0.25">
      <c r="A81" s="5"/>
      <c r="B81" s="4"/>
      <c r="C81" s="5"/>
      <c r="D81" s="5"/>
      <c r="E81" s="5"/>
      <c r="F81" s="5"/>
      <c r="G81" s="5"/>
      <c r="H81" s="5"/>
      <c r="I81" s="5"/>
      <c r="J81" s="3"/>
      <c r="K81" s="5"/>
      <c r="L81" s="5"/>
      <c r="M81" s="5"/>
      <c r="N81" s="5"/>
      <c r="O81" s="5"/>
      <c r="P81" s="5"/>
      <c r="Q81" s="5"/>
      <c r="R81" s="5"/>
      <c r="S81" s="4"/>
      <c r="T81" s="5"/>
      <c r="U81" s="5"/>
      <c r="V81" s="5"/>
    </row>
    <row r="82" spans="1:22" ht="15.75" x14ac:dyDescent="0.25">
      <c r="A82" s="5"/>
      <c r="B82" s="4"/>
      <c r="C82" s="5"/>
      <c r="D82" s="5"/>
      <c r="E82" s="5"/>
      <c r="F82" s="5"/>
      <c r="G82" s="5"/>
      <c r="H82" s="5"/>
      <c r="I82" s="5"/>
      <c r="J82" s="3"/>
      <c r="K82" s="5"/>
      <c r="L82" s="5"/>
      <c r="M82" s="5"/>
      <c r="N82" s="5"/>
      <c r="O82" s="5"/>
      <c r="P82" s="5"/>
      <c r="Q82" s="5"/>
      <c r="R82" s="5"/>
      <c r="S82" s="4"/>
      <c r="T82" s="5"/>
      <c r="U82" s="5"/>
      <c r="V82" s="5"/>
    </row>
    <row r="83" spans="1:22" ht="15.75" x14ac:dyDescent="0.25">
      <c r="A83" s="5"/>
      <c r="B83" s="4"/>
      <c r="C83" s="5"/>
      <c r="D83" s="5"/>
      <c r="E83" s="5"/>
      <c r="F83" s="5"/>
      <c r="G83" s="5"/>
      <c r="H83" s="5"/>
      <c r="I83" s="5"/>
      <c r="J83" s="3"/>
      <c r="K83" s="5"/>
      <c r="L83" s="5"/>
      <c r="M83" s="5"/>
      <c r="N83" s="5"/>
      <c r="O83" s="5"/>
      <c r="P83" s="5"/>
      <c r="Q83" s="5"/>
      <c r="R83" s="5"/>
      <c r="S83" s="4"/>
      <c r="T83" s="5"/>
      <c r="U83" s="5"/>
      <c r="V83" s="5"/>
    </row>
    <row r="84" spans="1:22" ht="15.75" x14ac:dyDescent="0.25">
      <c r="A84" s="5"/>
      <c r="B84" s="4"/>
      <c r="C84" s="5"/>
      <c r="D84" s="5"/>
      <c r="E84" s="5"/>
      <c r="F84" s="5"/>
      <c r="G84" s="5"/>
      <c r="H84" s="5"/>
      <c r="I84" s="5"/>
      <c r="J84" s="3"/>
      <c r="K84" s="5"/>
      <c r="L84" s="5"/>
      <c r="M84" s="5"/>
      <c r="N84" s="5"/>
      <c r="O84" s="5"/>
      <c r="P84" s="5"/>
      <c r="Q84" s="5"/>
      <c r="R84" s="5"/>
      <c r="S84" s="4"/>
      <c r="T84" s="5"/>
      <c r="U84" s="5"/>
      <c r="V84" s="5"/>
    </row>
    <row r="85" spans="1:22" ht="15.75" x14ac:dyDescent="0.25">
      <c r="A85" s="5"/>
      <c r="B85" s="4"/>
      <c r="C85" s="5"/>
      <c r="D85" s="5"/>
      <c r="E85" s="5"/>
      <c r="F85" s="5"/>
      <c r="G85" s="5"/>
      <c r="H85" s="5"/>
      <c r="I85" s="5"/>
      <c r="J85" s="3"/>
      <c r="K85" s="5"/>
      <c r="L85" s="5"/>
      <c r="M85" s="5"/>
      <c r="N85" s="5"/>
      <c r="O85" s="5"/>
      <c r="P85" s="5"/>
      <c r="Q85" s="5"/>
      <c r="R85" s="5"/>
      <c r="S85" s="4"/>
      <c r="T85" s="5"/>
      <c r="U85" s="5"/>
      <c r="V85" s="5"/>
    </row>
    <row r="86" spans="1:22" ht="15.75" x14ac:dyDescent="0.25">
      <c r="A86" s="5"/>
      <c r="B86" s="4"/>
      <c r="C86" s="5"/>
      <c r="D86" s="5"/>
      <c r="E86" s="5"/>
      <c r="F86" s="5"/>
      <c r="G86" s="5"/>
      <c r="H86" s="5"/>
      <c r="I86" s="5"/>
      <c r="J86" s="3"/>
      <c r="K86" s="5"/>
      <c r="L86" s="5"/>
      <c r="M86" s="5"/>
      <c r="N86" s="5"/>
      <c r="O86" s="5"/>
      <c r="P86" s="5"/>
      <c r="Q86" s="5"/>
      <c r="R86" s="5"/>
      <c r="S86" s="4"/>
      <c r="T86" s="5"/>
      <c r="U86" s="5"/>
      <c r="V86" s="5"/>
    </row>
    <row r="87" spans="1:22" ht="15.75" x14ac:dyDescent="0.25">
      <c r="A87" s="5"/>
      <c r="B87" s="4"/>
      <c r="C87" s="5"/>
      <c r="D87" s="5"/>
      <c r="E87" s="5"/>
      <c r="F87" s="5"/>
      <c r="G87" s="5"/>
      <c r="H87" s="5"/>
      <c r="I87" s="5"/>
      <c r="J87" s="3"/>
      <c r="K87" s="5"/>
      <c r="L87" s="5"/>
      <c r="M87" s="5"/>
      <c r="N87" s="5"/>
      <c r="O87" s="5"/>
      <c r="P87" s="5"/>
      <c r="Q87" s="5"/>
      <c r="R87" s="5"/>
      <c r="S87" s="4"/>
      <c r="T87" s="5"/>
      <c r="U87" s="5"/>
      <c r="V87" s="5"/>
    </row>
    <row r="88" spans="1:22" ht="15.75" x14ac:dyDescent="0.25">
      <c r="A88" s="5"/>
      <c r="B88" s="4"/>
      <c r="C88" s="5"/>
      <c r="D88" s="5"/>
      <c r="E88" s="5"/>
      <c r="F88" s="5"/>
      <c r="G88" s="5"/>
      <c r="H88" s="5"/>
      <c r="I88" s="5"/>
      <c r="J88" s="3"/>
      <c r="K88" s="5"/>
      <c r="L88" s="5"/>
      <c r="M88" s="5"/>
      <c r="N88" s="5"/>
      <c r="O88" s="5"/>
      <c r="P88" s="5"/>
      <c r="Q88" s="5"/>
      <c r="R88" s="5"/>
      <c r="S88" s="4"/>
      <c r="T88" s="5"/>
      <c r="U88" s="5"/>
      <c r="V88" s="5"/>
    </row>
    <row r="89" spans="1:22" ht="15.75" x14ac:dyDescent="0.25">
      <c r="A89" s="5"/>
      <c r="B89" s="4"/>
      <c r="C89" s="5"/>
      <c r="D89" s="5"/>
      <c r="E89" s="5"/>
      <c r="F89" s="5"/>
      <c r="G89" s="5"/>
      <c r="H89" s="5"/>
      <c r="I89" s="5"/>
      <c r="J89" s="3"/>
      <c r="K89" s="5"/>
      <c r="L89" s="5"/>
      <c r="M89" s="5"/>
      <c r="N89" s="5"/>
      <c r="O89" s="5"/>
      <c r="P89" s="5"/>
      <c r="Q89" s="5"/>
      <c r="R89" s="5"/>
      <c r="S89" s="4"/>
      <c r="T89" s="5"/>
      <c r="U89" s="5"/>
      <c r="V89" s="5"/>
    </row>
    <row r="90" spans="1:22" ht="15.75" x14ac:dyDescent="0.25">
      <c r="A90" s="5"/>
      <c r="B90" s="4"/>
      <c r="C90" s="5"/>
      <c r="D90" s="5"/>
      <c r="E90" s="5"/>
      <c r="F90" s="5"/>
      <c r="G90" s="5"/>
      <c r="H90" s="5"/>
      <c r="I90" s="5"/>
      <c r="J90" s="3"/>
      <c r="K90" s="5"/>
      <c r="L90" s="5"/>
      <c r="M90" s="5"/>
      <c r="N90" s="5"/>
      <c r="O90" s="5"/>
      <c r="P90" s="5"/>
      <c r="Q90" s="5"/>
      <c r="R90" s="5"/>
      <c r="S90" s="4"/>
      <c r="T90" s="5"/>
      <c r="U90" s="5"/>
      <c r="V90" s="5"/>
    </row>
    <row r="91" spans="1:22" ht="15.75" x14ac:dyDescent="0.25">
      <c r="A91" s="5"/>
      <c r="B91" s="4"/>
      <c r="C91" s="5"/>
      <c r="D91" s="5"/>
      <c r="E91" s="5"/>
      <c r="F91" s="5"/>
      <c r="G91" s="5"/>
      <c r="H91" s="5"/>
      <c r="I91" s="5"/>
      <c r="J91" s="3"/>
      <c r="K91" s="5"/>
      <c r="L91" s="5"/>
      <c r="M91" s="5"/>
      <c r="N91" s="5"/>
      <c r="O91" s="5"/>
      <c r="P91" s="5"/>
      <c r="Q91" s="5"/>
      <c r="R91" s="5"/>
      <c r="S91" s="4"/>
      <c r="T91" s="5"/>
      <c r="U91" s="5"/>
      <c r="V91" s="5"/>
    </row>
    <row r="92" spans="1:22" ht="15.75" x14ac:dyDescent="0.25">
      <c r="A92" s="5"/>
      <c r="B92" s="4"/>
      <c r="C92" s="5"/>
      <c r="D92" s="5"/>
      <c r="E92" s="5"/>
      <c r="F92" s="5"/>
      <c r="G92" s="5"/>
      <c r="H92" s="5"/>
      <c r="I92" s="5"/>
      <c r="J92" s="3"/>
      <c r="K92" s="5"/>
      <c r="L92" s="5"/>
      <c r="M92" s="5"/>
      <c r="N92" s="5"/>
      <c r="O92" s="5"/>
      <c r="P92" s="5"/>
      <c r="Q92" s="5"/>
      <c r="R92" s="5"/>
      <c r="S92" s="4"/>
      <c r="T92" s="5"/>
      <c r="U92" s="5"/>
      <c r="V92" s="5"/>
    </row>
    <row r="93" spans="1:22" ht="15.75" x14ac:dyDescent="0.25">
      <c r="A93" s="5"/>
      <c r="B93" s="4"/>
      <c r="C93" s="5"/>
      <c r="D93" s="5"/>
      <c r="E93" s="5"/>
      <c r="F93" s="5"/>
      <c r="G93" s="5"/>
      <c r="H93" s="5"/>
      <c r="I93" s="5"/>
      <c r="J93" s="3"/>
      <c r="K93" s="5"/>
      <c r="L93" s="5"/>
      <c r="M93" s="5"/>
      <c r="N93" s="5"/>
      <c r="O93" s="5"/>
      <c r="P93" s="5"/>
      <c r="Q93" s="5"/>
      <c r="R93" s="5"/>
      <c r="S93" s="4"/>
      <c r="T93" s="5"/>
      <c r="U93" s="5"/>
      <c r="V93" s="5"/>
    </row>
    <row r="94" spans="1:22" ht="15.75" x14ac:dyDescent="0.25">
      <c r="A94" s="5"/>
      <c r="B94" s="4"/>
      <c r="C94" s="5"/>
      <c r="D94" s="5"/>
      <c r="E94" s="5"/>
      <c r="F94" s="5"/>
      <c r="G94" s="5"/>
      <c r="H94" s="5"/>
      <c r="I94" s="5"/>
      <c r="J94" s="3"/>
      <c r="K94" s="5"/>
      <c r="L94" s="5"/>
      <c r="M94" s="5"/>
      <c r="N94" s="5"/>
      <c r="O94" s="5"/>
      <c r="P94" s="5"/>
      <c r="Q94" s="5"/>
      <c r="R94" s="5"/>
      <c r="S94" s="4"/>
      <c r="T94" s="5"/>
      <c r="U94" s="5"/>
      <c r="V94" s="5"/>
    </row>
    <row r="95" spans="1:22" ht="15.75" x14ac:dyDescent="0.25">
      <c r="A95" s="5"/>
      <c r="B95" s="4"/>
      <c r="C95" s="5"/>
      <c r="D95" s="5"/>
      <c r="E95" s="5"/>
      <c r="F95" s="5"/>
      <c r="G95" s="5"/>
      <c r="H95" s="5"/>
      <c r="I95" s="5"/>
      <c r="J95" s="3"/>
      <c r="K95" s="5"/>
      <c r="L95" s="5"/>
      <c r="M95" s="5"/>
      <c r="N95" s="5"/>
      <c r="O95" s="5"/>
      <c r="P95" s="5"/>
      <c r="Q95" s="5"/>
      <c r="R95" s="5"/>
      <c r="S95" s="4"/>
      <c r="T95" s="5"/>
      <c r="U95" s="5"/>
      <c r="V95" s="5"/>
    </row>
    <row r="96" spans="1:22" ht="15.75" x14ac:dyDescent="0.25">
      <c r="A96" s="5"/>
      <c r="B96" s="4"/>
      <c r="C96" s="5"/>
      <c r="D96" s="5"/>
      <c r="E96" s="5"/>
      <c r="F96" s="5"/>
      <c r="G96" s="5"/>
      <c r="H96" s="5"/>
      <c r="I96" s="5"/>
      <c r="J96" s="3"/>
      <c r="K96" s="5"/>
      <c r="L96" s="5"/>
      <c r="M96" s="5"/>
      <c r="N96" s="5"/>
      <c r="O96" s="5"/>
      <c r="P96" s="5"/>
      <c r="Q96" s="5"/>
      <c r="R96" s="5"/>
      <c r="S96" s="4"/>
      <c r="T96" s="5"/>
      <c r="U96" s="5"/>
      <c r="V96" s="5"/>
    </row>
    <row r="97" spans="1:22" ht="15.75" x14ac:dyDescent="0.25">
      <c r="A97" s="5"/>
      <c r="B97" s="4"/>
      <c r="C97" s="5"/>
      <c r="D97" s="5"/>
      <c r="E97" s="5"/>
      <c r="F97" s="5"/>
      <c r="G97" s="5"/>
      <c r="H97" s="5"/>
      <c r="I97" s="5"/>
      <c r="J97" s="3"/>
      <c r="K97" s="5"/>
      <c r="L97" s="5"/>
      <c r="M97" s="5"/>
      <c r="N97" s="5"/>
      <c r="O97" s="5"/>
      <c r="P97" s="5"/>
      <c r="Q97" s="5"/>
      <c r="R97" s="5"/>
      <c r="S97" s="4"/>
      <c r="T97" s="5"/>
      <c r="U97" s="5"/>
      <c r="V97" s="5"/>
    </row>
    <row r="98" spans="1:22" ht="15.75" x14ac:dyDescent="0.25">
      <c r="A98" s="5"/>
      <c r="B98" s="4"/>
      <c r="C98" s="5"/>
      <c r="D98" s="5"/>
      <c r="E98" s="5"/>
      <c r="F98" s="5"/>
      <c r="G98" s="5"/>
      <c r="H98" s="5"/>
      <c r="I98" s="5"/>
      <c r="J98" s="3"/>
      <c r="K98" s="5"/>
      <c r="L98" s="5"/>
      <c r="M98" s="5"/>
      <c r="N98" s="5"/>
      <c r="O98" s="5"/>
      <c r="P98" s="5"/>
      <c r="Q98" s="5"/>
      <c r="R98" s="5"/>
      <c r="S98" s="4"/>
      <c r="T98" s="5"/>
      <c r="U98" s="5"/>
      <c r="V98" s="5"/>
    </row>
    <row r="99" spans="1:22" ht="15.75" x14ac:dyDescent="0.25">
      <c r="A99" s="5"/>
      <c r="B99" s="4"/>
      <c r="C99" s="5"/>
      <c r="D99" s="5"/>
      <c r="E99" s="5"/>
      <c r="F99" s="5"/>
      <c r="G99" s="5"/>
      <c r="H99" s="5"/>
      <c r="I99" s="5"/>
      <c r="J99" s="3"/>
      <c r="K99" s="5"/>
      <c r="L99" s="5"/>
      <c r="M99" s="5"/>
      <c r="N99" s="5"/>
      <c r="O99" s="5"/>
      <c r="P99" s="5"/>
      <c r="Q99" s="5"/>
      <c r="R99" s="5"/>
      <c r="S99" s="4"/>
      <c r="T99" s="5"/>
      <c r="U99" s="5"/>
      <c r="V99" s="5"/>
    </row>
    <row r="100" spans="1:22" ht="15.75" x14ac:dyDescent="0.25">
      <c r="A100" s="5"/>
      <c r="B100" s="4"/>
      <c r="C100" s="5"/>
      <c r="D100" s="5"/>
      <c r="E100" s="5"/>
      <c r="F100" s="5"/>
      <c r="G100" s="5"/>
      <c r="H100" s="5"/>
      <c r="I100" s="5"/>
      <c r="J100" s="3"/>
      <c r="K100" s="5"/>
      <c r="L100" s="5"/>
      <c r="M100" s="5"/>
      <c r="N100" s="5"/>
      <c r="O100" s="5"/>
      <c r="P100" s="5"/>
      <c r="Q100" s="5"/>
      <c r="R100" s="5"/>
      <c r="S100" s="4"/>
      <c r="T100" s="5"/>
      <c r="U100" s="5"/>
      <c r="V100" s="5"/>
    </row>
    <row r="101" spans="1:22" ht="15.75" x14ac:dyDescent="0.25">
      <c r="A101" s="5"/>
      <c r="B101" s="4"/>
      <c r="C101" s="5"/>
      <c r="D101" s="5"/>
      <c r="E101" s="5"/>
      <c r="F101" s="5"/>
      <c r="G101" s="5"/>
      <c r="H101" s="5"/>
      <c r="I101" s="5"/>
      <c r="J101" s="3"/>
      <c r="K101" s="5"/>
      <c r="L101" s="5"/>
      <c r="M101" s="5"/>
      <c r="N101" s="5"/>
      <c r="O101" s="5"/>
      <c r="P101" s="5"/>
      <c r="Q101" s="5"/>
      <c r="R101" s="5"/>
      <c r="S101" s="4"/>
      <c r="T101" s="5"/>
      <c r="U101" s="5"/>
      <c r="V101" s="5"/>
    </row>
    <row r="102" spans="1:22" ht="15.75" x14ac:dyDescent="0.25">
      <c r="A102" s="5"/>
      <c r="B102" s="4"/>
      <c r="C102" s="5"/>
      <c r="D102" s="5"/>
      <c r="E102" s="5"/>
      <c r="F102" s="5"/>
      <c r="G102" s="5"/>
      <c r="H102" s="5"/>
      <c r="I102" s="5"/>
      <c r="J102" s="3"/>
      <c r="K102" s="5"/>
      <c r="L102" s="5"/>
      <c r="M102" s="5"/>
      <c r="N102" s="5"/>
      <c r="O102" s="5"/>
      <c r="P102" s="5"/>
      <c r="Q102" s="5"/>
      <c r="R102" s="5"/>
      <c r="S102" s="4"/>
      <c r="T102" s="5"/>
      <c r="U102" s="5"/>
      <c r="V102" s="5"/>
    </row>
    <row r="103" spans="1:22" ht="15.75" x14ac:dyDescent="0.25">
      <c r="A103" s="5"/>
      <c r="B103" s="4"/>
      <c r="C103" s="5"/>
      <c r="D103" s="5"/>
      <c r="E103" s="5"/>
      <c r="F103" s="5"/>
      <c r="G103" s="5"/>
      <c r="H103" s="5"/>
      <c r="I103" s="5"/>
      <c r="J103" s="3"/>
      <c r="K103" s="5"/>
      <c r="L103" s="5"/>
      <c r="M103" s="5"/>
      <c r="N103" s="5"/>
      <c r="O103" s="5"/>
      <c r="P103" s="5"/>
      <c r="Q103" s="5"/>
      <c r="R103" s="5"/>
      <c r="S103" s="4"/>
      <c r="T103" s="5"/>
      <c r="U103" s="5"/>
      <c r="V103" s="5"/>
    </row>
    <row r="104" spans="1:22" ht="15.75" x14ac:dyDescent="0.25">
      <c r="A104" s="5"/>
      <c r="B104" s="4"/>
      <c r="C104" s="5"/>
      <c r="D104" s="5"/>
      <c r="E104" s="5"/>
      <c r="F104" s="5"/>
      <c r="G104" s="5"/>
      <c r="H104" s="5"/>
      <c r="I104" s="5"/>
      <c r="J104" s="3"/>
      <c r="K104" s="5"/>
      <c r="L104" s="5"/>
      <c r="M104" s="5"/>
      <c r="N104" s="5"/>
      <c r="O104" s="5"/>
      <c r="P104" s="5"/>
      <c r="Q104" s="5"/>
      <c r="R104" s="5"/>
      <c r="S104" s="4"/>
      <c r="T104" s="5"/>
      <c r="U104" s="5"/>
      <c r="V104" s="5"/>
    </row>
    <row r="105" spans="1:22" ht="15.75" x14ac:dyDescent="0.25">
      <c r="A105" s="5"/>
      <c r="B105" s="4"/>
      <c r="C105" s="5"/>
      <c r="D105" s="5"/>
      <c r="E105" s="5"/>
      <c r="F105" s="5"/>
      <c r="G105" s="5"/>
      <c r="H105" s="5"/>
      <c r="I105" s="5"/>
      <c r="J105" s="3"/>
      <c r="K105" s="5"/>
      <c r="L105" s="5"/>
      <c r="M105" s="5"/>
      <c r="N105" s="5"/>
      <c r="O105" s="5"/>
      <c r="P105" s="5"/>
      <c r="Q105" s="5"/>
      <c r="R105" s="5"/>
      <c r="S105" s="4"/>
      <c r="T105" s="5"/>
      <c r="U105" s="5"/>
      <c r="V105" s="5"/>
    </row>
    <row r="106" spans="1:22" ht="15.75" x14ac:dyDescent="0.25">
      <c r="A106" s="5"/>
      <c r="B106" s="4"/>
      <c r="C106" s="5"/>
      <c r="D106" s="5"/>
      <c r="E106" s="5"/>
      <c r="F106" s="5"/>
      <c r="G106" s="5"/>
      <c r="H106" s="5"/>
      <c r="I106" s="5"/>
      <c r="J106" s="3"/>
      <c r="K106" s="5"/>
      <c r="L106" s="5"/>
      <c r="M106" s="5"/>
      <c r="N106" s="5"/>
      <c r="O106" s="5"/>
      <c r="P106" s="5"/>
      <c r="Q106" s="5"/>
      <c r="R106" s="5"/>
      <c r="S106" s="4"/>
      <c r="T106" s="5"/>
      <c r="U106" s="5"/>
      <c r="V106" s="5"/>
    </row>
    <row r="107" spans="1:22" ht="15.75" x14ac:dyDescent="0.25">
      <c r="A107" s="5"/>
      <c r="B107" s="4"/>
      <c r="C107" s="5"/>
      <c r="D107" s="5"/>
      <c r="E107" s="5"/>
      <c r="F107" s="5"/>
      <c r="G107" s="5"/>
      <c r="H107" s="5"/>
      <c r="I107" s="5"/>
      <c r="J107" s="3"/>
      <c r="K107" s="5"/>
      <c r="L107" s="5"/>
      <c r="M107" s="5"/>
      <c r="N107" s="5"/>
      <c r="O107" s="5"/>
      <c r="P107" s="5"/>
      <c r="Q107" s="5"/>
      <c r="R107" s="5"/>
      <c r="S107" s="4"/>
      <c r="T107" s="5"/>
      <c r="U107" s="5"/>
      <c r="V107" s="5"/>
    </row>
    <row r="108" spans="1:22" ht="15.75" x14ac:dyDescent="0.25">
      <c r="A108" s="5"/>
      <c r="B108" s="4"/>
      <c r="C108" s="5"/>
      <c r="D108" s="5"/>
      <c r="E108" s="5"/>
      <c r="F108" s="5"/>
      <c r="G108" s="5"/>
      <c r="H108" s="5"/>
      <c r="I108" s="5"/>
      <c r="J108" s="3"/>
      <c r="K108" s="5"/>
      <c r="L108" s="5"/>
      <c r="M108" s="5"/>
      <c r="N108" s="5"/>
      <c r="O108" s="5"/>
      <c r="P108" s="5"/>
      <c r="Q108" s="5"/>
      <c r="R108" s="5"/>
      <c r="S108" s="4"/>
      <c r="T108" s="5"/>
      <c r="U108" s="5"/>
      <c r="V108" s="5"/>
    </row>
    <row r="109" spans="1:22" ht="15.75" x14ac:dyDescent="0.25">
      <c r="A109" s="5"/>
      <c r="B109" s="4"/>
      <c r="C109" s="5"/>
      <c r="D109" s="5"/>
      <c r="E109" s="5"/>
      <c r="F109" s="5"/>
      <c r="G109" s="5"/>
      <c r="H109" s="5"/>
      <c r="I109" s="5"/>
      <c r="J109" s="3"/>
      <c r="K109" s="5"/>
      <c r="L109" s="5"/>
      <c r="M109" s="5"/>
      <c r="N109" s="5"/>
      <c r="O109" s="5"/>
      <c r="P109" s="5"/>
      <c r="Q109" s="5"/>
      <c r="R109" s="5"/>
      <c r="S109" s="4"/>
      <c r="T109" s="5"/>
      <c r="U109" s="5"/>
      <c r="V109" s="5"/>
    </row>
    <row r="110" spans="1:22" ht="15.75" x14ac:dyDescent="0.25">
      <c r="A110" s="5"/>
      <c r="B110" s="4"/>
      <c r="C110" s="5"/>
      <c r="D110" s="5"/>
      <c r="E110" s="5"/>
      <c r="F110" s="5"/>
      <c r="G110" s="5"/>
      <c r="H110" s="5"/>
      <c r="I110" s="5"/>
      <c r="J110" s="3"/>
      <c r="K110" s="5"/>
      <c r="L110" s="5"/>
      <c r="M110" s="5"/>
      <c r="N110" s="5"/>
      <c r="O110" s="5"/>
      <c r="P110" s="5"/>
      <c r="Q110" s="5"/>
      <c r="R110" s="5"/>
      <c r="S110" s="4"/>
      <c r="T110" s="5"/>
      <c r="U110" s="5"/>
      <c r="V110" s="5"/>
    </row>
    <row r="111" spans="1:22" ht="15.75" x14ac:dyDescent="0.25">
      <c r="A111" s="5"/>
      <c r="B111" s="4"/>
      <c r="C111" s="5"/>
      <c r="D111" s="5"/>
      <c r="E111" s="5"/>
      <c r="F111" s="5"/>
      <c r="G111" s="5"/>
      <c r="H111" s="5"/>
      <c r="I111" s="5"/>
      <c r="J111" s="3"/>
      <c r="K111" s="5"/>
      <c r="L111" s="5"/>
      <c r="M111" s="5"/>
      <c r="N111" s="5"/>
      <c r="O111" s="5"/>
      <c r="P111" s="5"/>
      <c r="Q111" s="5"/>
      <c r="R111" s="5"/>
      <c r="S111" s="4"/>
      <c r="T111" s="5"/>
      <c r="U111" s="5"/>
      <c r="V111" s="5"/>
    </row>
    <row r="112" spans="1:22" ht="15.75" x14ac:dyDescent="0.25">
      <c r="A112" s="5"/>
      <c r="B112" s="4"/>
      <c r="C112" s="5"/>
      <c r="D112" s="5"/>
      <c r="E112" s="5"/>
      <c r="F112" s="5"/>
      <c r="G112" s="5"/>
      <c r="H112" s="5"/>
      <c r="I112" s="5"/>
      <c r="J112" s="3"/>
      <c r="K112" s="5"/>
      <c r="L112" s="5"/>
      <c r="M112" s="5"/>
      <c r="N112" s="5"/>
      <c r="O112" s="5"/>
      <c r="P112" s="5"/>
      <c r="Q112" s="5"/>
      <c r="R112" s="5"/>
      <c r="S112" s="4"/>
      <c r="T112" s="5"/>
      <c r="U112" s="5"/>
      <c r="V112" s="5"/>
    </row>
    <row r="113" spans="1:22" ht="15.75" x14ac:dyDescent="0.25">
      <c r="A113" s="5"/>
      <c r="B113" s="4"/>
      <c r="C113" s="5"/>
      <c r="D113" s="5"/>
      <c r="E113" s="5"/>
      <c r="F113" s="5"/>
      <c r="G113" s="5"/>
      <c r="H113" s="5"/>
      <c r="I113" s="5"/>
      <c r="J113" s="3"/>
      <c r="K113" s="5"/>
      <c r="L113" s="5"/>
      <c r="M113" s="5"/>
      <c r="N113" s="5"/>
      <c r="O113" s="5"/>
      <c r="P113" s="5"/>
      <c r="Q113" s="5"/>
      <c r="R113" s="5"/>
      <c r="S113" s="4"/>
      <c r="T113" s="5"/>
      <c r="U113" s="5"/>
      <c r="V113" s="5"/>
    </row>
    <row r="114" spans="1:22" ht="15.75" x14ac:dyDescent="0.25">
      <c r="A114" s="5"/>
      <c r="B114" s="4"/>
      <c r="C114" s="5"/>
      <c r="D114" s="5"/>
      <c r="E114" s="5"/>
      <c r="F114" s="5"/>
      <c r="G114" s="5"/>
      <c r="H114" s="5"/>
      <c r="I114" s="5"/>
      <c r="J114" s="3"/>
      <c r="K114" s="5"/>
      <c r="L114" s="5"/>
      <c r="M114" s="5"/>
      <c r="N114" s="5"/>
      <c r="O114" s="5"/>
      <c r="P114" s="5"/>
      <c r="Q114" s="5"/>
      <c r="R114" s="5"/>
      <c r="S114" s="4"/>
      <c r="T114" s="5"/>
      <c r="U114" s="5"/>
      <c r="V114" s="5"/>
    </row>
    <row r="115" spans="1:22" ht="15.75" x14ac:dyDescent="0.25">
      <c r="A115" s="5"/>
      <c r="B115" s="4"/>
      <c r="C115" s="5"/>
      <c r="D115" s="5"/>
      <c r="E115" s="5"/>
      <c r="F115" s="5"/>
      <c r="G115" s="5"/>
      <c r="H115" s="5"/>
      <c r="I115" s="5"/>
      <c r="J115" s="3"/>
      <c r="K115" s="5"/>
      <c r="L115" s="5"/>
      <c r="M115" s="5"/>
      <c r="N115" s="5"/>
      <c r="O115" s="5"/>
      <c r="P115" s="5"/>
      <c r="Q115" s="5"/>
      <c r="R115" s="5"/>
      <c r="S115" s="4"/>
      <c r="T115" s="5"/>
      <c r="U115" s="5"/>
      <c r="V115" s="5"/>
    </row>
    <row r="116" spans="1:22" ht="15.75" x14ac:dyDescent="0.25">
      <c r="A116" s="5"/>
      <c r="B116" s="4"/>
      <c r="C116" s="5"/>
      <c r="D116" s="5"/>
      <c r="E116" s="5"/>
      <c r="F116" s="5"/>
      <c r="G116" s="5"/>
      <c r="H116" s="5"/>
      <c r="I116" s="5"/>
      <c r="J116" s="3"/>
      <c r="K116" s="5"/>
      <c r="L116" s="5"/>
      <c r="M116" s="5"/>
      <c r="N116" s="5"/>
      <c r="O116" s="5"/>
      <c r="P116" s="5"/>
      <c r="Q116" s="5"/>
      <c r="R116" s="5"/>
      <c r="S116" s="4"/>
      <c r="T116" s="5"/>
      <c r="U116" s="5"/>
      <c r="V116" s="5"/>
    </row>
    <row r="117" spans="1:22" ht="15.75" x14ac:dyDescent="0.25">
      <c r="A117" s="5"/>
      <c r="B117" s="4"/>
      <c r="C117" s="5"/>
      <c r="D117" s="5"/>
      <c r="E117" s="5"/>
      <c r="F117" s="5"/>
      <c r="G117" s="5"/>
      <c r="H117" s="5"/>
      <c r="I117" s="5"/>
      <c r="J117" s="3"/>
      <c r="K117" s="5"/>
      <c r="L117" s="5"/>
      <c r="M117" s="5"/>
      <c r="N117" s="5"/>
      <c r="O117" s="5"/>
      <c r="P117" s="5"/>
      <c r="Q117" s="5"/>
      <c r="R117" s="5"/>
      <c r="S117" s="4"/>
      <c r="T117" s="5"/>
      <c r="U117" s="5"/>
      <c r="V117" s="5"/>
    </row>
    <row r="118" spans="1:22" ht="15.75" x14ac:dyDescent="0.25">
      <c r="A118" s="5"/>
      <c r="B118" s="4"/>
      <c r="C118" s="5"/>
      <c r="D118" s="5"/>
      <c r="E118" s="5"/>
      <c r="F118" s="5"/>
      <c r="G118" s="5"/>
      <c r="H118" s="5"/>
      <c r="I118" s="5"/>
      <c r="J118" s="3"/>
      <c r="K118" s="5"/>
      <c r="L118" s="5"/>
      <c r="M118" s="5"/>
      <c r="N118" s="5"/>
      <c r="O118" s="5"/>
      <c r="P118" s="5"/>
      <c r="Q118" s="5"/>
      <c r="R118" s="5"/>
      <c r="S118" s="4"/>
      <c r="T118" s="5"/>
      <c r="U118" s="5"/>
      <c r="V118" s="5"/>
    </row>
    <row r="119" spans="1:22" ht="15.75" x14ac:dyDescent="0.25">
      <c r="A119" s="5"/>
      <c r="B119" s="4"/>
      <c r="C119" s="5"/>
      <c r="D119" s="5"/>
      <c r="E119" s="5"/>
      <c r="F119" s="5"/>
      <c r="G119" s="5"/>
      <c r="H119" s="5"/>
      <c r="I119" s="5"/>
      <c r="J119" s="3"/>
      <c r="K119" s="5"/>
      <c r="L119" s="5"/>
      <c r="M119" s="5"/>
      <c r="N119" s="5"/>
      <c r="O119" s="5"/>
      <c r="P119" s="5"/>
      <c r="Q119" s="5"/>
      <c r="R119" s="5"/>
      <c r="S119" s="4"/>
      <c r="T119" s="5"/>
      <c r="U119" s="5"/>
      <c r="V119" s="5"/>
    </row>
    <row r="120" spans="1:22" ht="41.25" customHeight="1" x14ac:dyDescent="0.25">
      <c r="A120" s="123" t="s">
        <v>137</v>
      </c>
      <c r="B120" s="124"/>
      <c r="C120" s="124"/>
      <c r="D120" s="124"/>
      <c r="E120" s="124"/>
      <c r="F120" s="124"/>
      <c r="G120" s="124"/>
      <c r="H120" s="124"/>
      <c r="I120" s="125"/>
      <c r="J120" s="3"/>
      <c r="K120" s="5"/>
      <c r="L120" s="5"/>
      <c r="M120" s="5"/>
      <c r="N120" s="5"/>
      <c r="O120" s="5"/>
      <c r="P120" s="5"/>
      <c r="Q120" s="5"/>
      <c r="R120" s="5"/>
      <c r="S120" s="4"/>
      <c r="T120" s="5"/>
      <c r="U120" s="5"/>
      <c r="V120" s="5"/>
    </row>
    <row r="121" spans="1:22" ht="20.25" x14ac:dyDescent="0.3">
      <c r="A121" s="126" t="str">
        <f>+A6</f>
        <v>Sep 2017 vs Sep 2018 y Ene-Sep 2017 vs Ene-Sep 2018 / Sep 2017 vs Sep 2018 and Jan-Sep 2017 vs Jan-Sep 2018</v>
      </c>
      <c r="B121" s="127"/>
      <c r="C121" s="127"/>
      <c r="D121" s="127"/>
      <c r="E121" s="127"/>
      <c r="F121" s="127"/>
      <c r="G121" s="127"/>
      <c r="H121" s="127"/>
      <c r="I121" s="128"/>
      <c r="J121" s="3"/>
      <c r="K121" s="5"/>
      <c r="L121" s="5"/>
      <c r="M121" s="5"/>
      <c r="N121" s="5"/>
      <c r="O121" s="5"/>
      <c r="P121" s="5"/>
      <c r="Q121" s="5"/>
      <c r="R121" s="5"/>
      <c r="S121" s="4"/>
      <c r="T121" s="5"/>
      <c r="U121" s="5"/>
      <c r="V121" s="5"/>
    </row>
    <row r="122" spans="1:22" ht="20.25" x14ac:dyDescent="0.3">
      <c r="A122" s="129" t="s">
        <v>160</v>
      </c>
      <c r="B122" s="130"/>
      <c r="C122" s="130"/>
      <c r="D122" s="130"/>
      <c r="E122" s="130"/>
      <c r="F122" s="130"/>
      <c r="G122" s="130"/>
      <c r="H122" s="130"/>
      <c r="I122" s="131"/>
      <c r="J122" s="3"/>
      <c r="K122" s="5"/>
      <c r="L122" s="5"/>
      <c r="M122" s="5"/>
      <c r="N122" s="5"/>
      <c r="O122" s="5"/>
      <c r="P122" s="5"/>
      <c r="Q122" s="5"/>
      <c r="R122" s="5"/>
      <c r="S122" s="4"/>
      <c r="T122" s="5"/>
      <c r="U122" s="5"/>
      <c r="V122" s="5"/>
    </row>
    <row r="123" spans="1:22" ht="20.25" x14ac:dyDescent="0.3">
      <c r="A123" s="20"/>
      <c r="B123" s="83">
        <v>2017</v>
      </c>
      <c r="C123" s="83">
        <v>2018</v>
      </c>
      <c r="D123" s="20"/>
      <c r="E123" s="20"/>
      <c r="F123" s="83">
        <v>2017</v>
      </c>
      <c r="G123" s="83">
        <v>2018</v>
      </c>
      <c r="H123" s="20"/>
      <c r="I123" s="20"/>
      <c r="J123" s="8"/>
      <c r="K123" s="21"/>
      <c r="L123" s="21"/>
      <c r="M123" s="21"/>
      <c r="N123" s="21"/>
      <c r="O123" s="21"/>
      <c r="P123" s="21"/>
      <c r="Q123" s="21"/>
      <c r="R123" s="21"/>
      <c r="S123" s="9"/>
      <c r="T123" s="21"/>
      <c r="U123" s="21"/>
      <c r="V123" s="21"/>
    </row>
    <row r="124" spans="1:22" ht="40.5" customHeight="1" x14ac:dyDescent="0.25">
      <c r="A124" s="22" t="s">
        <v>71</v>
      </c>
      <c r="B124" s="118" t="str">
        <f>B9</f>
        <v>sep-17 /
sep-17</v>
      </c>
      <c r="C124" s="118" t="str">
        <f>C9</f>
        <v>sep-18 /
sep-18</v>
      </c>
      <c r="D124" s="22" t="s">
        <v>72</v>
      </c>
      <c r="E124" s="22" t="s">
        <v>73</v>
      </c>
      <c r="F124" s="23" t="str">
        <f>$F$9</f>
        <v>Ene-Sep 17 / Jan-Sep 17</v>
      </c>
      <c r="G124" s="23" t="str">
        <f>$G$9</f>
        <v>Ene-Sep 18 / Jan-Sep 18</v>
      </c>
      <c r="H124" s="22" t="s">
        <v>72</v>
      </c>
      <c r="I124" s="22" t="s">
        <v>73</v>
      </c>
      <c r="J124" s="3"/>
      <c r="K124" s="5"/>
      <c r="L124" s="5"/>
      <c r="M124" s="5"/>
      <c r="N124" s="5"/>
      <c r="O124" s="5"/>
      <c r="P124" s="5"/>
      <c r="Q124" s="5"/>
      <c r="R124" s="5"/>
      <c r="S124" s="4"/>
      <c r="T124" s="5"/>
      <c r="U124" s="5"/>
      <c r="V124" s="5"/>
    </row>
    <row r="125" spans="1:22" ht="20.25" x14ac:dyDescent="0.25">
      <c r="A125" s="116" t="s">
        <v>157</v>
      </c>
      <c r="B125" s="86">
        <v>1225.48</v>
      </c>
      <c r="C125" s="94">
        <v>1330.829</v>
      </c>
      <c r="D125" s="88">
        <f>C125-B125</f>
        <v>105.34899999999993</v>
      </c>
      <c r="E125" s="89">
        <f>C125/B125-1</f>
        <v>8.5965499232953491E-2</v>
      </c>
      <c r="F125" s="95">
        <v>11600.047</v>
      </c>
      <c r="G125" s="96">
        <v>12789.056</v>
      </c>
      <c r="H125" s="88">
        <f>G125-F125</f>
        <v>1189.009</v>
      </c>
      <c r="I125" s="89">
        <f>G125/F125-1</f>
        <v>0.1025003605588839</v>
      </c>
      <c r="J125" s="24"/>
      <c r="K125" s="25"/>
      <c r="L125" s="25"/>
      <c r="M125" s="25"/>
      <c r="N125" s="25"/>
      <c r="O125" s="25"/>
      <c r="P125" s="25"/>
      <c r="Q125" s="25"/>
      <c r="R125" s="25"/>
      <c r="S125" s="26"/>
      <c r="T125" s="25"/>
      <c r="U125" s="25"/>
      <c r="V125" s="25"/>
    </row>
    <row r="126" spans="1:22" ht="20.25" x14ac:dyDescent="0.25">
      <c r="A126" s="116" t="s">
        <v>76</v>
      </c>
      <c r="B126" s="86">
        <v>888.38599999999997</v>
      </c>
      <c r="C126" s="94">
        <v>899.471</v>
      </c>
      <c r="D126" s="88">
        <f t="shared" ref="D126:D176" si="8">C126-B126</f>
        <v>11.085000000000036</v>
      </c>
      <c r="E126" s="89">
        <f t="shared" ref="E126:E176" si="9">C126/B126-1</f>
        <v>1.2477684249864396E-2</v>
      </c>
      <c r="F126" s="95">
        <v>12156.2</v>
      </c>
      <c r="G126" s="96">
        <v>12663.402</v>
      </c>
      <c r="H126" s="88">
        <f t="shared" ref="H126:H185" si="10">G126-F126</f>
        <v>507.20199999999932</v>
      </c>
      <c r="I126" s="89">
        <f t="shared" ref="I126:I185" si="11">G126/F126-1</f>
        <v>4.1723729454928193E-2</v>
      </c>
      <c r="J126" s="27"/>
      <c r="K126" s="14"/>
      <c r="L126" s="14"/>
      <c r="M126" s="14"/>
      <c r="N126" s="14"/>
      <c r="O126" s="14"/>
      <c r="P126" s="14"/>
      <c r="Q126" s="14"/>
      <c r="R126" s="14"/>
      <c r="S126" s="15"/>
      <c r="T126" s="14"/>
      <c r="U126" s="14"/>
      <c r="V126" s="14"/>
    </row>
    <row r="127" spans="1:22" ht="20.25" x14ac:dyDescent="0.25">
      <c r="A127" s="12" t="s">
        <v>74</v>
      </c>
      <c r="B127" s="86">
        <v>260.88299999999998</v>
      </c>
      <c r="C127" s="94">
        <v>280.88900000000001</v>
      </c>
      <c r="D127" s="88">
        <f t="shared" si="8"/>
        <v>20.006000000000029</v>
      </c>
      <c r="E127" s="89">
        <f t="shared" si="9"/>
        <v>7.6685717352223071E-2</v>
      </c>
      <c r="F127" s="95">
        <v>2830.893</v>
      </c>
      <c r="G127" s="96">
        <v>3024.0680000000002</v>
      </c>
      <c r="H127" s="88">
        <f t="shared" si="10"/>
        <v>193.17500000000018</v>
      </c>
      <c r="I127" s="89">
        <f t="shared" si="11"/>
        <v>6.8238184911969535E-2</v>
      </c>
      <c r="J127" s="3"/>
      <c r="K127" s="5"/>
      <c r="L127" s="5"/>
      <c r="M127" s="5"/>
      <c r="N127" s="5"/>
      <c r="O127" s="5"/>
      <c r="P127" s="5"/>
      <c r="Q127" s="5"/>
      <c r="R127" s="5"/>
      <c r="S127" s="4"/>
      <c r="T127" s="5"/>
      <c r="U127" s="5"/>
      <c r="V127" s="5"/>
    </row>
    <row r="128" spans="1:22" ht="20.25" x14ac:dyDescent="0.25">
      <c r="A128" s="12" t="s">
        <v>82</v>
      </c>
      <c r="B128" s="86">
        <v>133.35</v>
      </c>
      <c r="C128" s="94">
        <v>164.35599999999999</v>
      </c>
      <c r="D128" s="88">
        <f t="shared" si="8"/>
        <v>31.006</v>
      </c>
      <c r="E128" s="89">
        <f t="shared" si="9"/>
        <v>0.23251593550806149</v>
      </c>
      <c r="F128" s="95">
        <v>2455.9749999999999</v>
      </c>
      <c r="G128" s="96">
        <v>2571.3510000000001</v>
      </c>
      <c r="H128" s="88">
        <f t="shared" si="10"/>
        <v>115.3760000000002</v>
      </c>
      <c r="I128" s="89">
        <f t="shared" si="11"/>
        <v>4.6977676890033626E-2</v>
      </c>
      <c r="J128" s="3"/>
      <c r="K128" s="5"/>
      <c r="L128" s="5"/>
      <c r="M128" s="5"/>
      <c r="N128" s="5"/>
      <c r="O128" s="5"/>
      <c r="P128" s="5"/>
      <c r="Q128" s="5"/>
      <c r="R128" s="5"/>
      <c r="S128" s="4"/>
      <c r="T128" s="5"/>
      <c r="U128" s="5"/>
      <c r="V128" s="5"/>
    </row>
    <row r="129" spans="1:22" ht="20.25" x14ac:dyDescent="0.25">
      <c r="A129" s="12" t="s">
        <v>81</v>
      </c>
      <c r="B129" s="86">
        <v>102.65900000000001</v>
      </c>
      <c r="C129" s="94">
        <v>96.786000000000001</v>
      </c>
      <c r="D129" s="88">
        <f t="shared" si="8"/>
        <v>-5.8730000000000047</v>
      </c>
      <c r="E129" s="89">
        <f t="shared" si="9"/>
        <v>-5.7208817541569701E-2</v>
      </c>
      <c r="F129" s="95">
        <v>2294.143</v>
      </c>
      <c r="G129" s="96">
        <v>2305.904</v>
      </c>
      <c r="H129" s="88">
        <f t="shared" si="10"/>
        <v>11.760999999999967</v>
      </c>
      <c r="I129" s="89">
        <f t="shared" si="11"/>
        <v>5.1265330888266014E-3</v>
      </c>
      <c r="J129" s="3"/>
      <c r="K129" s="5"/>
      <c r="L129" s="5"/>
      <c r="M129" s="5"/>
      <c r="N129" s="5"/>
      <c r="O129" s="5"/>
      <c r="P129" s="5"/>
      <c r="Q129" s="5"/>
      <c r="R129" s="5"/>
      <c r="S129" s="4"/>
      <c r="T129" s="5"/>
      <c r="U129" s="5"/>
      <c r="V129" s="5"/>
    </row>
    <row r="130" spans="1:22" ht="20.25" x14ac:dyDescent="0.25">
      <c r="A130" s="12" t="s">
        <v>75</v>
      </c>
      <c r="B130" s="86">
        <v>99.954999999999998</v>
      </c>
      <c r="C130" s="94">
        <v>103.51900000000001</v>
      </c>
      <c r="D130" s="88">
        <f t="shared" si="8"/>
        <v>3.5640000000000072</v>
      </c>
      <c r="E130" s="89">
        <f t="shared" si="9"/>
        <v>3.5656045220349153E-2</v>
      </c>
      <c r="F130" s="95">
        <v>938.97900000000004</v>
      </c>
      <c r="G130" s="96">
        <v>984.47</v>
      </c>
      <c r="H130" s="88">
        <f t="shared" si="10"/>
        <v>45.490999999999985</v>
      </c>
      <c r="I130" s="89">
        <f t="shared" si="11"/>
        <v>4.8447302868328324E-2</v>
      </c>
      <c r="J130" s="3"/>
      <c r="K130" s="5"/>
      <c r="L130" s="5"/>
      <c r="M130" s="5"/>
      <c r="N130" s="5"/>
      <c r="O130" s="5"/>
      <c r="P130" s="5"/>
      <c r="Q130" s="5"/>
      <c r="R130" s="5"/>
      <c r="S130" s="4"/>
      <c r="T130" s="5"/>
      <c r="U130" s="5"/>
      <c r="V130" s="5"/>
    </row>
    <row r="131" spans="1:22" ht="20.25" x14ac:dyDescent="0.25">
      <c r="A131" s="12" t="s">
        <v>87</v>
      </c>
      <c r="B131" s="86">
        <v>44.470999999999997</v>
      </c>
      <c r="C131" s="94">
        <v>45.246000000000002</v>
      </c>
      <c r="D131" s="88">
        <f t="shared" si="8"/>
        <v>0.77500000000000568</v>
      </c>
      <c r="E131" s="89">
        <f t="shared" si="9"/>
        <v>1.742708731532927E-2</v>
      </c>
      <c r="F131" s="95">
        <v>465.72800000000001</v>
      </c>
      <c r="G131" s="96">
        <v>516.774</v>
      </c>
      <c r="H131" s="88">
        <f t="shared" si="10"/>
        <v>51.045999999999992</v>
      </c>
      <c r="I131" s="89">
        <f t="shared" si="11"/>
        <v>0.10960474783564655</v>
      </c>
      <c r="J131" s="3"/>
      <c r="K131" s="5"/>
      <c r="L131" s="5"/>
      <c r="M131" s="5"/>
      <c r="N131" s="5"/>
      <c r="O131" s="5"/>
      <c r="P131" s="5"/>
      <c r="Q131" s="5"/>
      <c r="R131" s="5"/>
      <c r="S131" s="4"/>
      <c r="T131" s="5"/>
      <c r="U131" s="5"/>
      <c r="V131" s="5"/>
    </row>
    <row r="132" spans="1:22" ht="20.25" x14ac:dyDescent="0.25">
      <c r="A132" s="12" t="s">
        <v>120</v>
      </c>
      <c r="B132" s="86">
        <v>11.755000000000001</v>
      </c>
      <c r="C132" s="94">
        <v>12.217000000000001</v>
      </c>
      <c r="D132" s="88">
        <f t="shared" si="8"/>
        <v>0.46199999999999974</v>
      </c>
      <c r="E132" s="89">
        <f t="shared" si="9"/>
        <v>3.9302424500212707E-2</v>
      </c>
      <c r="F132" s="95">
        <v>328.791</v>
      </c>
      <c r="G132" s="96">
        <v>328.76299999999998</v>
      </c>
      <c r="H132" s="88">
        <f t="shared" si="10"/>
        <v>-2.8000000000020009E-2</v>
      </c>
      <c r="I132" s="89">
        <f t="shared" si="11"/>
        <v>-8.516048188678127E-5</v>
      </c>
      <c r="J132" s="3"/>
      <c r="K132" s="5"/>
      <c r="L132" s="5"/>
      <c r="M132" s="5"/>
      <c r="N132" s="5"/>
      <c r="O132" s="5"/>
      <c r="P132" s="5"/>
      <c r="Q132" s="5"/>
      <c r="R132" s="5"/>
      <c r="S132" s="4"/>
      <c r="T132" s="5"/>
      <c r="U132" s="5"/>
      <c r="V132" s="5"/>
    </row>
    <row r="133" spans="1:22" ht="20.25" x14ac:dyDescent="0.25">
      <c r="A133" s="12" t="s">
        <v>106</v>
      </c>
      <c r="B133" s="86">
        <v>21.536999999999999</v>
      </c>
      <c r="C133" s="94">
        <v>25.588000000000001</v>
      </c>
      <c r="D133" s="88">
        <f t="shared" si="8"/>
        <v>4.0510000000000019</v>
      </c>
      <c r="E133" s="89">
        <f t="shared" si="9"/>
        <v>0.18809490644007987</v>
      </c>
      <c r="F133" s="95">
        <v>221.666</v>
      </c>
      <c r="G133" s="96">
        <v>270.495</v>
      </c>
      <c r="H133" s="88">
        <f t="shared" si="10"/>
        <v>48.829000000000008</v>
      </c>
      <c r="I133" s="89">
        <f t="shared" si="11"/>
        <v>0.2202818655093699</v>
      </c>
      <c r="J133" s="3"/>
      <c r="K133" s="5"/>
      <c r="L133" s="5"/>
      <c r="M133" s="5"/>
      <c r="N133" s="5"/>
      <c r="O133" s="5"/>
      <c r="P133" s="5"/>
      <c r="Q133" s="5"/>
      <c r="R133" s="5"/>
      <c r="S133" s="4"/>
      <c r="T133" s="5"/>
      <c r="U133" s="5"/>
      <c r="V133" s="5"/>
    </row>
    <row r="134" spans="1:22" ht="20.25" x14ac:dyDescent="0.25">
      <c r="A134" s="12" t="s">
        <v>99</v>
      </c>
      <c r="B134" s="86">
        <v>17.504000000000001</v>
      </c>
      <c r="C134" s="94">
        <v>23.161999999999999</v>
      </c>
      <c r="D134" s="88">
        <f t="shared" si="8"/>
        <v>5.6579999999999977</v>
      </c>
      <c r="E134" s="89">
        <f t="shared" si="9"/>
        <v>0.32324040219378403</v>
      </c>
      <c r="F134" s="95">
        <v>166.512</v>
      </c>
      <c r="G134" s="96">
        <v>223.7</v>
      </c>
      <c r="H134" s="88">
        <f t="shared" si="10"/>
        <v>57.187999999999988</v>
      </c>
      <c r="I134" s="89">
        <f t="shared" si="11"/>
        <v>0.3434467185548189</v>
      </c>
      <c r="J134" s="3"/>
      <c r="K134" s="5"/>
      <c r="L134" s="5"/>
      <c r="M134" s="5"/>
      <c r="N134" s="5"/>
      <c r="O134" s="5"/>
      <c r="P134" s="5"/>
      <c r="Q134" s="5"/>
      <c r="R134" s="5"/>
      <c r="S134" s="4"/>
      <c r="T134" s="5"/>
      <c r="U134" s="5"/>
      <c r="V134" s="5"/>
    </row>
    <row r="135" spans="1:22" ht="21" customHeight="1" x14ac:dyDescent="0.3">
      <c r="A135" s="12" t="s">
        <v>138</v>
      </c>
      <c r="B135" s="86">
        <v>120.05300000000004</v>
      </c>
      <c r="C135" s="94">
        <v>130.64099999999999</v>
      </c>
      <c r="D135" s="88">
        <f t="shared" si="8"/>
        <v>10.587999999999951</v>
      </c>
      <c r="E135" s="89">
        <f t="shared" si="9"/>
        <v>8.8194380815139528E-2</v>
      </c>
      <c r="F135" s="95">
        <v>1744.393</v>
      </c>
      <c r="G135" s="96">
        <v>1846.9649999999999</v>
      </c>
      <c r="H135" s="88">
        <f t="shared" si="10"/>
        <v>102.57199999999989</v>
      </c>
      <c r="I135" s="89">
        <f t="shared" si="11"/>
        <v>5.8800969735604225E-2</v>
      </c>
      <c r="J135" s="28"/>
      <c r="K135" s="5"/>
      <c r="L135" s="5"/>
      <c r="M135" s="5"/>
      <c r="N135" s="5"/>
      <c r="O135" s="5"/>
      <c r="P135" s="5"/>
      <c r="Q135" s="5"/>
      <c r="R135" s="5"/>
      <c r="S135" s="4"/>
      <c r="T135" s="5"/>
      <c r="U135" s="5"/>
      <c r="V135" s="5"/>
    </row>
    <row r="136" spans="1:22" ht="20.25" hidden="1" customHeight="1" outlineLevel="1" x14ac:dyDescent="0.25">
      <c r="A136" s="12" t="s">
        <v>90</v>
      </c>
      <c r="B136" s="86">
        <v>8.6839999999999993</v>
      </c>
      <c r="C136" s="94">
        <v>7.8739999999999997</v>
      </c>
      <c r="D136" s="88">
        <f t="shared" si="8"/>
        <v>-0.80999999999999961</v>
      </c>
      <c r="E136" s="89">
        <f t="shared" si="9"/>
        <v>-9.3274988484569277E-2</v>
      </c>
      <c r="F136" s="95">
        <v>219.18</v>
      </c>
      <c r="G136" s="96">
        <v>221.702</v>
      </c>
      <c r="H136" s="88">
        <f t="shared" si="10"/>
        <v>2.5219999999999914</v>
      </c>
      <c r="I136" s="89">
        <f t="shared" si="11"/>
        <v>1.1506524317912215E-2</v>
      </c>
      <c r="J136" s="3"/>
      <c r="K136" s="5"/>
      <c r="L136" s="5"/>
      <c r="M136" s="5"/>
      <c r="N136" s="5"/>
      <c r="O136" s="5"/>
      <c r="P136" s="5"/>
      <c r="Q136" s="5"/>
      <c r="R136" s="5"/>
      <c r="S136" s="4"/>
      <c r="T136" s="5"/>
      <c r="U136" s="5"/>
      <c r="V136" s="5"/>
    </row>
    <row r="137" spans="1:22" ht="20.25" hidden="1" customHeight="1" outlineLevel="1" x14ac:dyDescent="0.25">
      <c r="A137" s="12" t="s">
        <v>103</v>
      </c>
      <c r="B137" s="86">
        <v>3.2709999999999999</v>
      </c>
      <c r="C137" s="94">
        <v>3.1190000000000002</v>
      </c>
      <c r="D137" s="88">
        <f t="shared" si="8"/>
        <v>-0.15199999999999969</v>
      </c>
      <c r="E137" s="89">
        <f t="shared" si="9"/>
        <v>-4.6468969734026144E-2</v>
      </c>
      <c r="F137" s="95">
        <v>186.24700000000001</v>
      </c>
      <c r="G137" s="96">
        <v>175.797</v>
      </c>
      <c r="H137" s="88">
        <f t="shared" si="10"/>
        <v>-10.450000000000017</v>
      </c>
      <c r="I137" s="89">
        <f t="shared" si="11"/>
        <v>-5.6108286307967492E-2</v>
      </c>
      <c r="J137" s="3"/>
      <c r="K137" s="5"/>
      <c r="L137" s="5"/>
      <c r="M137" s="5"/>
      <c r="N137" s="5"/>
      <c r="O137" s="5"/>
      <c r="P137" s="5"/>
      <c r="Q137" s="5"/>
      <c r="R137" s="5"/>
      <c r="S137" s="4"/>
      <c r="T137" s="5"/>
      <c r="U137" s="5"/>
      <c r="V137" s="5"/>
    </row>
    <row r="138" spans="1:22" ht="20.25" hidden="1" customHeight="1" outlineLevel="1" x14ac:dyDescent="0.25">
      <c r="A138" s="12" t="s">
        <v>78</v>
      </c>
      <c r="B138" s="86">
        <v>11.25</v>
      </c>
      <c r="C138" s="94">
        <v>11.794</v>
      </c>
      <c r="D138" s="88">
        <f t="shared" si="8"/>
        <v>0.54400000000000048</v>
      </c>
      <c r="E138" s="89">
        <f t="shared" si="9"/>
        <v>4.8355555555555707E-2</v>
      </c>
      <c r="F138" s="95">
        <v>146.65</v>
      </c>
      <c r="G138" s="96">
        <v>167.846</v>
      </c>
      <c r="H138" s="88">
        <f t="shared" si="10"/>
        <v>21.195999999999998</v>
      </c>
      <c r="I138" s="89">
        <f t="shared" si="11"/>
        <v>0.1445346062052506</v>
      </c>
      <c r="J138" s="3"/>
      <c r="K138" s="5"/>
      <c r="L138" s="5"/>
      <c r="M138" s="5"/>
      <c r="N138" s="5"/>
      <c r="O138" s="5"/>
      <c r="P138" s="5"/>
      <c r="Q138" s="5"/>
      <c r="R138" s="5"/>
      <c r="S138" s="4"/>
      <c r="T138" s="5"/>
      <c r="U138" s="5"/>
      <c r="V138" s="5"/>
    </row>
    <row r="139" spans="1:22" ht="20.25" hidden="1" customHeight="1" outlineLevel="1" x14ac:dyDescent="0.25">
      <c r="A139" s="12" t="s">
        <v>96</v>
      </c>
      <c r="B139" s="86">
        <v>13.683999999999999</v>
      </c>
      <c r="C139" s="94">
        <v>14.994</v>
      </c>
      <c r="D139" s="88">
        <f t="shared" si="8"/>
        <v>1.3100000000000005</v>
      </c>
      <c r="E139" s="89">
        <f t="shared" si="9"/>
        <v>9.573224203449282E-2</v>
      </c>
      <c r="F139" s="95">
        <v>131.923</v>
      </c>
      <c r="G139" s="96">
        <v>143.22300000000001</v>
      </c>
      <c r="H139" s="88">
        <f t="shared" si="10"/>
        <v>11.300000000000011</v>
      </c>
      <c r="I139" s="89">
        <f t="shared" si="11"/>
        <v>8.5656026621589998E-2</v>
      </c>
      <c r="J139" s="3"/>
      <c r="K139" s="5"/>
      <c r="L139" s="5"/>
      <c r="M139" s="5"/>
      <c r="N139" s="5"/>
      <c r="O139" s="5"/>
      <c r="P139" s="5"/>
      <c r="Q139" s="5"/>
      <c r="R139" s="5"/>
      <c r="S139" s="4"/>
      <c r="T139" s="5"/>
      <c r="U139" s="5"/>
      <c r="V139" s="5"/>
    </row>
    <row r="140" spans="1:22" ht="20.25" hidden="1" customHeight="1" outlineLevel="1" x14ac:dyDescent="0.25">
      <c r="A140" s="12" t="s">
        <v>102</v>
      </c>
      <c r="B140" s="86">
        <v>12.367000000000001</v>
      </c>
      <c r="C140" s="94">
        <v>13.051</v>
      </c>
      <c r="D140" s="88">
        <f t="shared" si="8"/>
        <v>0.68399999999999928</v>
      </c>
      <c r="E140" s="89">
        <f t="shared" si="9"/>
        <v>5.5308482251152258E-2</v>
      </c>
      <c r="F140" s="95">
        <v>117.181</v>
      </c>
      <c r="G140" s="96">
        <v>131.316</v>
      </c>
      <c r="H140" s="88">
        <f t="shared" si="10"/>
        <v>14.135000000000005</v>
      </c>
      <c r="I140" s="89">
        <f t="shared" si="11"/>
        <v>0.12062535735315461</v>
      </c>
      <c r="J140" s="3"/>
      <c r="K140" s="5"/>
      <c r="L140" s="5"/>
      <c r="M140" s="5"/>
      <c r="N140" s="5"/>
      <c r="O140" s="5"/>
      <c r="P140" s="5"/>
      <c r="Q140" s="5"/>
      <c r="R140" s="5"/>
      <c r="S140" s="4"/>
      <c r="T140" s="5"/>
      <c r="U140" s="5"/>
      <c r="V140" s="5"/>
    </row>
    <row r="141" spans="1:22" ht="20.25" hidden="1" customHeight="1" outlineLevel="1" x14ac:dyDescent="0.25">
      <c r="A141" s="12" t="s">
        <v>93</v>
      </c>
      <c r="B141" s="86">
        <v>0.97199999999999998</v>
      </c>
      <c r="C141" s="94">
        <v>1.1879999999999999</v>
      </c>
      <c r="D141" s="88">
        <f t="shared" si="8"/>
        <v>0.21599999999999997</v>
      </c>
      <c r="E141" s="89">
        <f t="shared" si="9"/>
        <v>0.2222222222222221</v>
      </c>
      <c r="F141" s="95">
        <v>102.878</v>
      </c>
      <c r="G141" s="96">
        <v>108.559</v>
      </c>
      <c r="H141" s="88">
        <f t="shared" si="10"/>
        <v>5.6809999999999974</v>
      </c>
      <c r="I141" s="89">
        <f t="shared" si="11"/>
        <v>5.5220746904099949E-2</v>
      </c>
      <c r="J141" s="3"/>
      <c r="K141" s="5"/>
      <c r="L141" s="5"/>
      <c r="M141" s="5"/>
      <c r="N141" s="5"/>
      <c r="O141" s="5"/>
      <c r="P141" s="5"/>
      <c r="Q141" s="5"/>
      <c r="R141" s="5"/>
      <c r="S141" s="4"/>
      <c r="T141" s="5"/>
      <c r="U141" s="5"/>
      <c r="V141" s="5"/>
    </row>
    <row r="142" spans="1:22" ht="20.25" hidden="1" customHeight="1" outlineLevel="1" x14ac:dyDescent="0.25">
      <c r="A142" s="12" t="s">
        <v>112</v>
      </c>
      <c r="B142" s="86">
        <v>9.8859999999999992</v>
      </c>
      <c r="C142" s="94">
        <v>10.647</v>
      </c>
      <c r="D142" s="88">
        <f t="shared" si="8"/>
        <v>0.76100000000000101</v>
      </c>
      <c r="E142" s="89">
        <f t="shared" si="9"/>
        <v>7.6977544001618492E-2</v>
      </c>
      <c r="F142" s="95">
        <v>100.235</v>
      </c>
      <c r="G142" s="96">
        <v>103.536</v>
      </c>
      <c r="H142" s="88">
        <f t="shared" si="10"/>
        <v>3.3010000000000019</v>
      </c>
      <c r="I142" s="89">
        <f t="shared" si="11"/>
        <v>3.2932608370329852E-2</v>
      </c>
      <c r="J142" s="3"/>
      <c r="K142" s="5"/>
      <c r="L142" s="5"/>
      <c r="M142" s="5"/>
      <c r="N142" s="5"/>
      <c r="O142" s="5"/>
      <c r="P142" s="5"/>
      <c r="Q142" s="5"/>
      <c r="R142" s="5"/>
      <c r="S142" s="4"/>
      <c r="T142" s="5"/>
      <c r="U142" s="5"/>
      <c r="V142" s="5"/>
    </row>
    <row r="143" spans="1:22" ht="20.25" hidden="1" customHeight="1" outlineLevel="1" x14ac:dyDescent="0.25">
      <c r="A143" s="12" t="s">
        <v>84</v>
      </c>
      <c r="B143" s="86">
        <v>9.49</v>
      </c>
      <c r="C143" s="94">
        <v>10.475</v>
      </c>
      <c r="D143" s="88">
        <f t="shared" si="8"/>
        <v>0.98499999999999943</v>
      </c>
      <c r="E143" s="89">
        <f t="shared" si="9"/>
        <v>0.10379346680716539</v>
      </c>
      <c r="F143" s="95">
        <v>83.891999999999996</v>
      </c>
      <c r="G143" s="96">
        <v>91.096000000000004</v>
      </c>
      <c r="H143" s="88">
        <f t="shared" si="10"/>
        <v>7.2040000000000077</v>
      </c>
      <c r="I143" s="89">
        <f t="shared" si="11"/>
        <v>8.5872312020216501E-2</v>
      </c>
      <c r="J143" s="3"/>
      <c r="K143" s="5"/>
      <c r="L143" s="5"/>
      <c r="M143" s="5"/>
      <c r="N143" s="5"/>
      <c r="O143" s="5"/>
      <c r="P143" s="5"/>
      <c r="Q143" s="5"/>
      <c r="R143" s="5"/>
      <c r="S143" s="4"/>
      <c r="T143" s="5"/>
      <c r="U143" s="5"/>
      <c r="V143" s="5"/>
    </row>
    <row r="144" spans="1:22" ht="20.25" hidden="1" customHeight="1" outlineLevel="1" x14ac:dyDescent="0.25">
      <c r="A144" s="12" t="s">
        <v>91</v>
      </c>
      <c r="B144" s="86">
        <v>4.298</v>
      </c>
      <c r="C144" s="94">
        <v>5.43</v>
      </c>
      <c r="D144" s="88">
        <f t="shared" si="8"/>
        <v>1.1319999999999997</v>
      </c>
      <c r="E144" s="89">
        <f t="shared" si="9"/>
        <v>0.26337831549557933</v>
      </c>
      <c r="F144" s="95">
        <v>56.220999999999997</v>
      </c>
      <c r="G144" s="96">
        <v>73.221000000000004</v>
      </c>
      <c r="H144" s="88">
        <f t="shared" si="10"/>
        <v>17.000000000000007</v>
      </c>
      <c r="I144" s="89">
        <f t="shared" si="11"/>
        <v>0.3023781149392577</v>
      </c>
      <c r="J144" s="3"/>
      <c r="K144" s="5"/>
      <c r="L144" s="5"/>
      <c r="M144" s="5"/>
      <c r="N144" s="5"/>
      <c r="O144" s="5"/>
      <c r="P144" s="5"/>
      <c r="Q144" s="5"/>
      <c r="R144" s="5"/>
      <c r="S144" s="4"/>
      <c r="T144" s="5"/>
      <c r="U144" s="5"/>
      <c r="V144" s="5"/>
    </row>
    <row r="145" spans="1:22" ht="20.25" hidden="1" customHeight="1" outlineLevel="1" x14ac:dyDescent="0.25">
      <c r="A145" s="12" t="s">
        <v>118</v>
      </c>
      <c r="B145" s="86">
        <v>1.2110000000000001</v>
      </c>
      <c r="C145" s="94">
        <v>1.569</v>
      </c>
      <c r="D145" s="88">
        <f t="shared" si="8"/>
        <v>0.35799999999999987</v>
      </c>
      <c r="E145" s="89">
        <f t="shared" si="9"/>
        <v>0.29562345169281579</v>
      </c>
      <c r="F145" s="95">
        <v>62.384999999999998</v>
      </c>
      <c r="G145" s="96">
        <v>58.335999999999999</v>
      </c>
      <c r="H145" s="88">
        <f t="shared" si="10"/>
        <v>-4.0489999999999995</v>
      </c>
      <c r="I145" s="89">
        <f t="shared" si="11"/>
        <v>-6.4903422297026503E-2</v>
      </c>
      <c r="J145" s="3"/>
      <c r="K145" s="5"/>
      <c r="L145" s="5"/>
      <c r="M145" s="5"/>
      <c r="N145" s="5"/>
      <c r="O145" s="5"/>
      <c r="P145" s="5"/>
      <c r="Q145" s="5"/>
      <c r="R145" s="5"/>
      <c r="S145" s="4"/>
      <c r="T145" s="5"/>
      <c r="U145" s="5"/>
      <c r="V145" s="5"/>
    </row>
    <row r="146" spans="1:22" ht="20.25" hidden="1" customHeight="1" outlineLevel="1" x14ac:dyDescent="0.25">
      <c r="A146" s="12" t="s">
        <v>77</v>
      </c>
      <c r="B146" s="86">
        <v>2.7519999999999998</v>
      </c>
      <c r="C146" s="94">
        <v>4.6379999999999999</v>
      </c>
      <c r="D146" s="88">
        <f t="shared" si="8"/>
        <v>1.8860000000000001</v>
      </c>
      <c r="E146" s="89">
        <f t="shared" si="9"/>
        <v>0.68531976744186052</v>
      </c>
      <c r="F146" s="95">
        <v>28.266999999999999</v>
      </c>
      <c r="G146" s="96">
        <v>55.902999999999999</v>
      </c>
      <c r="H146" s="88">
        <f t="shared" si="10"/>
        <v>27.635999999999999</v>
      </c>
      <c r="I146" s="89">
        <f t="shared" si="11"/>
        <v>0.97767715003360811</v>
      </c>
      <c r="J146" s="3"/>
      <c r="K146" s="5"/>
      <c r="L146" s="5"/>
      <c r="M146" s="5"/>
      <c r="N146" s="5"/>
      <c r="O146" s="5"/>
      <c r="P146" s="5"/>
      <c r="Q146" s="5"/>
      <c r="R146" s="5"/>
      <c r="S146" s="4"/>
      <c r="T146" s="5"/>
      <c r="U146" s="5"/>
      <c r="V146" s="5"/>
    </row>
    <row r="147" spans="1:22" ht="20.25" hidden="1" customHeight="1" outlineLevel="1" x14ac:dyDescent="0.25">
      <c r="A147" s="12" t="s">
        <v>85</v>
      </c>
      <c r="B147" s="86">
        <v>4.9589999999999996</v>
      </c>
      <c r="C147" s="94">
        <v>5.3520000000000003</v>
      </c>
      <c r="D147" s="88">
        <f t="shared" si="8"/>
        <v>0.39300000000000068</v>
      </c>
      <c r="E147" s="89">
        <f t="shared" si="9"/>
        <v>7.9249848759830765E-2</v>
      </c>
      <c r="F147" s="95">
        <v>52.134</v>
      </c>
      <c r="G147" s="96">
        <v>50.606999999999999</v>
      </c>
      <c r="H147" s="88">
        <f t="shared" si="10"/>
        <v>-1.527000000000001</v>
      </c>
      <c r="I147" s="89">
        <f t="shared" si="11"/>
        <v>-2.9289906778685704E-2</v>
      </c>
      <c r="J147" s="3"/>
      <c r="K147" s="5"/>
      <c r="L147" s="5"/>
      <c r="M147" s="5"/>
      <c r="N147" s="5"/>
      <c r="O147" s="5"/>
      <c r="P147" s="5"/>
      <c r="Q147" s="5"/>
      <c r="R147" s="5"/>
      <c r="S147" s="4"/>
      <c r="T147" s="5"/>
      <c r="U147" s="5"/>
      <c r="V147" s="5"/>
    </row>
    <row r="148" spans="1:22" ht="20.25" hidden="1" customHeight="1" outlineLevel="1" x14ac:dyDescent="0.25">
      <c r="A148" s="12" t="s">
        <v>98</v>
      </c>
      <c r="B148" s="86">
        <v>1.23</v>
      </c>
      <c r="C148" s="94">
        <v>1.8180000000000001</v>
      </c>
      <c r="D148" s="88">
        <f t="shared" si="8"/>
        <v>0.58800000000000008</v>
      </c>
      <c r="E148" s="89">
        <f t="shared" si="9"/>
        <v>0.47804878048780486</v>
      </c>
      <c r="F148" s="95">
        <v>44.720999999999997</v>
      </c>
      <c r="G148" s="96">
        <v>49.045999999999999</v>
      </c>
      <c r="H148" s="88">
        <f t="shared" si="10"/>
        <v>4.3250000000000028</v>
      </c>
      <c r="I148" s="89">
        <f t="shared" si="11"/>
        <v>9.6710717559983062E-2</v>
      </c>
      <c r="J148" s="3"/>
      <c r="K148" s="5"/>
      <c r="L148" s="5"/>
      <c r="M148" s="5"/>
      <c r="N148" s="5"/>
      <c r="O148" s="5"/>
      <c r="P148" s="5"/>
      <c r="Q148" s="5"/>
      <c r="R148" s="5"/>
      <c r="S148" s="4"/>
      <c r="T148" s="5"/>
      <c r="U148" s="5"/>
      <c r="V148" s="5"/>
    </row>
    <row r="149" spans="1:22" ht="20.25" hidden="1" customHeight="1" outlineLevel="1" x14ac:dyDescent="0.25">
      <c r="A149" s="12" t="s">
        <v>124</v>
      </c>
      <c r="B149" s="86">
        <v>1.623</v>
      </c>
      <c r="C149" s="94">
        <v>2.02</v>
      </c>
      <c r="D149" s="88">
        <f t="shared" si="8"/>
        <v>0.39700000000000002</v>
      </c>
      <c r="E149" s="89">
        <f t="shared" si="9"/>
        <v>0.24460874922982123</v>
      </c>
      <c r="F149" s="95">
        <v>46.156999999999996</v>
      </c>
      <c r="G149" s="96">
        <v>48.593000000000004</v>
      </c>
      <c r="H149" s="88">
        <f t="shared" si="10"/>
        <v>2.436000000000007</v>
      </c>
      <c r="I149" s="89">
        <f t="shared" si="11"/>
        <v>5.2776393613103156E-2</v>
      </c>
      <c r="J149" s="3"/>
      <c r="K149" s="5"/>
      <c r="L149" s="5"/>
      <c r="M149" s="5"/>
      <c r="N149" s="5"/>
      <c r="O149" s="5"/>
      <c r="P149" s="5"/>
      <c r="Q149" s="5"/>
      <c r="R149" s="5"/>
      <c r="S149" s="4"/>
      <c r="T149" s="5"/>
      <c r="U149" s="5"/>
      <c r="V149" s="5"/>
    </row>
    <row r="150" spans="1:22" ht="20.25" hidden="1" customHeight="1" outlineLevel="1" x14ac:dyDescent="0.25">
      <c r="A150" s="12" t="s">
        <v>80</v>
      </c>
      <c r="B150" s="86">
        <v>4.258</v>
      </c>
      <c r="C150" s="94">
        <v>4.49</v>
      </c>
      <c r="D150" s="88">
        <f t="shared" si="8"/>
        <v>0.23200000000000021</v>
      </c>
      <c r="E150" s="89">
        <f t="shared" si="9"/>
        <v>5.4485674025364084E-2</v>
      </c>
      <c r="F150" s="95">
        <v>45.441000000000003</v>
      </c>
      <c r="G150" s="96">
        <v>48.003999999999998</v>
      </c>
      <c r="H150" s="88">
        <f t="shared" si="10"/>
        <v>2.5629999999999953</v>
      </c>
      <c r="I150" s="89">
        <f t="shared" si="11"/>
        <v>5.6402808036794871E-2</v>
      </c>
      <c r="J150" s="3"/>
      <c r="K150" s="5"/>
      <c r="L150" s="5"/>
      <c r="M150" s="5"/>
      <c r="N150" s="5"/>
      <c r="O150" s="5"/>
      <c r="P150" s="5"/>
      <c r="Q150" s="5"/>
      <c r="R150" s="5"/>
      <c r="S150" s="4"/>
      <c r="T150" s="5"/>
      <c r="U150" s="5"/>
      <c r="V150" s="5"/>
    </row>
    <row r="151" spans="1:22" ht="20.25" hidden="1" customHeight="1" outlineLevel="1" x14ac:dyDescent="0.25">
      <c r="A151" s="12" t="s">
        <v>97</v>
      </c>
      <c r="B151" s="86">
        <v>4.8120000000000003</v>
      </c>
      <c r="C151" s="94">
        <v>4.6520000000000001</v>
      </c>
      <c r="D151" s="88">
        <f t="shared" si="8"/>
        <v>-0.16000000000000014</v>
      </c>
      <c r="E151" s="89">
        <f t="shared" si="9"/>
        <v>-3.3250207813798838E-2</v>
      </c>
      <c r="F151" s="95">
        <v>40.664999999999999</v>
      </c>
      <c r="G151" s="96">
        <v>44.35</v>
      </c>
      <c r="H151" s="88">
        <f t="shared" si="10"/>
        <v>3.6850000000000023</v>
      </c>
      <c r="I151" s="89">
        <f t="shared" si="11"/>
        <v>9.0618467969998839E-2</v>
      </c>
      <c r="J151" s="3"/>
      <c r="K151" s="5"/>
      <c r="L151" s="5"/>
      <c r="M151" s="5"/>
      <c r="N151" s="5"/>
      <c r="O151" s="5"/>
      <c r="P151" s="5"/>
      <c r="Q151" s="5"/>
      <c r="R151" s="5"/>
      <c r="S151" s="4"/>
      <c r="T151" s="5"/>
      <c r="U151" s="5"/>
      <c r="V151" s="5"/>
    </row>
    <row r="152" spans="1:22" ht="20.25" hidden="1" customHeight="1" outlineLevel="1" x14ac:dyDescent="0.25">
      <c r="A152" s="12" t="s">
        <v>101</v>
      </c>
      <c r="B152" s="86">
        <v>3.7959999999999998</v>
      </c>
      <c r="C152" s="94">
        <v>5.298</v>
      </c>
      <c r="D152" s="88">
        <f t="shared" si="8"/>
        <v>1.5020000000000002</v>
      </c>
      <c r="E152" s="89">
        <f t="shared" si="9"/>
        <v>0.39567966280295064</v>
      </c>
      <c r="F152" s="95">
        <v>40.654000000000003</v>
      </c>
      <c r="G152" s="96">
        <v>43.954000000000001</v>
      </c>
      <c r="H152" s="88">
        <f t="shared" si="10"/>
        <v>3.2999999999999972</v>
      </c>
      <c r="I152" s="89">
        <f t="shared" si="11"/>
        <v>8.1172824322329751E-2</v>
      </c>
      <c r="J152" s="3"/>
      <c r="K152" s="5"/>
      <c r="L152" s="5"/>
      <c r="M152" s="5"/>
      <c r="N152" s="5"/>
      <c r="O152" s="5"/>
      <c r="P152" s="5"/>
      <c r="Q152" s="5"/>
      <c r="R152" s="5"/>
      <c r="S152" s="4"/>
      <c r="T152" s="5"/>
      <c r="U152" s="5"/>
      <c r="V152" s="5"/>
    </row>
    <row r="153" spans="1:22" ht="20.25" hidden="1" customHeight="1" outlineLevel="1" x14ac:dyDescent="0.25">
      <c r="A153" s="12" t="s">
        <v>105</v>
      </c>
      <c r="B153" s="86">
        <v>4.593</v>
      </c>
      <c r="C153" s="94">
        <v>4.766</v>
      </c>
      <c r="D153" s="88">
        <f t="shared" si="8"/>
        <v>0.17300000000000004</v>
      </c>
      <c r="E153" s="89">
        <f t="shared" si="9"/>
        <v>3.7666013498802497E-2</v>
      </c>
      <c r="F153" s="95">
        <v>44.628999999999998</v>
      </c>
      <c r="G153" s="96">
        <v>42.249000000000002</v>
      </c>
      <c r="H153" s="88">
        <f t="shared" si="10"/>
        <v>-2.3799999999999955</v>
      </c>
      <c r="I153" s="89">
        <f t="shared" si="11"/>
        <v>-5.3328553182907856E-2</v>
      </c>
      <c r="J153" s="3"/>
      <c r="K153" s="5"/>
      <c r="L153" s="5"/>
      <c r="M153" s="5"/>
      <c r="N153" s="5"/>
      <c r="O153" s="5"/>
      <c r="P153" s="5"/>
      <c r="Q153" s="5"/>
      <c r="R153" s="5"/>
      <c r="S153" s="4"/>
      <c r="T153" s="5"/>
      <c r="U153" s="5"/>
      <c r="V153" s="5"/>
    </row>
    <row r="154" spans="1:22" ht="20.25" hidden="1" customHeight="1" outlineLevel="1" x14ac:dyDescent="0.25">
      <c r="A154" s="12" t="s">
        <v>94</v>
      </c>
      <c r="B154" s="86">
        <v>3.5179999999999998</v>
      </c>
      <c r="C154" s="94">
        <v>4.1849999999999996</v>
      </c>
      <c r="D154" s="88">
        <f t="shared" si="8"/>
        <v>0.66699999999999982</v>
      </c>
      <c r="E154" s="89">
        <f t="shared" si="9"/>
        <v>0.18959636156907322</v>
      </c>
      <c r="F154" s="95">
        <v>32.639000000000003</v>
      </c>
      <c r="G154" s="96">
        <v>39.482999999999997</v>
      </c>
      <c r="H154" s="88">
        <f t="shared" si="10"/>
        <v>6.8439999999999941</v>
      </c>
      <c r="I154" s="89">
        <f t="shared" si="11"/>
        <v>0.20968779680749994</v>
      </c>
      <c r="J154" s="3"/>
      <c r="K154" s="5"/>
      <c r="L154" s="5"/>
      <c r="M154" s="5"/>
      <c r="N154" s="5"/>
      <c r="O154" s="5"/>
      <c r="P154" s="5"/>
      <c r="Q154" s="5"/>
      <c r="R154" s="5"/>
      <c r="S154" s="4"/>
      <c r="T154" s="5"/>
      <c r="U154" s="5"/>
      <c r="V154" s="5"/>
    </row>
    <row r="155" spans="1:22" ht="20.25" hidden="1" customHeight="1" outlineLevel="1" x14ac:dyDescent="0.25">
      <c r="A155" s="12" t="s">
        <v>95</v>
      </c>
      <c r="B155" s="86">
        <v>2.613</v>
      </c>
      <c r="C155" s="94">
        <v>2.3879999999999999</v>
      </c>
      <c r="D155" s="88">
        <f t="shared" si="8"/>
        <v>-0.22500000000000009</v>
      </c>
      <c r="E155" s="89">
        <f t="shared" si="9"/>
        <v>-8.6107921928817444E-2</v>
      </c>
      <c r="F155" s="95">
        <v>31.082999999999998</v>
      </c>
      <c r="G155" s="96">
        <v>27.971</v>
      </c>
      <c r="H155" s="88">
        <f t="shared" si="10"/>
        <v>-3.1119999999999983</v>
      </c>
      <c r="I155" s="89">
        <f t="shared" si="11"/>
        <v>-0.10011903612907369</v>
      </c>
      <c r="J155" s="3"/>
      <c r="K155" s="5"/>
      <c r="L155" s="5"/>
      <c r="M155" s="5"/>
      <c r="N155" s="5"/>
      <c r="O155" s="5"/>
      <c r="P155" s="5"/>
      <c r="Q155" s="5"/>
      <c r="R155" s="5"/>
      <c r="S155" s="4"/>
      <c r="T155" s="5"/>
      <c r="U155" s="5"/>
      <c r="V155" s="5"/>
    </row>
    <row r="156" spans="1:22" ht="20.25" hidden="1" customHeight="1" outlineLevel="1" x14ac:dyDescent="0.25">
      <c r="A156" s="12" t="s">
        <v>86</v>
      </c>
      <c r="B156" s="86">
        <v>2.8959999999999999</v>
      </c>
      <c r="C156" s="94">
        <v>1.55</v>
      </c>
      <c r="D156" s="88">
        <f t="shared" si="8"/>
        <v>-1.3459999999999999</v>
      </c>
      <c r="E156" s="89">
        <f t="shared" si="9"/>
        <v>-0.46477900552486184</v>
      </c>
      <c r="F156" s="95">
        <v>29.748000000000001</v>
      </c>
      <c r="G156" s="96">
        <v>23.31</v>
      </c>
      <c r="H156" s="88">
        <f t="shared" si="10"/>
        <v>-6.4380000000000024</v>
      </c>
      <c r="I156" s="89">
        <f t="shared" si="11"/>
        <v>-0.21641791044776126</v>
      </c>
      <c r="J156" s="3"/>
      <c r="K156" s="5"/>
      <c r="L156" s="5"/>
      <c r="M156" s="5"/>
      <c r="N156" s="5"/>
      <c r="O156" s="5"/>
      <c r="P156" s="5"/>
      <c r="Q156" s="5"/>
      <c r="R156" s="5"/>
      <c r="S156" s="4"/>
      <c r="T156" s="5"/>
      <c r="U156" s="5"/>
      <c r="V156" s="5"/>
    </row>
    <row r="157" spans="1:22" ht="20.25" hidden="1" customHeight="1" outlineLevel="1" x14ac:dyDescent="0.25">
      <c r="A157" s="12" t="s">
        <v>79</v>
      </c>
      <c r="B157" s="86">
        <v>1.45</v>
      </c>
      <c r="C157" s="94">
        <v>2.258</v>
      </c>
      <c r="D157" s="88">
        <f t="shared" si="8"/>
        <v>0.80800000000000005</v>
      </c>
      <c r="E157" s="89">
        <f t="shared" si="9"/>
        <v>0.55724137931034479</v>
      </c>
      <c r="F157" s="95">
        <v>24.184000000000001</v>
      </c>
      <c r="G157" s="96">
        <v>22.082999999999998</v>
      </c>
      <c r="H157" s="88">
        <f t="shared" si="10"/>
        <v>-2.1010000000000026</v>
      </c>
      <c r="I157" s="89">
        <f t="shared" si="11"/>
        <v>-8.6875620244790008E-2</v>
      </c>
      <c r="J157" s="3"/>
      <c r="K157" s="5"/>
      <c r="L157" s="5"/>
      <c r="M157" s="5"/>
      <c r="N157" s="5"/>
      <c r="O157" s="5"/>
      <c r="P157" s="5"/>
      <c r="Q157" s="5"/>
      <c r="R157" s="5"/>
      <c r="S157" s="4"/>
      <c r="T157" s="5"/>
      <c r="U157" s="5"/>
      <c r="V157" s="5"/>
    </row>
    <row r="158" spans="1:22" ht="20.25" hidden="1" customHeight="1" outlineLevel="1" x14ac:dyDescent="0.25">
      <c r="A158" s="12" t="s">
        <v>83</v>
      </c>
      <c r="B158" s="86">
        <v>0.99</v>
      </c>
      <c r="C158" s="94">
        <v>1.143</v>
      </c>
      <c r="D158" s="88">
        <f t="shared" si="8"/>
        <v>0.15300000000000002</v>
      </c>
      <c r="E158" s="89">
        <f t="shared" si="9"/>
        <v>0.15454545454545454</v>
      </c>
      <c r="F158" s="95">
        <v>11.093999999999999</v>
      </c>
      <c r="G158" s="96">
        <v>12.801</v>
      </c>
      <c r="H158" s="88">
        <f t="shared" si="10"/>
        <v>1.7070000000000007</v>
      </c>
      <c r="I158" s="89">
        <f t="shared" si="11"/>
        <v>0.1538669551108709</v>
      </c>
      <c r="J158" s="3"/>
      <c r="K158" s="5"/>
      <c r="L158" s="5"/>
      <c r="M158" s="5"/>
      <c r="N158" s="5"/>
      <c r="O158" s="5"/>
      <c r="P158" s="5"/>
      <c r="Q158" s="5"/>
      <c r="R158" s="5"/>
      <c r="S158" s="4"/>
      <c r="T158" s="5"/>
      <c r="U158" s="5"/>
      <c r="V158" s="5"/>
    </row>
    <row r="159" spans="1:22" ht="20.25" hidden="1" customHeight="1" outlineLevel="1" x14ac:dyDescent="0.25">
      <c r="A159" s="12" t="s">
        <v>109</v>
      </c>
      <c r="B159" s="86">
        <v>0.84399999999999997</v>
      </c>
      <c r="C159" s="94">
        <v>0.84799999999999998</v>
      </c>
      <c r="D159" s="88">
        <f t="shared" si="8"/>
        <v>4.0000000000000036E-3</v>
      </c>
      <c r="E159" s="89">
        <f t="shared" si="9"/>
        <v>4.7393364928909332E-3</v>
      </c>
      <c r="F159" s="95">
        <v>10.824</v>
      </c>
      <c r="G159" s="96">
        <v>12.096</v>
      </c>
      <c r="H159" s="88">
        <f t="shared" si="10"/>
        <v>1.2720000000000002</v>
      </c>
      <c r="I159" s="89">
        <f t="shared" si="11"/>
        <v>0.11751662971175159</v>
      </c>
      <c r="J159" s="3"/>
      <c r="K159" s="5"/>
      <c r="L159" s="5"/>
      <c r="M159" s="5"/>
      <c r="N159" s="5"/>
      <c r="O159" s="5"/>
      <c r="P159" s="5"/>
      <c r="Q159" s="5"/>
      <c r="R159" s="5"/>
      <c r="S159" s="4"/>
      <c r="T159" s="5"/>
      <c r="U159" s="5"/>
      <c r="V159" s="5"/>
    </row>
    <row r="160" spans="1:22" ht="20.25" hidden="1" customHeight="1" outlineLevel="1" x14ac:dyDescent="0.25">
      <c r="A160" s="12" t="s">
        <v>116</v>
      </c>
      <c r="B160" s="86">
        <v>0.78600000000000003</v>
      </c>
      <c r="C160" s="94">
        <v>0.79600000000000004</v>
      </c>
      <c r="D160" s="88">
        <f t="shared" si="8"/>
        <v>1.0000000000000009E-2</v>
      </c>
      <c r="E160" s="89">
        <f t="shared" si="9"/>
        <v>1.2722646310432628E-2</v>
      </c>
      <c r="F160" s="95">
        <v>9.3930000000000007</v>
      </c>
      <c r="G160" s="96">
        <v>8.9760000000000009</v>
      </c>
      <c r="H160" s="88">
        <f t="shared" si="10"/>
        <v>-0.41699999999999982</v>
      </c>
      <c r="I160" s="89">
        <f t="shared" si="11"/>
        <v>-4.4394762056850778E-2</v>
      </c>
      <c r="J160" s="3"/>
      <c r="K160" s="5"/>
      <c r="L160" s="5"/>
      <c r="M160" s="5"/>
      <c r="N160" s="5"/>
      <c r="O160" s="5"/>
      <c r="P160" s="5"/>
      <c r="Q160" s="5"/>
      <c r="R160" s="5"/>
      <c r="S160" s="4"/>
      <c r="T160" s="5"/>
      <c r="U160" s="5"/>
      <c r="V160" s="5"/>
    </row>
    <row r="161" spans="1:22" ht="20.25" hidden="1" customHeight="1" outlineLevel="1" x14ac:dyDescent="0.25">
      <c r="A161" s="12" t="s">
        <v>107</v>
      </c>
      <c r="B161" s="86">
        <v>0.53100000000000003</v>
      </c>
      <c r="C161" s="94">
        <v>0.70199999999999996</v>
      </c>
      <c r="D161" s="88">
        <f t="shared" si="8"/>
        <v>0.17099999999999993</v>
      </c>
      <c r="E161" s="89">
        <f t="shared" si="9"/>
        <v>0.32203389830508455</v>
      </c>
      <c r="F161" s="95">
        <v>6.8970000000000002</v>
      </c>
      <c r="G161" s="96">
        <v>7.3929999999999998</v>
      </c>
      <c r="H161" s="88">
        <f t="shared" si="10"/>
        <v>0.49599999999999955</v>
      </c>
      <c r="I161" s="89">
        <f t="shared" si="11"/>
        <v>7.1915325503842276E-2</v>
      </c>
      <c r="J161" s="3"/>
      <c r="K161" s="5"/>
      <c r="L161" s="5"/>
      <c r="M161" s="5"/>
      <c r="N161" s="5"/>
      <c r="O161" s="5"/>
      <c r="P161" s="5"/>
      <c r="Q161" s="5"/>
      <c r="R161" s="5"/>
      <c r="S161" s="4"/>
      <c r="T161" s="5"/>
      <c r="U161" s="5"/>
      <c r="V161" s="5"/>
    </row>
    <row r="162" spans="1:22" ht="20.25" hidden="1" customHeight="1" outlineLevel="1" x14ac:dyDescent="0.25">
      <c r="A162" s="12" t="s">
        <v>89</v>
      </c>
      <c r="B162" s="86">
        <v>0.51300000000000001</v>
      </c>
      <c r="C162" s="94">
        <v>0.60899999999999999</v>
      </c>
      <c r="D162" s="88">
        <f t="shared" si="8"/>
        <v>9.5999999999999974E-2</v>
      </c>
      <c r="E162" s="89">
        <f t="shared" si="9"/>
        <v>0.1871345029239766</v>
      </c>
      <c r="F162" s="95">
        <v>6.6130000000000004</v>
      </c>
      <c r="G162" s="96">
        <v>6.3550000000000004</v>
      </c>
      <c r="H162" s="88">
        <f t="shared" si="10"/>
        <v>-0.25800000000000001</v>
      </c>
      <c r="I162" s="89">
        <f t="shared" si="11"/>
        <v>-3.9014063208831051E-2</v>
      </c>
      <c r="J162" s="3"/>
      <c r="K162" s="5"/>
      <c r="L162" s="5"/>
      <c r="M162" s="5"/>
      <c r="N162" s="5"/>
      <c r="O162" s="5"/>
      <c r="P162" s="5"/>
      <c r="Q162" s="5"/>
      <c r="R162" s="5"/>
      <c r="S162" s="4"/>
      <c r="T162" s="5"/>
      <c r="U162" s="5"/>
      <c r="V162" s="5"/>
    </row>
    <row r="163" spans="1:22" ht="20.25" hidden="1" customHeight="1" outlineLevel="1" x14ac:dyDescent="0.25">
      <c r="A163" s="12" t="s">
        <v>113</v>
      </c>
      <c r="B163" s="86">
        <v>0.42399999999999999</v>
      </c>
      <c r="C163" s="94">
        <v>0.501</v>
      </c>
      <c r="D163" s="88">
        <f t="shared" si="8"/>
        <v>7.7000000000000013E-2</v>
      </c>
      <c r="E163" s="89">
        <f t="shared" si="9"/>
        <v>0.18160377358490565</v>
      </c>
      <c r="F163" s="95">
        <v>5.2670000000000003</v>
      </c>
      <c r="G163" s="96">
        <v>5.5330000000000004</v>
      </c>
      <c r="H163" s="88">
        <f t="shared" si="10"/>
        <v>0.26600000000000001</v>
      </c>
      <c r="I163" s="89">
        <f t="shared" si="11"/>
        <v>5.0503132713119347E-2</v>
      </c>
      <c r="J163" s="3"/>
      <c r="K163" s="5"/>
      <c r="L163" s="5"/>
      <c r="M163" s="5"/>
      <c r="N163" s="5"/>
      <c r="O163" s="5"/>
      <c r="P163" s="5"/>
      <c r="Q163" s="5"/>
      <c r="R163" s="5"/>
      <c r="S163" s="4"/>
      <c r="T163" s="5"/>
      <c r="U163" s="5"/>
      <c r="V163" s="5"/>
    </row>
    <row r="164" spans="1:22" ht="20.25" hidden="1" customHeight="1" outlineLevel="1" x14ac:dyDescent="0.25">
      <c r="A164" s="12" t="s">
        <v>104</v>
      </c>
      <c r="B164" s="86">
        <v>0.40899999999999997</v>
      </c>
      <c r="C164" s="94">
        <v>0.55700000000000005</v>
      </c>
      <c r="D164" s="88">
        <f t="shared" si="8"/>
        <v>0.14800000000000008</v>
      </c>
      <c r="E164" s="89">
        <f t="shared" si="9"/>
        <v>0.36185819070904657</v>
      </c>
      <c r="F164" s="95">
        <v>5.6980000000000004</v>
      </c>
      <c r="G164" s="96">
        <v>4.6639999999999997</v>
      </c>
      <c r="H164" s="88">
        <f t="shared" si="10"/>
        <v>-1.0340000000000007</v>
      </c>
      <c r="I164" s="89">
        <f t="shared" si="11"/>
        <v>-0.18146718146718155</v>
      </c>
      <c r="J164" s="3"/>
      <c r="K164" s="5"/>
      <c r="L164" s="5"/>
      <c r="M164" s="5"/>
      <c r="N164" s="5"/>
      <c r="O164" s="5"/>
      <c r="P164" s="5"/>
      <c r="Q164" s="5"/>
      <c r="R164" s="5"/>
      <c r="S164" s="4"/>
      <c r="T164" s="5"/>
      <c r="U164" s="5"/>
      <c r="V164" s="5"/>
    </row>
    <row r="165" spans="1:22" ht="20.25" hidden="1" customHeight="1" outlineLevel="1" x14ac:dyDescent="0.25">
      <c r="A165" s="12" t="s">
        <v>110</v>
      </c>
      <c r="B165" s="86">
        <v>0.39600000000000002</v>
      </c>
      <c r="C165" s="94">
        <v>0.39300000000000002</v>
      </c>
      <c r="D165" s="88">
        <f t="shared" si="8"/>
        <v>-3.0000000000000027E-3</v>
      </c>
      <c r="E165" s="89">
        <f t="shared" si="9"/>
        <v>-7.575757575757569E-3</v>
      </c>
      <c r="F165" s="95">
        <v>4.0679999999999996</v>
      </c>
      <c r="G165" s="96">
        <v>4.266</v>
      </c>
      <c r="H165" s="88">
        <f t="shared" si="10"/>
        <v>0.1980000000000004</v>
      </c>
      <c r="I165" s="89">
        <f t="shared" si="11"/>
        <v>4.8672566371681603E-2</v>
      </c>
      <c r="J165" s="3"/>
      <c r="K165" s="5"/>
      <c r="L165" s="5"/>
      <c r="M165" s="5"/>
      <c r="N165" s="5"/>
      <c r="O165" s="5"/>
      <c r="P165" s="5"/>
      <c r="Q165" s="5"/>
      <c r="R165" s="5"/>
      <c r="S165" s="4"/>
      <c r="T165" s="5"/>
      <c r="U165" s="5"/>
      <c r="V165" s="5"/>
    </row>
    <row r="166" spans="1:22" ht="20.25" hidden="1" customHeight="1" outlineLevel="1" x14ac:dyDescent="0.25">
      <c r="A166" s="12" t="s">
        <v>92</v>
      </c>
      <c r="B166" s="86">
        <v>0.313</v>
      </c>
      <c r="C166" s="94">
        <v>0.376</v>
      </c>
      <c r="D166" s="88">
        <f t="shared" si="8"/>
        <v>6.3E-2</v>
      </c>
      <c r="E166" s="89">
        <f t="shared" si="9"/>
        <v>0.20127795527156556</v>
      </c>
      <c r="F166" s="95">
        <v>3.1549999999999998</v>
      </c>
      <c r="G166" s="96">
        <v>3.306</v>
      </c>
      <c r="H166" s="88">
        <f t="shared" si="10"/>
        <v>0.15100000000000025</v>
      </c>
      <c r="I166" s="89">
        <f t="shared" si="11"/>
        <v>4.7860538827258381E-2</v>
      </c>
      <c r="J166" s="3"/>
      <c r="K166" s="5"/>
      <c r="L166" s="5"/>
      <c r="M166" s="5"/>
      <c r="N166" s="5"/>
      <c r="O166" s="5"/>
      <c r="P166" s="5"/>
      <c r="Q166" s="5"/>
      <c r="R166" s="5"/>
      <c r="S166" s="4"/>
      <c r="T166" s="5"/>
      <c r="U166" s="5"/>
      <c r="V166" s="5"/>
    </row>
    <row r="167" spans="1:22" ht="20.25" hidden="1" customHeight="1" outlineLevel="1" x14ac:dyDescent="0.25">
      <c r="A167" s="12" t="s">
        <v>88</v>
      </c>
      <c r="B167" s="86">
        <v>0.27400000000000002</v>
      </c>
      <c r="C167" s="94">
        <v>0.30099999999999999</v>
      </c>
      <c r="D167" s="88">
        <f t="shared" si="8"/>
        <v>2.6999999999999968E-2</v>
      </c>
      <c r="E167" s="89">
        <f t="shared" si="9"/>
        <v>9.8540145985401395E-2</v>
      </c>
      <c r="F167" s="95">
        <v>2.274</v>
      </c>
      <c r="G167" s="96">
        <v>3.3</v>
      </c>
      <c r="H167" s="88">
        <f t="shared" si="10"/>
        <v>1.0259999999999998</v>
      </c>
      <c r="I167" s="89">
        <f t="shared" si="11"/>
        <v>0.4511873350923481</v>
      </c>
      <c r="J167" s="3"/>
      <c r="K167" s="5"/>
      <c r="L167" s="5"/>
      <c r="M167" s="5"/>
      <c r="N167" s="5"/>
      <c r="O167" s="5"/>
      <c r="P167" s="5"/>
      <c r="Q167" s="5"/>
      <c r="R167" s="5"/>
      <c r="S167" s="4"/>
      <c r="T167" s="5"/>
      <c r="U167" s="5"/>
      <c r="V167" s="5"/>
    </row>
    <row r="168" spans="1:22" ht="20.25" hidden="1" customHeight="1" outlineLevel="1" x14ac:dyDescent="0.25">
      <c r="A168" s="12" t="s">
        <v>100</v>
      </c>
      <c r="B168" s="86">
        <v>0.252</v>
      </c>
      <c r="C168" s="94">
        <v>0.371</v>
      </c>
      <c r="D168" s="88">
        <f t="shared" si="8"/>
        <v>0.11899999999999999</v>
      </c>
      <c r="E168" s="89">
        <f t="shared" si="9"/>
        <v>0.4722222222222221</v>
      </c>
      <c r="F168" s="95">
        <v>2.556</v>
      </c>
      <c r="G168" s="96">
        <v>2.7109999999999999</v>
      </c>
      <c r="H168" s="88">
        <f t="shared" si="10"/>
        <v>0.1549999999999998</v>
      </c>
      <c r="I168" s="89">
        <f t="shared" si="11"/>
        <v>6.0641627543035925E-2</v>
      </c>
      <c r="J168" s="3"/>
      <c r="K168" s="5"/>
      <c r="L168" s="5"/>
      <c r="M168" s="5"/>
      <c r="N168" s="5"/>
      <c r="O168" s="5"/>
      <c r="P168" s="5"/>
      <c r="Q168" s="5"/>
      <c r="R168" s="5"/>
      <c r="S168" s="4"/>
      <c r="T168" s="5"/>
      <c r="U168" s="5"/>
      <c r="V168" s="5"/>
    </row>
    <row r="169" spans="1:22" ht="20.25" hidden="1" customHeight="1" outlineLevel="1" x14ac:dyDescent="0.25">
      <c r="A169" s="12" t="s">
        <v>127</v>
      </c>
      <c r="B169" s="86">
        <v>0.14000000000000001</v>
      </c>
      <c r="C169" s="94">
        <v>0.189</v>
      </c>
      <c r="D169" s="88">
        <f t="shared" si="8"/>
        <v>4.8999999999999988E-2</v>
      </c>
      <c r="E169" s="89">
        <f t="shared" si="9"/>
        <v>0.34999999999999987</v>
      </c>
      <c r="F169" s="95">
        <v>2.6150000000000002</v>
      </c>
      <c r="G169" s="96">
        <v>2.2789999999999999</v>
      </c>
      <c r="H169" s="88">
        <f t="shared" si="10"/>
        <v>-0.3360000000000003</v>
      </c>
      <c r="I169" s="89">
        <f t="shared" si="11"/>
        <v>-0.12848948374761004</v>
      </c>
      <c r="J169" s="3"/>
      <c r="K169" s="5"/>
      <c r="L169" s="5"/>
      <c r="M169" s="5"/>
      <c r="N169" s="5"/>
      <c r="O169" s="5"/>
      <c r="P169" s="5"/>
      <c r="Q169" s="5"/>
      <c r="R169" s="5"/>
      <c r="S169" s="4"/>
      <c r="T169" s="5"/>
      <c r="U169" s="5"/>
      <c r="V169" s="5"/>
    </row>
    <row r="170" spans="1:22" ht="20.25" hidden="1" customHeight="1" outlineLevel="1" x14ac:dyDescent="0.25">
      <c r="A170" s="12" t="s">
        <v>122</v>
      </c>
      <c r="B170" s="86">
        <v>0.155</v>
      </c>
      <c r="C170" s="94">
        <v>0.16300000000000001</v>
      </c>
      <c r="D170" s="88">
        <f t="shared" si="8"/>
        <v>8.0000000000000071E-3</v>
      </c>
      <c r="E170" s="89">
        <f t="shared" si="9"/>
        <v>5.1612903225806583E-2</v>
      </c>
      <c r="F170" s="95">
        <v>1.21</v>
      </c>
      <c r="G170" s="96">
        <v>1.216</v>
      </c>
      <c r="H170" s="88">
        <f t="shared" si="10"/>
        <v>6.0000000000000053E-3</v>
      </c>
      <c r="I170" s="89">
        <f t="shared" si="11"/>
        <v>4.9586776859504855E-3</v>
      </c>
      <c r="J170" s="3"/>
      <c r="K170" s="5"/>
      <c r="L170" s="5"/>
      <c r="M170" s="5"/>
      <c r="N170" s="5"/>
      <c r="O170" s="5"/>
      <c r="P170" s="5"/>
      <c r="Q170" s="5"/>
      <c r="R170" s="5"/>
      <c r="S170" s="4"/>
      <c r="T170" s="5"/>
      <c r="U170" s="5"/>
      <c r="V170" s="5"/>
    </row>
    <row r="171" spans="1:22" ht="20.25" hidden="1" customHeight="1" outlineLevel="1" x14ac:dyDescent="0.25">
      <c r="A171" s="12" t="s">
        <v>115</v>
      </c>
      <c r="B171" s="86">
        <v>0.13400000000000001</v>
      </c>
      <c r="C171" s="94">
        <v>5.2999999999999999E-2</v>
      </c>
      <c r="D171" s="88">
        <f t="shared" si="8"/>
        <v>-8.1000000000000016E-2</v>
      </c>
      <c r="E171" s="89">
        <f t="shared" si="9"/>
        <v>-0.60447761194029859</v>
      </c>
      <c r="F171" s="95">
        <v>1.7589999999999999</v>
      </c>
      <c r="G171" s="96">
        <v>0.97299999999999998</v>
      </c>
      <c r="H171" s="88">
        <f t="shared" si="10"/>
        <v>-0.78599999999999992</v>
      </c>
      <c r="I171" s="89">
        <f t="shared" si="11"/>
        <v>-0.44684479818078449</v>
      </c>
      <c r="J171" s="3"/>
      <c r="K171" s="5"/>
      <c r="L171" s="5"/>
      <c r="M171" s="5"/>
      <c r="N171" s="5"/>
      <c r="O171" s="5"/>
      <c r="P171" s="5"/>
      <c r="Q171" s="5"/>
      <c r="R171" s="5"/>
      <c r="S171" s="4"/>
      <c r="T171" s="5"/>
      <c r="U171" s="5"/>
      <c r="V171" s="5"/>
    </row>
    <row r="172" spans="1:22" ht="20.25" hidden="1" customHeight="1" outlineLevel="1" x14ac:dyDescent="0.25">
      <c r="A172" s="12" t="s">
        <v>121</v>
      </c>
      <c r="B172" s="86">
        <v>4.0000000000000001E-3</v>
      </c>
      <c r="C172" s="94">
        <v>4.8000000000000001E-2</v>
      </c>
      <c r="D172" s="88">
        <f t="shared" si="8"/>
        <v>4.3999999999999997E-2</v>
      </c>
      <c r="E172" s="89">
        <f t="shared" si="9"/>
        <v>11</v>
      </c>
      <c r="F172" s="95">
        <v>0.159</v>
      </c>
      <c r="G172" s="96">
        <v>0.25600000000000001</v>
      </c>
      <c r="H172" s="88">
        <f t="shared" si="10"/>
        <v>9.7000000000000003E-2</v>
      </c>
      <c r="I172" s="89">
        <f t="shared" si="11"/>
        <v>0.61006289308176109</v>
      </c>
      <c r="J172" s="3"/>
      <c r="K172" s="5"/>
      <c r="L172" s="5"/>
      <c r="M172" s="5"/>
      <c r="N172" s="5"/>
      <c r="O172" s="5"/>
      <c r="P172" s="5"/>
      <c r="Q172" s="5"/>
      <c r="R172" s="5"/>
      <c r="S172" s="4"/>
      <c r="T172" s="5"/>
      <c r="U172" s="5"/>
      <c r="V172" s="5"/>
    </row>
    <row r="173" spans="1:22" ht="20.25" hidden="1" customHeight="1" outlineLevel="1" x14ac:dyDescent="0.25">
      <c r="A173" s="12" t="s">
        <v>129</v>
      </c>
      <c r="B173" s="86">
        <v>8.1000000000000003E-2</v>
      </c>
      <c r="C173" s="94">
        <v>1.2E-2</v>
      </c>
      <c r="D173" s="88">
        <f t="shared" si="8"/>
        <v>-6.9000000000000006E-2</v>
      </c>
      <c r="E173" s="89">
        <f t="shared" si="9"/>
        <v>-0.85185185185185186</v>
      </c>
      <c r="F173" s="95">
        <v>0.24399999999999999</v>
      </c>
      <c r="G173" s="96">
        <v>0.24099999999999999</v>
      </c>
      <c r="H173" s="88">
        <f t="shared" si="10"/>
        <v>-3.0000000000000027E-3</v>
      </c>
      <c r="I173" s="89">
        <f t="shared" si="11"/>
        <v>-1.2295081967213073E-2</v>
      </c>
      <c r="J173" s="3"/>
      <c r="K173" s="5"/>
      <c r="L173" s="5"/>
      <c r="M173" s="5"/>
      <c r="N173" s="5"/>
      <c r="O173" s="5"/>
      <c r="P173" s="5"/>
      <c r="Q173" s="5"/>
      <c r="R173" s="5"/>
      <c r="S173" s="4"/>
      <c r="T173" s="5"/>
      <c r="U173" s="5"/>
      <c r="V173" s="5"/>
    </row>
    <row r="174" spans="1:22" ht="20.25" hidden="1" customHeight="1" outlineLevel="1" x14ac:dyDescent="0.25">
      <c r="A174" s="12" t="s">
        <v>131</v>
      </c>
      <c r="B174" s="86">
        <v>1.2E-2</v>
      </c>
      <c r="C174" s="94">
        <v>2.3E-2</v>
      </c>
      <c r="D174" s="88">
        <f t="shared" si="8"/>
        <v>1.0999999999999999E-2</v>
      </c>
      <c r="E174" s="89">
        <f t="shared" si="9"/>
        <v>0.91666666666666652</v>
      </c>
      <c r="F174" s="95">
        <v>0.19600000000000001</v>
      </c>
      <c r="G174" s="96">
        <v>0.19400000000000001</v>
      </c>
      <c r="H174" s="88">
        <f t="shared" si="10"/>
        <v>-2.0000000000000018E-3</v>
      </c>
      <c r="I174" s="89">
        <f t="shared" si="11"/>
        <v>-1.0204081632653073E-2</v>
      </c>
      <c r="J174" s="3"/>
      <c r="K174" s="5"/>
      <c r="L174" s="5"/>
      <c r="M174" s="5"/>
      <c r="N174" s="5"/>
      <c r="O174" s="5"/>
      <c r="P174" s="5"/>
      <c r="Q174" s="5"/>
      <c r="R174" s="5"/>
      <c r="S174" s="4"/>
      <c r="T174" s="5"/>
      <c r="U174" s="5"/>
      <c r="V174" s="5"/>
    </row>
    <row r="175" spans="1:22" ht="20.25" hidden="1" customHeight="1" outlineLevel="1" x14ac:dyDescent="0.25">
      <c r="A175" s="12" t="s">
        <v>108</v>
      </c>
      <c r="B175" s="86">
        <v>3.3000000000000002E-2</v>
      </c>
      <c r="C175" s="94">
        <v>0</v>
      </c>
      <c r="D175" s="88">
        <f t="shared" si="8"/>
        <v>-3.3000000000000002E-2</v>
      </c>
      <c r="E175" s="89">
        <f t="shared" si="9"/>
        <v>-1</v>
      </c>
      <c r="F175" s="95">
        <v>0.35599999999999998</v>
      </c>
      <c r="G175" s="96">
        <v>0.11899999999999999</v>
      </c>
      <c r="H175" s="88">
        <f t="shared" si="10"/>
        <v>-0.23699999999999999</v>
      </c>
      <c r="I175" s="89">
        <f t="shared" si="11"/>
        <v>-0.6657303370786517</v>
      </c>
      <c r="J175" s="3"/>
      <c r="K175" s="5"/>
      <c r="L175" s="5"/>
      <c r="M175" s="5"/>
      <c r="N175" s="5"/>
      <c r="O175" s="5"/>
      <c r="P175" s="5"/>
      <c r="Q175" s="5"/>
      <c r="R175" s="5"/>
      <c r="S175" s="4"/>
      <c r="T175" s="5"/>
      <c r="U175" s="5"/>
      <c r="V175" s="5"/>
    </row>
    <row r="176" spans="1:22" ht="20.25" hidden="1" customHeight="1" outlineLevel="1" x14ac:dyDescent="0.25">
      <c r="A176" s="12" t="s">
        <v>111</v>
      </c>
      <c r="B176" s="86">
        <v>0.14299999999999999</v>
      </c>
      <c r="C176" s="94">
        <v>0</v>
      </c>
      <c r="D176" s="88">
        <f t="shared" si="8"/>
        <v>-0.14299999999999999</v>
      </c>
      <c r="E176" s="89">
        <f t="shared" si="9"/>
        <v>-1</v>
      </c>
      <c r="F176" s="95">
        <v>2.7210000000000001</v>
      </c>
      <c r="G176" s="96">
        <v>5.3999999999999999E-2</v>
      </c>
      <c r="H176" s="88">
        <f t="shared" si="10"/>
        <v>-2.6670000000000003</v>
      </c>
      <c r="I176" s="89">
        <f t="shared" si="11"/>
        <v>-0.98015435501653803</v>
      </c>
      <c r="J176" s="3"/>
      <c r="K176" s="5"/>
      <c r="L176" s="5"/>
      <c r="M176" s="5"/>
      <c r="N176" s="5"/>
      <c r="O176" s="5"/>
      <c r="P176" s="5"/>
      <c r="Q176" s="5"/>
      <c r="R176" s="5"/>
      <c r="S176" s="4"/>
      <c r="T176" s="5"/>
      <c r="U176" s="5"/>
      <c r="V176" s="5"/>
    </row>
    <row r="177" spans="1:22" ht="20.25" hidden="1" customHeight="1" outlineLevel="1" x14ac:dyDescent="0.25">
      <c r="A177" s="12" t="s">
        <v>119</v>
      </c>
      <c r="B177" s="86">
        <v>2E-3</v>
      </c>
      <c r="C177" s="94">
        <v>0</v>
      </c>
      <c r="D177" s="88">
        <f t="shared" ref="D177:D185" si="12">C177-B177</f>
        <v>-2E-3</v>
      </c>
      <c r="E177" s="89">
        <f t="shared" ref="E177:E185" si="13">C177/B177-1</f>
        <v>-1</v>
      </c>
      <c r="F177" s="95">
        <v>3.7999999999999999E-2</v>
      </c>
      <c r="G177" s="96">
        <v>3.7999999999999999E-2</v>
      </c>
      <c r="H177" s="88">
        <f t="shared" si="10"/>
        <v>0</v>
      </c>
      <c r="I177" s="89">
        <f t="shared" si="11"/>
        <v>0</v>
      </c>
      <c r="J177" s="3"/>
      <c r="K177" s="5"/>
      <c r="L177" s="5"/>
      <c r="M177" s="5"/>
      <c r="N177" s="5"/>
      <c r="O177" s="5"/>
      <c r="P177" s="5"/>
      <c r="Q177" s="5"/>
      <c r="R177" s="5"/>
      <c r="S177" s="4"/>
      <c r="T177" s="5"/>
      <c r="U177" s="5"/>
      <c r="V177" s="5"/>
    </row>
    <row r="178" spans="1:22" ht="20.25" hidden="1" customHeight="1" outlineLevel="1" x14ac:dyDescent="0.25">
      <c r="A178" s="12" t="s">
        <v>126</v>
      </c>
      <c r="B178" s="86">
        <v>4.0000000000000001E-3</v>
      </c>
      <c r="C178" s="94">
        <v>0</v>
      </c>
      <c r="D178" s="88">
        <f t="shared" si="12"/>
        <v>-4.0000000000000001E-3</v>
      </c>
      <c r="E178" s="89"/>
      <c r="F178" s="95">
        <v>4.0000000000000001E-3</v>
      </c>
      <c r="G178" s="96">
        <v>5.0000000000000001E-3</v>
      </c>
      <c r="H178" s="88">
        <f t="shared" si="10"/>
        <v>1E-3</v>
      </c>
      <c r="I178" s="89"/>
      <c r="J178" s="3"/>
      <c r="K178" s="5"/>
      <c r="L178" s="5"/>
      <c r="M178" s="5"/>
      <c r="N178" s="5"/>
      <c r="O178" s="5"/>
      <c r="P178" s="5"/>
      <c r="Q178" s="5"/>
      <c r="R178" s="5"/>
      <c r="S178" s="4"/>
      <c r="T178" s="5"/>
      <c r="U178" s="5"/>
      <c r="V178" s="5"/>
    </row>
    <row r="179" spans="1:22" ht="20.25" hidden="1" customHeight="1" outlineLevel="1" x14ac:dyDescent="0.25">
      <c r="A179" s="12" t="s">
        <v>130</v>
      </c>
      <c r="B179" s="86">
        <v>0</v>
      </c>
      <c r="C179" s="94">
        <v>0</v>
      </c>
      <c r="D179" s="88">
        <f t="shared" si="12"/>
        <v>0</v>
      </c>
      <c r="E179" s="89"/>
      <c r="F179" s="95">
        <v>0</v>
      </c>
      <c r="G179" s="96">
        <v>4.0000000000000001E-3</v>
      </c>
      <c r="H179" s="88">
        <f t="shared" si="10"/>
        <v>4.0000000000000001E-3</v>
      </c>
      <c r="I179" s="89"/>
      <c r="J179" s="3"/>
      <c r="K179" s="5"/>
      <c r="L179" s="5"/>
      <c r="M179" s="5"/>
      <c r="N179" s="5"/>
      <c r="O179" s="5"/>
      <c r="P179" s="5"/>
      <c r="Q179" s="5"/>
      <c r="R179" s="5"/>
      <c r="S179" s="4"/>
      <c r="T179" s="5"/>
      <c r="U179" s="5"/>
      <c r="V179" s="5"/>
    </row>
    <row r="180" spans="1:22" ht="20.25" hidden="1" customHeight="1" outlineLevel="1" x14ac:dyDescent="0.25">
      <c r="A180" s="12" t="s">
        <v>128</v>
      </c>
      <c r="B180" s="86">
        <v>0</v>
      </c>
      <c r="C180" s="94">
        <v>0</v>
      </c>
      <c r="D180" s="88">
        <f t="shared" si="12"/>
        <v>0</v>
      </c>
      <c r="E180" s="89"/>
      <c r="F180" s="95">
        <v>0</v>
      </c>
      <c r="G180" s="96">
        <v>0</v>
      </c>
      <c r="H180" s="88">
        <f t="shared" si="10"/>
        <v>0</v>
      </c>
      <c r="I180" s="89"/>
      <c r="J180" s="3"/>
      <c r="K180" s="5"/>
      <c r="L180" s="5"/>
      <c r="M180" s="5"/>
      <c r="N180" s="5"/>
      <c r="O180" s="5"/>
      <c r="P180" s="5"/>
      <c r="Q180" s="5"/>
      <c r="R180" s="5"/>
      <c r="S180" s="4"/>
      <c r="T180" s="5"/>
      <c r="U180" s="5"/>
      <c r="V180" s="5"/>
    </row>
    <row r="181" spans="1:22" ht="20.25" hidden="1" customHeight="1" outlineLevel="1" x14ac:dyDescent="0.25">
      <c r="A181" s="12" t="s">
        <v>125</v>
      </c>
      <c r="B181" s="86">
        <v>0</v>
      </c>
      <c r="C181" s="94">
        <v>0</v>
      </c>
      <c r="D181" s="88">
        <f t="shared" si="12"/>
        <v>0</v>
      </c>
      <c r="E181" s="89"/>
      <c r="F181" s="95">
        <v>0</v>
      </c>
      <c r="G181" s="96">
        <v>0</v>
      </c>
      <c r="H181" s="88">
        <f t="shared" si="10"/>
        <v>0</v>
      </c>
      <c r="I181" s="89"/>
      <c r="J181" s="3"/>
      <c r="K181" s="5"/>
      <c r="L181" s="5"/>
      <c r="M181" s="5"/>
      <c r="N181" s="5"/>
      <c r="O181" s="5"/>
      <c r="P181" s="5"/>
      <c r="Q181" s="5"/>
      <c r="R181" s="5"/>
      <c r="S181" s="4"/>
      <c r="T181" s="5"/>
      <c r="U181" s="5"/>
      <c r="V181" s="5"/>
    </row>
    <row r="182" spans="1:22" ht="20.25" hidden="1" customHeight="1" outlineLevel="1" x14ac:dyDescent="0.25">
      <c r="A182" s="12" t="s">
        <v>123</v>
      </c>
      <c r="B182" s="86">
        <v>0</v>
      </c>
      <c r="C182" s="94">
        <v>0</v>
      </c>
      <c r="D182" s="88">
        <f t="shared" si="12"/>
        <v>0</v>
      </c>
      <c r="E182" s="89"/>
      <c r="F182" s="95">
        <v>0</v>
      </c>
      <c r="G182" s="96">
        <v>0</v>
      </c>
      <c r="H182" s="88">
        <f t="shared" si="10"/>
        <v>0</v>
      </c>
      <c r="I182" s="89"/>
      <c r="J182" s="3"/>
      <c r="K182" s="5"/>
      <c r="L182" s="5"/>
      <c r="M182" s="5"/>
      <c r="N182" s="5"/>
      <c r="O182" s="5"/>
      <c r="P182" s="5"/>
      <c r="Q182" s="5"/>
      <c r="R182" s="5"/>
      <c r="S182" s="4"/>
      <c r="T182" s="5"/>
      <c r="U182" s="5"/>
      <c r="V182" s="5"/>
    </row>
    <row r="183" spans="1:22" ht="20.25" hidden="1" customHeight="1" outlineLevel="1" x14ac:dyDescent="0.25">
      <c r="A183" s="12" t="s">
        <v>117</v>
      </c>
      <c r="B183" s="86">
        <v>0</v>
      </c>
      <c r="C183" s="94">
        <v>0</v>
      </c>
      <c r="D183" s="88">
        <f t="shared" si="12"/>
        <v>0</v>
      </c>
      <c r="E183" s="89"/>
      <c r="F183" s="95">
        <v>0.13800000000000001</v>
      </c>
      <c r="G183" s="96">
        <v>0</v>
      </c>
      <c r="H183" s="88">
        <f t="shared" si="10"/>
        <v>-0.13800000000000001</v>
      </c>
      <c r="I183" s="89"/>
      <c r="J183" s="3"/>
      <c r="K183" s="5"/>
      <c r="L183" s="5"/>
      <c r="M183" s="5"/>
      <c r="N183" s="5"/>
      <c r="O183" s="5"/>
      <c r="P183" s="5"/>
      <c r="Q183" s="5"/>
      <c r="R183" s="5"/>
      <c r="S183" s="4"/>
      <c r="T183" s="5"/>
      <c r="U183" s="5"/>
      <c r="V183" s="5"/>
    </row>
    <row r="184" spans="1:22" ht="20.25" hidden="1" customHeight="1" outlineLevel="1" x14ac:dyDescent="0.25">
      <c r="A184" s="12" t="s">
        <v>114</v>
      </c>
      <c r="B184" s="86">
        <v>0</v>
      </c>
      <c r="C184" s="94">
        <v>0</v>
      </c>
      <c r="D184" s="88">
        <f t="shared" si="12"/>
        <v>0</v>
      </c>
      <c r="E184" s="89"/>
      <c r="F184" s="95">
        <v>0</v>
      </c>
      <c r="G184" s="96">
        <v>0</v>
      </c>
      <c r="H184" s="88">
        <f t="shared" si="10"/>
        <v>0</v>
      </c>
      <c r="I184" s="89"/>
      <c r="J184" s="3"/>
      <c r="K184" s="5"/>
      <c r="L184" s="5"/>
      <c r="M184" s="5"/>
      <c r="N184" s="5"/>
      <c r="O184" s="5"/>
      <c r="P184" s="5"/>
      <c r="Q184" s="5"/>
      <c r="R184" s="5"/>
      <c r="S184" s="4"/>
      <c r="T184" s="5"/>
      <c r="U184" s="5"/>
      <c r="V184" s="5"/>
    </row>
    <row r="185" spans="1:22" ht="20.25" collapsed="1" x14ac:dyDescent="0.25">
      <c r="A185" s="97" t="s">
        <v>132</v>
      </c>
      <c r="B185" s="98">
        <f>SUM(B125:B134)+B135</f>
        <v>2926.0329999999994</v>
      </c>
      <c r="C185" s="98">
        <f>SUM(C125:C134)+C135</f>
        <v>3112.7040000000006</v>
      </c>
      <c r="D185" s="98">
        <f t="shared" si="12"/>
        <v>186.67100000000119</v>
      </c>
      <c r="E185" s="99">
        <f t="shared" si="13"/>
        <v>6.3796614734010548E-2</v>
      </c>
      <c r="F185" s="98">
        <f>SUM(F125:F134)+F135</f>
        <v>35203.327000000005</v>
      </c>
      <c r="G185" s="98">
        <f>SUM(G125:G134)+G135</f>
        <v>37524.947999999989</v>
      </c>
      <c r="H185" s="98">
        <f t="shared" si="10"/>
        <v>2321.6209999999846</v>
      </c>
      <c r="I185" s="99">
        <f t="shared" si="11"/>
        <v>6.5948908749448254E-2</v>
      </c>
      <c r="J185" s="3"/>
      <c r="K185" s="5"/>
      <c r="L185" s="5"/>
      <c r="M185" s="5"/>
      <c r="N185" s="5"/>
      <c r="O185" s="5"/>
      <c r="P185" s="5"/>
      <c r="Q185" s="5"/>
      <c r="R185" s="5"/>
      <c r="S185" s="4"/>
      <c r="T185" s="5"/>
      <c r="U185" s="5"/>
      <c r="V185" s="5"/>
    </row>
    <row r="186" spans="1:22" ht="15.75" x14ac:dyDescent="0.25">
      <c r="A186" s="9" t="s">
        <v>133</v>
      </c>
      <c r="B186" s="4"/>
      <c r="C186" s="5"/>
      <c r="D186" s="5"/>
      <c r="E186" s="5"/>
      <c r="F186" s="5"/>
      <c r="G186" s="5"/>
      <c r="H186" s="5"/>
      <c r="I186" s="5"/>
      <c r="J186" s="3"/>
      <c r="K186" s="5"/>
      <c r="L186" s="5"/>
      <c r="M186" s="5"/>
      <c r="N186" s="5"/>
      <c r="O186" s="5"/>
      <c r="P186" s="5"/>
      <c r="Q186" s="5"/>
      <c r="R186" s="5"/>
      <c r="S186" s="4"/>
      <c r="T186" s="5"/>
      <c r="U186" s="5"/>
      <c r="V186" s="5"/>
    </row>
    <row r="187" spans="1:22" ht="15.75" x14ac:dyDescent="0.25">
      <c r="A187" s="29" t="s">
        <v>134</v>
      </c>
      <c r="B187" s="4"/>
      <c r="C187" s="5"/>
      <c r="D187" s="5"/>
      <c r="E187" s="5"/>
      <c r="F187" s="5"/>
      <c r="G187" s="5"/>
      <c r="H187" s="5"/>
      <c r="I187" s="5"/>
      <c r="J187" s="3"/>
      <c r="K187" s="5"/>
      <c r="L187" s="5"/>
      <c r="M187" s="5"/>
      <c r="N187" s="5"/>
      <c r="O187" s="5"/>
      <c r="P187" s="5"/>
      <c r="Q187" s="5"/>
      <c r="R187" s="5"/>
      <c r="S187" s="4"/>
      <c r="T187" s="5"/>
      <c r="U187" s="5"/>
      <c r="V187" s="5"/>
    </row>
    <row r="188" spans="1:22" ht="15.75" x14ac:dyDescent="0.25">
      <c r="A188" s="21" t="s">
        <v>135</v>
      </c>
      <c r="B188" s="4"/>
      <c r="C188" s="5"/>
      <c r="D188" s="5"/>
      <c r="E188" s="5"/>
      <c r="F188" s="5"/>
      <c r="G188" s="5"/>
      <c r="H188" s="5"/>
      <c r="I188" s="5"/>
      <c r="J188" s="3"/>
      <c r="K188" s="5"/>
      <c r="L188" s="5"/>
      <c r="M188" s="5"/>
      <c r="N188" s="5"/>
      <c r="O188" s="5"/>
      <c r="P188" s="5"/>
      <c r="Q188" s="5"/>
      <c r="R188" s="5"/>
      <c r="S188" s="4"/>
      <c r="T188" s="5"/>
      <c r="U188" s="5"/>
      <c r="V188" s="5"/>
    </row>
    <row r="189" spans="1:22" ht="15.75" x14ac:dyDescent="0.25">
      <c r="A189" s="29" t="s">
        <v>136</v>
      </c>
      <c r="B189" s="4"/>
      <c r="C189" s="5"/>
      <c r="D189" s="5"/>
      <c r="E189" s="5"/>
      <c r="F189" s="5"/>
      <c r="G189" s="5"/>
      <c r="H189" s="5"/>
      <c r="I189" s="5"/>
      <c r="J189" s="3"/>
      <c r="K189" s="5"/>
      <c r="L189" s="5"/>
      <c r="M189" s="5"/>
      <c r="N189" s="5"/>
      <c r="O189" s="5"/>
      <c r="P189" s="5"/>
      <c r="Q189" s="5"/>
      <c r="R189" s="5"/>
      <c r="S189" s="4"/>
      <c r="T189" s="5"/>
      <c r="U189" s="5"/>
      <c r="V189" s="5"/>
    </row>
    <row r="190" spans="1:22" ht="15.75" x14ac:dyDescent="0.25">
      <c r="A190" s="5"/>
      <c r="B190" s="4"/>
      <c r="C190" s="5"/>
      <c r="D190" s="5"/>
      <c r="E190" s="5"/>
      <c r="F190" s="5"/>
      <c r="G190" s="5"/>
      <c r="H190" s="5"/>
      <c r="I190" s="5"/>
      <c r="J190" s="3"/>
      <c r="K190" s="5"/>
      <c r="L190" s="5"/>
      <c r="M190" s="5"/>
      <c r="N190" s="5"/>
      <c r="O190" s="5"/>
      <c r="P190" s="5"/>
      <c r="Q190" s="5"/>
      <c r="R190" s="5"/>
      <c r="S190" s="4"/>
      <c r="T190" s="5"/>
      <c r="U190" s="5"/>
      <c r="V190" s="5"/>
    </row>
    <row r="191" spans="1:22" ht="15.75" x14ac:dyDescent="0.25">
      <c r="A191" s="5"/>
      <c r="B191" s="4"/>
      <c r="C191" s="5"/>
      <c r="D191" s="5"/>
      <c r="E191" s="5"/>
      <c r="F191" s="5"/>
      <c r="G191" s="5"/>
      <c r="H191" s="5"/>
      <c r="I191" s="5"/>
      <c r="J191" s="3"/>
      <c r="K191" s="5"/>
      <c r="L191" s="5"/>
      <c r="M191" s="5"/>
      <c r="N191" s="5"/>
      <c r="O191" s="5"/>
      <c r="P191" s="5"/>
      <c r="Q191" s="5"/>
      <c r="R191" s="5"/>
      <c r="S191" s="4"/>
      <c r="T191" s="5"/>
      <c r="U191" s="5"/>
      <c r="V191" s="5"/>
    </row>
    <row r="192" spans="1:22" ht="15.75" x14ac:dyDescent="0.25">
      <c r="A192" s="5"/>
      <c r="B192" s="4"/>
      <c r="C192" s="5"/>
      <c r="D192" s="5"/>
      <c r="E192" s="5"/>
      <c r="F192" s="5"/>
      <c r="G192" s="5"/>
      <c r="H192" s="5"/>
      <c r="I192" s="5"/>
      <c r="J192" s="3"/>
      <c r="K192" s="5"/>
      <c r="L192" s="5"/>
      <c r="M192" s="5"/>
      <c r="N192" s="5"/>
      <c r="O192" s="5"/>
      <c r="P192" s="5"/>
      <c r="Q192" s="5"/>
      <c r="R192" s="5"/>
      <c r="S192" s="4"/>
      <c r="T192" s="5"/>
      <c r="U192" s="5"/>
      <c r="V192" s="5"/>
    </row>
    <row r="193" spans="1:22" ht="15.75" x14ac:dyDescent="0.25">
      <c r="A193" s="5"/>
      <c r="B193" s="4"/>
      <c r="C193" s="5"/>
      <c r="D193" s="5"/>
      <c r="E193" s="5"/>
      <c r="F193" s="5"/>
      <c r="G193" s="5"/>
      <c r="H193" s="5"/>
      <c r="I193" s="5"/>
      <c r="J193" s="3"/>
      <c r="K193" s="5"/>
      <c r="L193" s="5"/>
      <c r="M193" s="5"/>
      <c r="N193" s="5"/>
      <c r="O193" s="5"/>
      <c r="P193" s="5"/>
      <c r="Q193" s="5"/>
      <c r="R193" s="5"/>
      <c r="S193" s="4"/>
      <c r="T193" s="5"/>
      <c r="U193" s="5"/>
      <c r="V193" s="5"/>
    </row>
    <row r="194" spans="1:22" ht="15.75" x14ac:dyDescent="0.25">
      <c r="A194" s="5"/>
      <c r="B194" s="4"/>
      <c r="C194" s="5"/>
      <c r="D194" s="5"/>
      <c r="E194" s="5"/>
      <c r="F194" s="5"/>
      <c r="G194" s="5"/>
      <c r="H194" s="5"/>
      <c r="I194" s="5"/>
      <c r="J194" s="3"/>
      <c r="K194" s="5"/>
      <c r="L194" s="5"/>
      <c r="M194" s="5"/>
      <c r="N194" s="5"/>
      <c r="O194" s="5"/>
      <c r="P194" s="5"/>
      <c r="Q194" s="5"/>
      <c r="R194" s="5"/>
      <c r="S194" s="4"/>
      <c r="T194" s="5"/>
      <c r="U194" s="5"/>
      <c r="V194" s="5"/>
    </row>
    <row r="195" spans="1:22" ht="15.75" x14ac:dyDescent="0.25">
      <c r="A195" s="5"/>
      <c r="B195" s="4"/>
      <c r="C195" s="5"/>
      <c r="D195" s="5"/>
      <c r="E195" s="5"/>
      <c r="F195" s="5"/>
      <c r="G195" s="5"/>
      <c r="H195" s="5"/>
      <c r="I195" s="5"/>
      <c r="J195" s="3"/>
      <c r="K195" s="5"/>
      <c r="L195" s="5"/>
      <c r="M195" s="5"/>
      <c r="N195" s="5"/>
      <c r="O195" s="5"/>
      <c r="P195" s="5"/>
      <c r="Q195" s="5"/>
      <c r="R195" s="5"/>
      <c r="S195" s="4"/>
      <c r="T195" s="5"/>
      <c r="U195" s="5"/>
      <c r="V195" s="5"/>
    </row>
    <row r="196" spans="1:22" ht="15.75" x14ac:dyDescent="0.25">
      <c r="A196" s="5"/>
      <c r="B196" s="4"/>
      <c r="C196" s="5"/>
      <c r="D196" s="5"/>
      <c r="E196" s="5"/>
      <c r="F196" s="5"/>
      <c r="G196" s="5"/>
      <c r="H196" s="5"/>
      <c r="I196" s="5"/>
      <c r="J196" s="3"/>
      <c r="K196" s="5"/>
      <c r="L196" s="5"/>
      <c r="M196" s="5"/>
      <c r="N196" s="5"/>
      <c r="O196" s="5"/>
      <c r="P196" s="5"/>
      <c r="Q196" s="5"/>
      <c r="R196" s="5"/>
      <c r="S196" s="4"/>
      <c r="T196" s="5"/>
      <c r="U196" s="5"/>
      <c r="V196" s="5"/>
    </row>
    <row r="197" spans="1:22" ht="15.75" x14ac:dyDescent="0.25">
      <c r="A197" s="5"/>
      <c r="B197" s="4"/>
      <c r="C197" s="5"/>
      <c r="D197" s="5"/>
      <c r="E197" s="5"/>
      <c r="F197" s="5"/>
      <c r="G197" s="5"/>
      <c r="H197" s="5"/>
      <c r="I197" s="5"/>
      <c r="J197" s="3"/>
      <c r="K197" s="5"/>
      <c r="L197" s="5"/>
      <c r="M197" s="5"/>
      <c r="N197" s="5"/>
      <c r="O197" s="5"/>
      <c r="P197" s="5"/>
      <c r="Q197" s="5"/>
      <c r="R197" s="5"/>
      <c r="S197" s="4"/>
      <c r="T197" s="5"/>
      <c r="U197" s="5"/>
      <c r="V197" s="5"/>
    </row>
    <row r="198" spans="1:22" ht="15.75" x14ac:dyDescent="0.25">
      <c r="A198" s="5"/>
      <c r="B198" s="4"/>
      <c r="C198" s="5"/>
      <c r="D198" s="5"/>
      <c r="E198" s="5"/>
      <c r="F198" s="5"/>
      <c r="G198" s="5"/>
      <c r="H198" s="5"/>
      <c r="I198" s="5"/>
      <c r="J198" s="3"/>
      <c r="K198" s="5"/>
      <c r="L198" s="5"/>
      <c r="M198" s="5"/>
      <c r="N198" s="5"/>
      <c r="O198" s="5"/>
      <c r="P198" s="5"/>
      <c r="Q198" s="5"/>
      <c r="R198" s="5"/>
      <c r="S198" s="4"/>
      <c r="T198" s="5"/>
      <c r="U198" s="5"/>
      <c r="V198" s="5"/>
    </row>
    <row r="199" spans="1:22" ht="15.75" x14ac:dyDescent="0.25">
      <c r="A199" s="5"/>
      <c r="B199" s="4"/>
      <c r="C199" s="5"/>
      <c r="D199" s="5"/>
      <c r="E199" s="5"/>
      <c r="F199" s="5"/>
      <c r="G199" s="5"/>
      <c r="H199" s="5"/>
      <c r="I199" s="5"/>
      <c r="J199" s="3"/>
      <c r="K199" s="5"/>
      <c r="L199" s="5"/>
      <c r="M199" s="5"/>
      <c r="N199" s="5"/>
      <c r="O199" s="5"/>
      <c r="P199" s="5"/>
      <c r="Q199" s="5"/>
      <c r="R199" s="5"/>
      <c r="S199" s="4"/>
      <c r="T199" s="5"/>
      <c r="U199" s="5"/>
      <c r="V199" s="5"/>
    </row>
    <row r="200" spans="1:22" ht="15.75" x14ac:dyDescent="0.25">
      <c r="A200" s="5"/>
      <c r="B200" s="4"/>
      <c r="C200" s="5"/>
      <c r="D200" s="5"/>
      <c r="E200" s="5"/>
      <c r="F200" s="5"/>
      <c r="G200" s="5"/>
      <c r="H200" s="5"/>
      <c r="I200" s="5"/>
      <c r="J200" s="3"/>
      <c r="K200" s="5"/>
      <c r="L200" s="5"/>
      <c r="M200" s="5"/>
      <c r="N200" s="5"/>
      <c r="O200" s="5"/>
      <c r="P200" s="5"/>
      <c r="Q200" s="5"/>
      <c r="R200" s="5"/>
      <c r="S200" s="4"/>
      <c r="T200" s="5"/>
      <c r="U200" s="5"/>
      <c r="V200" s="5"/>
    </row>
    <row r="201" spans="1:22" ht="15.75" x14ac:dyDescent="0.25">
      <c r="A201" s="5"/>
      <c r="B201" s="4"/>
      <c r="C201" s="5"/>
      <c r="D201" s="5"/>
      <c r="E201" s="5"/>
      <c r="F201" s="5"/>
      <c r="G201" s="5"/>
      <c r="H201" s="5"/>
      <c r="I201" s="5"/>
      <c r="J201" s="3"/>
      <c r="K201" s="5"/>
      <c r="L201" s="5"/>
      <c r="M201" s="5"/>
      <c r="N201" s="5"/>
      <c r="O201" s="5"/>
      <c r="P201" s="5"/>
      <c r="Q201" s="5"/>
      <c r="R201" s="5"/>
      <c r="S201" s="4"/>
      <c r="T201" s="5"/>
      <c r="U201" s="5"/>
      <c r="V201" s="5"/>
    </row>
    <row r="202" spans="1:22" ht="15.75" x14ac:dyDescent="0.25">
      <c r="A202" s="5"/>
      <c r="B202" s="4"/>
      <c r="C202" s="5"/>
      <c r="D202" s="5"/>
      <c r="E202" s="5"/>
      <c r="F202" s="5"/>
      <c r="G202" s="5"/>
      <c r="H202" s="5"/>
      <c r="I202" s="5"/>
      <c r="J202" s="3"/>
      <c r="K202" s="5"/>
      <c r="L202" s="5"/>
      <c r="M202" s="5"/>
      <c r="N202" s="5"/>
      <c r="O202" s="5"/>
      <c r="P202" s="5"/>
      <c r="Q202" s="5"/>
      <c r="R202" s="5"/>
      <c r="S202" s="4"/>
      <c r="T202" s="5"/>
      <c r="U202" s="5"/>
      <c r="V202" s="5"/>
    </row>
    <row r="203" spans="1:22" ht="15.75" x14ac:dyDescent="0.25">
      <c r="A203" s="5"/>
      <c r="B203" s="4"/>
      <c r="C203" s="5"/>
      <c r="D203" s="5"/>
      <c r="E203" s="5"/>
      <c r="F203" s="5"/>
      <c r="G203" s="5"/>
      <c r="H203" s="5"/>
      <c r="I203" s="5"/>
      <c r="J203" s="3"/>
      <c r="K203" s="5"/>
      <c r="L203" s="5"/>
      <c r="M203" s="5"/>
      <c r="N203" s="5"/>
      <c r="O203" s="5"/>
      <c r="P203" s="5"/>
      <c r="Q203" s="5"/>
      <c r="R203" s="5"/>
      <c r="S203" s="4"/>
      <c r="T203" s="5"/>
      <c r="U203" s="5"/>
      <c r="V203" s="5"/>
    </row>
    <row r="204" spans="1:22" ht="15.75" x14ac:dyDescent="0.25">
      <c r="A204" s="5"/>
      <c r="B204" s="4"/>
      <c r="C204" s="5"/>
      <c r="D204" s="5"/>
      <c r="E204" s="5"/>
      <c r="F204" s="5"/>
      <c r="G204" s="5"/>
      <c r="H204" s="5"/>
      <c r="I204" s="5"/>
      <c r="J204" s="3"/>
      <c r="K204" s="5"/>
      <c r="L204" s="5"/>
      <c r="M204" s="5"/>
      <c r="N204" s="5"/>
      <c r="O204" s="5"/>
      <c r="P204" s="5"/>
      <c r="Q204" s="5"/>
      <c r="R204" s="5"/>
      <c r="S204" s="4"/>
      <c r="T204" s="5"/>
      <c r="U204" s="5"/>
      <c r="V204" s="5"/>
    </row>
    <row r="205" spans="1:22" ht="15.75" x14ac:dyDescent="0.25">
      <c r="A205" s="5"/>
      <c r="B205" s="4"/>
      <c r="C205" s="5"/>
      <c r="D205" s="5"/>
      <c r="E205" s="5"/>
      <c r="F205" s="5"/>
      <c r="G205" s="5"/>
      <c r="H205" s="5"/>
      <c r="I205" s="5"/>
      <c r="J205" s="3"/>
      <c r="K205" s="5"/>
      <c r="L205" s="5"/>
      <c r="M205" s="5"/>
      <c r="N205" s="5"/>
      <c r="O205" s="5"/>
      <c r="P205" s="5"/>
      <c r="Q205" s="5"/>
      <c r="R205" s="5"/>
      <c r="S205" s="4"/>
      <c r="T205" s="5"/>
      <c r="U205" s="5"/>
      <c r="V205" s="5"/>
    </row>
    <row r="206" spans="1:22" ht="15.75" x14ac:dyDescent="0.25">
      <c r="A206" s="5"/>
      <c r="B206" s="4"/>
      <c r="C206" s="5"/>
      <c r="D206" s="5"/>
      <c r="E206" s="5"/>
      <c r="F206" s="5"/>
      <c r="G206" s="5"/>
      <c r="H206" s="5"/>
      <c r="I206" s="5"/>
      <c r="J206" s="3"/>
      <c r="K206" s="5"/>
      <c r="L206" s="5"/>
      <c r="M206" s="5"/>
      <c r="N206" s="5"/>
      <c r="O206" s="5"/>
      <c r="P206" s="5"/>
      <c r="Q206" s="5"/>
      <c r="R206" s="5"/>
      <c r="S206" s="4"/>
      <c r="T206" s="5"/>
      <c r="U206" s="5"/>
      <c r="V206" s="5"/>
    </row>
    <row r="207" spans="1:22" ht="15.75" x14ac:dyDescent="0.25">
      <c r="A207" s="5"/>
      <c r="B207" s="4"/>
      <c r="C207" s="5"/>
      <c r="D207" s="5"/>
      <c r="E207" s="5"/>
      <c r="F207" s="5"/>
      <c r="G207" s="5"/>
      <c r="H207" s="5"/>
      <c r="I207" s="5"/>
      <c r="J207" s="3"/>
      <c r="K207" s="5"/>
      <c r="L207" s="5"/>
      <c r="M207" s="5"/>
      <c r="N207" s="5"/>
      <c r="O207" s="5"/>
      <c r="P207" s="5"/>
      <c r="Q207" s="5"/>
      <c r="R207" s="5"/>
      <c r="S207" s="4"/>
      <c r="T207" s="5"/>
      <c r="U207" s="5"/>
      <c r="V207" s="5"/>
    </row>
    <row r="208" spans="1:22" ht="15.75" x14ac:dyDescent="0.25">
      <c r="A208" s="5"/>
      <c r="B208" s="4"/>
      <c r="C208" s="5"/>
      <c r="D208" s="5"/>
      <c r="E208" s="5"/>
      <c r="F208" s="5"/>
      <c r="G208" s="5"/>
      <c r="H208" s="5"/>
      <c r="I208" s="5"/>
      <c r="J208" s="3"/>
      <c r="K208" s="5"/>
      <c r="L208" s="5"/>
      <c r="M208" s="5"/>
      <c r="N208" s="5"/>
      <c r="O208" s="5"/>
      <c r="P208" s="5"/>
      <c r="Q208" s="5"/>
      <c r="R208" s="5"/>
      <c r="S208" s="4"/>
      <c r="T208" s="5"/>
      <c r="U208" s="5"/>
      <c r="V208" s="5"/>
    </row>
    <row r="209" spans="1:22" ht="15.75" x14ac:dyDescent="0.25">
      <c r="A209" s="5"/>
      <c r="B209" s="4"/>
      <c r="C209" s="5"/>
      <c r="D209" s="5"/>
      <c r="E209" s="5"/>
      <c r="F209" s="5"/>
      <c r="G209" s="5"/>
      <c r="H209" s="5"/>
      <c r="I209" s="5"/>
      <c r="J209" s="3"/>
      <c r="K209" s="5"/>
      <c r="L209" s="5"/>
      <c r="M209" s="5"/>
      <c r="N209" s="5"/>
      <c r="O209" s="5"/>
      <c r="P209" s="5"/>
      <c r="Q209" s="5"/>
      <c r="R209" s="5"/>
      <c r="S209" s="4"/>
      <c r="T209" s="5"/>
      <c r="U209" s="5"/>
      <c r="V209" s="5"/>
    </row>
    <row r="210" spans="1:22" ht="15.75" x14ac:dyDescent="0.25">
      <c r="A210" s="5"/>
      <c r="B210" s="4"/>
      <c r="C210" s="5"/>
      <c r="D210" s="5"/>
      <c r="E210" s="5"/>
      <c r="F210" s="5"/>
      <c r="G210" s="5"/>
      <c r="H210" s="5"/>
      <c r="I210" s="5"/>
      <c r="J210" s="3"/>
      <c r="K210" s="5"/>
      <c r="L210" s="5"/>
      <c r="M210" s="5"/>
      <c r="N210" s="5"/>
      <c r="O210" s="5"/>
      <c r="P210" s="5"/>
      <c r="Q210" s="5"/>
      <c r="R210" s="5"/>
      <c r="S210" s="4"/>
      <c r="T210" s="5"/>
      <c r="U210" s="5"/>
      <c r="V210" s="5"/>
    </row>
    <row r="211" spans="1:22" ht="15.75" x14ac:dyDescent="0.25">
      <c r="A211" s="5"/>
      <c r="B211" s="4"/>
      <c r="C211" s="5"/>
      <c r="D211" s="5"/>
      <c r="E211" s="5"/>
      <c r="F211" s="5"/>
      <c r="G211" s="5"/>
      <c r="H211" s="5"/>
      <c r="I211" s="5"/>
      <c r="J211" s="3"/>
      <c r="K211" s="5"/>
      <c r="L211" s="5"/>
      <c r="M211" s="5"/>
      <c r="N211" s="5"/>
      <c r="O211" s="5"/>
      <c r="P211" s="5"/>
      <c r="Q211" s="5"/>
      <c r="R211" s="5"/>
      <c r="S211" s="4"/>
      <c r="T211" s="5"/>
      <c r="U211" s="5"/>
      <c r="V211" s="5"/>
    </row>
    <row r="212" spans="1:22" ht="15.75" x14ac:dyDescent="0.25">
      <c r="A212" s="5"/>
      <c r="B212" s="4"/>
      <c r="C212" s="5"/>
      <c r="D212" s="5"/>
      <c r="E212" s="5"/>
      <c r="F212" s="5"/>
      <c r="G212" s="5"/>
      <c r="H212" s="5"/>
      <c r="I212" s="5"/>
      <c r="J212" s="3"/>
      <c r="K212" s="5"/>
      <c r="L212" s="5"/>
      <c r="M212" s="5"/>
      <c r="N212" s="5"/>
      <c r="O212" s="5"/>
      <c r="P212" s="5"/>
      <c r="Q212" s="5"/>
      <c r="R212" s="5"/>
      <c r="S212" s="4"/>
      <c r="T212" s="5"/>
      <c r="U212" s="5"/>
      <c r="V212" s="5"/>
    </row>
    <row r="213" spans="1:22" ht="15.75" x14ac:dyDescent="0.25">
      <c r="A213" s="5"/>
      <c r="B213" s="4"/>
      <c r="C213" s="5"/>
      <c r="D213" s="5"/>
      <c r="E213" s="5"/>
      <c r="F213" s="5"/>
      <c r="G213" s="5"/>
      <c r="H213" s="5"/>
      <c r="I213" s="5"/>
      <c r="J213" s="3"/>
      <c r="K213" s="5"/>
      <c r="L213" s="5"/>
      <c r="M213" s="5"/>
      <c r="N213" s="5"/>
      <c r="O213" s="5"/>
      <c r="P213" s="5"/>
      <c r="Q213" s="5"/>
      <c r="R213" s="5"/>
      <c r="S213" s="4"/>
      <c r="T213" s="5"/>
      <c r="U213" s="5"/>
      <c r="V213" s="5"/>
    </row>
    <row r="214" spans="1:22" ht="15.75" x14ac:dyDescent="0.25">
      <c r="A214" s="5"/>
      <c r="B214" s="4"/>
      <c r="C214" s="5"/>
      <c r="D214" s="5"/>
      <c r="E214" s="5"/>
      <c r="F214" s="5"/>
      <c r="G214" s="5"/>
      <c r="H214" s="5"/>
      <c r="I214" s="5"/>
      <c r="J214" s="3"/>
      <c r="K214" s="5"/>
      <c r="L214" s="5"/>
      <c r="M214" s="5"/>
      <c r="N214" s="5"/>
      <c r="O214" s="5"/>
      <c r="P214" s="5"/>
      <c r="Q214" s="5"/>
      <c r="R214" s="5"/>
      <c r="S214" s="4"/>
      <c r="T214" s="5"/>
      <c r="U214" s="5"/>
      <c r="V214" s="5"/>
    </row>
    <row r="215" spans="1:22" ht="15.75" x14ac:dyDescent="0.25">
      <c r="A215" s="5"/>
      <c r="B215" s="4"/>
      <c r="C215" s="5"/>
      <c r="D215" s="5"/>
      <c r="E215" s="5"/>
      <c r="F215" s="5"/>
      <c r="G215" s="5"/>
      <c r="H215" s="5"/>
      <c r="I215" s="5"/>
      <c r="J215" s="3"/>
      <c r="K215" s="5"/>
      <c r="L215" s="5"/>
      <c r="M215" s="5"/>
      <c r="N215" s="5"/>
      <c r="O215" s="5"/>
      <c r="P215" s="5"/>
      <c r="Q215" s="5"/>
      <c r="R215" s="5"/>
      <c r="S215" s="4"/>
      <c r="T215" s="5"/>
      <c r="U215" s="5"/>
      <c r="V215" s="5"/>
    </row>
    <row r="216" spans="1:22" ht="15.75" x14ac:dyDescent="0.25">
      <c r="A216" s="5"/>
      <c r="B216" s="4"/>
      <c r="C216" s="5"/>
      <c r="D216" s="5"/>
      <c r="E216" s="5"/>
      <c r="F216" s="5"/>
      <c r="G216" s="5"/>
      <c r="H216" s="5"/>
      <c r="I216" s="5"/>
      <c r="J216" s="3"/>
      <c r="K216" s="5"/>
      <c r="L216" s="5"/>
      <c r="M216" s="5"/>
      <c r="N216" s="5"/>
      <c r="O216" s="5"/>
      <c r="P216" s="5"/>
      <c r="Q216" s="5"/>
      <c r="R216" s="5"/>
      <c r="S216" s="4"/>
      <c r="T216" s="5"/>
      <c r="U216" s="5"/>
      <c r="V216" s="5"/>
    </row>
    <row r="217" spans="1:22" ht="15.75" x14ac:dyDescent="0.25">
      <c r="A217" s="5"/>
      <c r="B217" s="4"/>
      <c r="C217" s="5"/>
      <c r="D217" s="5"/>
      <c r="E217" s="5"/>
      <c r="F217" s="5"/>
      <c r="G217" s="5"/>
      <c r="H217" s="5"/>
      <c r="I217" s="5"/>
      <c r="J217" s="3"/>
      <c r="K217" s="5"/>
      <c r="L217" s="5"/>
      <c r="M217" s="5"/>
      <c r="N217" s="5"/>
      <c r="O217" s="5"/>
      <c r="P217" s="5"/>
      <c r="Q217" s="5"/>
      <c r="R217" s="5"/>
      <c r="S217" s="4"/>
      <c r="T217" s="5"/>
      <c r="U217" s="5"/>
      <c r="V217" s="5"/>
    </row>
    <row r="218" spans="1:22" ht="15.75" x14ac:dyDescent="0.25">
      <c r="A218" s="5"/>
      <c r="B218" s="4"/>
      <c r="C218" s="5"/>
      <c r="D218" s="5"/>
      <c r="E218" s="5"/>
      <c r="F218" s="5"/>
      <c r="G218" s="5"/>
      <c r="H218" s="5"/>
      <c r="I218" s="5"/>
      <c r="J218" s="3"/>
      <c r="K218" s="5"/>
      <c r="L218" s="5"/>
      <c r="M218" s="5"/>
      <c r="N218" s="5"/>
      <c r="O218" s="5"/>
      <c r="P218" s="5"/>
      <c r="Q218" s="5"/>
      <c r="R218" s="5"/>
      <c r="S218" s="4"/>
      <c r="T218" s="5"/>
      <c r="U218" s="5"/>
      <c r="V218" s="5"/>
    </row>
    <row r="219" spans="1:22" ht="15.75" x14ac:dyDescent="0.25">
      <c r="A219" s="5"/>
      <c r="B219" s="4"/>
      <c r="C219" s="5"/>
      <c r="D219" s="5"/>
      <c r="E219" s="5"/>
      <c r="F219" s="5"/>
      <c r="G219" s="5"/>
      <c r="H219" s="5"/>
      <c r="I219" s="5"/>
      <c r="J219" s="3"/>
      <c r="K219" s="5"/>
      <c r="L219" s="5"/>
      <c r="M219" s="5"/>
      <c r="N219" s="5"/>
      <c r="O219" s="5"/>
      <c r="P219" s="5"/>
      <c r="Q219" s="5"/>
      <c r="R219" s="5"/>
      <c r="S219" s="4"/>
      <c r="T219" s="5"/>
      <c r="U219" s="5"/>
      <c r="V219" s="5"/>
    </row>
    <row r="220" spans="1:22" ht="15.75" x14ac:dyDescent="0.25">
      <c r="A220" s="5"/>
      <c r="B220" s="4"/>
      <c r="C220" s="5"/>
      <c r="D220" s="5"/>
      <c r="E220" s="5"/>
      <c r="F220" s="5"/>
      <c r="G220" s="5"/>
      <c r="H220" s="5"/>
      <c r="I220" s="5"/>
      <c r="J220" s="3"/>
      <c r="K220" s="5"/>
      <c r="L220" s="5"/>
      <c r="M220" s="5"/>
      <c r="N220" s="5"/>
      <c r="O220" s="5"/>
      <c r="P220" s="5"/>
      <c r="Q220" s="5"/>
      <c r="R220" s="5"/>
      <c r="S220" s="4"/>
      <c r="T220" s="5"/>
      <c r="U220" s="5"/>
      <c r="V220" s="5"/>
    </row>
    <row r="221" spans="1:22" ht="15.75" x14ac:dyDescent="0.25">
      <c r="A221" s="5"/>
      <c r="B221" s="4"/>
      <c r="C221" s="5"/>
      <c r="D221" s="5"/>
      <c r="E221" s="5"/>
      <c r="F221" s="5"/>
      <c r="G221" s="5"/>
      <c r="H221" s="5"/>
      <c r="I221" s="5"/>
      <c r="J221" s="3"/>
      <c r="K221" s="5"/>
      <c r="L221" s="5"/>
      <c r="M221" s="5"/>
      <c r="N221" s="5"/>
      <c r="O221" s="5"/>
      <c r="P221" s="5"/>
      <c r="Q221" s="5"/>
      <c r="R221" s="5"/>
      <c r="S221" s="4"/>
      <c r="T221" s="5"/>
      <c r="U221" s="5"/>
      <c r="V221" s="5"/>
    </row>
    <row r="222" spans="1:22" ht="15.75" x14ac:dyDescent="0.25">
      <c r="A222" s="5"/>
      <c r="B222" s="4"/>
      <c r="C222" s="5"/>
      <c r="D222" s="5"/>
      <c r="E222" s="5"/>
      <c r="F222" s="5"/>
      <c r="G222" s="5"/>
      <c r="H222" s="5"/>
      <c r="I222" s="5"/>
      <c r="J222" s="3"/>
      <c r="K222" s="5"/>
      <c r="L222" s="5"/>
      <c r="M222" s="5"/>
      <c r="N222" s="5"/>
      <c r="O222" s="5"/>
      <c r="P222" s="5"/>
      <c r="Q222" s="5"/>
      <c r="R222" s="5"/>
      <c r="S222" s="4"/>
      <c r="T222" s="5"/>
      <c r="U222" s="5"/>
      <c r="V222" s="5"/>
    </row>
    <row r="223" spans="1:22" ht="15.75" x14ac:dyDescent="0.25">
      <c r="A223" s="5"/>
      <c r="B223" s="4"/>
      <c r="C223" s="5"/>
      <c r="D223" s="5"/>
      <c r="E223" s="5"/>
      <c r="F223" s="5"/>
      <c r="G223" s="5"/>
      <c r="H223" s="5"/>
      <c r="I223" s="5"/>
      <c r="J223" s="3"/>
      <c r="K223" s="5"/>
      <c r="L223" s="5"/>
      <c r="M223" s="5"/>
      <c r="N223" s="5"/>
      <c r="O223" s="5"/>
      <c r="P223" s="5"/>
      <c r="Q223" s="5"/>
      <c r="R223" s="5"/>
      <c r="S223" s="4"/>
      <c r="T223" s="5"/>
      <c r="U223" s="5"/>
      <c r="V223" s="5"/>
    </row>
    <row r="224" spans="1:22" ht="15.75" x14ac:dyDescent="0.25">
      <c r="A224" s="5"/>
      <c r="B224" s="4"/>
      <c r="C224" s="5"/>
      <c r="D224" s="5"/>
      <c r="E224" s="5"/>
      <c r="F224" s="5"/>
      <c r="G224" s="5"/>
      <c r="H224" s="5"/>
      <c r="I224" s="5"/>
      <c r="J224" s="3"/>
      <c r="K224" s="5"/>
      <c r="L224" s="5"/>
      <c r="M224" s="5"/>
      <c r="N224" s="5"/>
      <c r="O224" s="5"/>
      <c r="P224" s="5"/>
      <c r="Q224" s="5"/>
      <c r="R224" s="5"/>
      <c r="S224" s="4"/>
      <c r="T224" s="5"/>
      <c r="U224" s="5"/>
      <c r="V224" s="5"/>
    </row>
    <row r="225" spans="1:22" ht="15.75" x14ac:dyDescent="0.25">
      <c r="A225" s="5"/>
      <c r="B225" s="4"/>
      <c r="C225" s="5"/>
      <c r="D225" s="5"/>
      <c r="E225" s="5"/>
      <c r="F225" s="5"/>
      <c r="G225" s="5"/>
      <c r="H225" s="5"/>
      <c r="I225" s="5"/>
      <c r="J225" s="3"/>
      <c r="K225" s="5"/>
      <c r="L225" s="5"/>
      <c r="M225" s="5"/>
      <c r="N225" s="5"/>
      <c r="O225" s="5"/>
      <c r="P225" s="5"/>
      <c r="Q225" s="5"/>
      <c r="R225" s="5"/>
      <c r="S225" s="4"/>
      <c r="T225" s="5"/>
      <c r="U225" s="5"/>
      <c r="V225" s="5"/>
    </row>
    <row r="226" spans="1:22" ht="15.75" x14ac:dyDescent="0.25">
      <c r="A226" s="5"/>
      <c r="B226" s="4"/>
      <c r="C226" s="5"/>
      <c r="D226" s="5"/>
      <c r="E226" s="5"/>
      <c r="F226" s="5"/>
      <c r="G226" s="5"/>
      <c r="H226" s="5"/>
      <c r="I226" s="5"/>
      <c r="J226" s="3"/>
      <c r="K226" s="5"/>
      <c r="L226" s="5"/>
      <c r="M226" s="5"/>
      <c r="N226" s="5"/>
      <c r="O226" s="5"/>
      <c r="P226" s="5"/>
      <c r="Q226" s="5"/>
      <c r="R226" s="5"/>
      <c r="S226" s="4"/>
      <c r="T226" s="5"/>
      <c r="U226" s="5"/>
      <c r="V226" s="5"/>
    </row>
    <row r="227" spans="1:22" ht="15.75" x14ac:dyDescent="0.25">
      <c r="A227" s="5"/>
      <c r="B227" s="4"/>
      <c r="C227" s="5"/>
      <c r="D227" s="5"/>
      <c r="E227" s="5"/>
      <c r="F227" s="5"/>
      <c r="G227" s="5"/>
      <c r="H227" s="5"/>
      <c r="I227" s="5"/>
      <c r="J227" s="3"/>
      <c r="K227" s="5"/>
      <c r="L227" s="5"/>
      <c r="M227" s="5"/>
      <c r="N227" s="5"/>
      <c r="O227" s="5"/>
      <c r="P227" s="5"/>
      <c r="Q227" s="5"/>
      <c r="R227" s="5"/>
      <c r="S227" s="4"/>
      <c r="T227" s="5"/>
      <c r="U227" s="5"/>
      <c r="V227" s="5"/>
    </row>
    <row r="228" spans="1:22" ht="15.75" x14ac:dyDescent="0.25">
      <c r="A228" s="5"/>
      <c r="B228" s="4"/>
      <c r="C228" s="5"/>
      <c r="D228" s="5"/>
      <c r="E228" s="5"/>
      <c r="F228" s="5"/>
      <c r="G228" s="5"/>
      <c r="H228" s="5"/>
      <c r="I228" s="5"/>
      <c r="J228" s="3"/>
      <c r="K228" s="5"/>
      <c r="L228" s="5"/>
      <c r="M228" s="5"/>
      <c r="N228" s="5"/>
      <c r="O228" s="5"/>
      <c r="P228" s="5"/>
      <c r="Q228" s="5"/>
      <c r="R228" s="5"/>
      <c r="S228" s="4"/>
      <c r="T228" s="5"/>
      <c r="U228" s="5"/>
      <c r="V228" s="5"/>
    </row>
    <row r="229" spans="1:22" ht="15.75" x14ac:dyDescent="0.25">
      <c r="A229" s="5"/>
      <c r="B229" s="4"/>
      <c r="C229" s="5"/>
      <c r="D229" s="5"/>
      <c r="E229" s="5"/>
      <c r="F229" s="5"/>
      <c r="G229" s="5"/>
      <c r="H229" s="5"/>
      <c r="I229" s="5"/>
      <c r="J229" s="3"/>
      <c r="K229" s="5"/>
      <c r="L229" s="5"/>
      <c r="M229" s="5"/>
      <c r="N229" s="5"/>
      <c r="O229" s="5"/>
      <c r="P229" s="5"/>
      <c r="Q229" s="5"/>
      <c r="R229" s="5"/>
      <c r="S229" s="4"/>
      <c r="T229" s="5"/>
      <c r="U229" s="5"/>
      <c r="V229" s="5"/>
    </row>
    <row r="230" spans="1:22" ht="15.75" x14ac:dyDescent="0.25">
      <c r="A230" s="5"/>
      <c r="B230" s="4"/>
      <c r="C230" s="5"/>
      <c r="D230" s="5"/>
      <c r="E230" s="5"/>
      <c r="F230" s="5"/>
      <c r="G230" s="5"/>
      <c r="H230" s="5"/>
      <c r="I230" s="5"/>
      <c r="J230" s="3"/>
      <c r="K230" s="5"/>
      <c r="L230" s="5"/>
      <c r="M230" s="5"/>
      <c r="N230" s="5"/>
      <c r="O230" s="5"/>
      <c r="P230" s="5"/>
      <c r="Q230" s="5"/>
      <c r="R230" s="5"/>
      <c r="S230" s="4"/>
      <c r="T230" s="5"/>
      <c r="U230" s="5"/>
      <c r="V230" s="5"/>
    </row>
    <row r="231" spans="1:22" ht="20.25" x14ac:dyDescent="0.3">
      <c r="A231" s="30"/>
      <c r="B231" s="9"/>
      <c r="C231" s="5"/>
      <c r="D231" s="5"/>
      <c r="E231" s="5"/>
      <c r="F231" s="5"/>
      <c r="G231" s="5"/>
      <c r="H231" s="5"/>
      <c r="I231" s="5"/>
      <c r="J231" s="3"/>
      <c r="K231" s="5"/>
      <c r="L231" s="5"/>
      <c r="M231" s="5"/>
      <c r="N231" s="5"/>
      <c r="O231" s="5"/>
      <c r="P231" s="5"/>
      <c r="Q231" s="5"/>
      <c r="R231" s="5"/>
      <c r="S231" s="4"/>
      <c r="T231" s="5"/>
      <c r="U231" s="5"/>
      <c r="V231" s="5"/>
    </row>
    <row r="232" spans="1:22" ht="15.75" x14ac:dyDescent="0.25">
      <c r="B232" s="4"/>
      <c r="C232" s="4"/>
      <c r="D232" s="5"/>
      <c r="E232" s="5"/>
      <c r="F232" s="5"/>
      <c r="G232" s="5"/>
      <c r="H232" s="5"/>
      <c r="I232" s="5"/>
      <c r="J232" s="3"/>
      <c r="K232" s="5"/>
      <c r="L232" s="5"/>
      <c r="M232" s="5"/>
      <c r="N232" s="5"/>
      <c r="O232" s="5"/>
      <c r="P232" s="5"/>
      <c r="Q232" s="5"/>
      <c r="R232" s="5"/>
      <c r="S232" s="4"/>
      <c r="T232" s="5"/>
      <c r="U232" s="5"/>
      <c r="V232" s="5"/>
    </row>
    <row r="233" spans="1:22" ht="15.75" x14ac:dyDescent="0.25">
      <c r="A233" s="5"/>
      <c r="B233" s="4"/>
      <c r="C233" s="5"/>
      <c r="D233" s="5"/>
      <c r="E233" s="5"/>
      <c r="F233" s="5"/>
      <c r="G233" s="5"/>
      <c r="H233" s="5"/>
      <c r="I233" s="5"/>
      <c r="J233" s="3"/>
      <c r="K233" s="5"/>
      <c r="L233" s="5"/>
      <c r="M233" s="5"/>
      <c r="N233" s="5"/>
      <c r="O233" s="5"/>
      <c r="P233" s="5"/>
      <c r="Q233" s="5"/>
      <c r="R233" s="5"/>
      <c r="S233" s="4"/>
      <c r="T233" s="5"/>
      <c r="U233" s="5"/>
      <c r="V233" s="5"/>
    </row>
    <row r="234" spans="1:22" ht="45" customHeight="1" x14ac:dyDescent="0.25">
      <c r="A234" s="123" t="s">
        <v>139</v>
      </c>
      <c r="B234" s="124"/>
      <c r="C234" s="124"/>
      <c r="D234" s="124"/>
      <c r="E234" s="124"/>
      <c r="F234" s="124"/>
      <c r="G234" s="124"/>
      <c r="H234" s="124"/>
      <c r="I234" s="125"/>
      <c r="J234" s="31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</row>
    <row r="235" spans="1:22" ht="20.25" x14ac:dyDescent="0.3">
      <c r="A235" s="126" t="str">
        <f>+A121</f>
        <v>Sep 2017 vs Sep 2018 y Ene-Sep 2017 vs Ene-Sep 2018 / Sep 2017 vs Sep 2018 and Jan-Sep 2017 vs Jan-Sep 2018</v>
      </c>
      <c r="B235" s="127"/>
      <c r="C235" s="127"/>
      <c r="D235" s="127"/>
      <c r="E235" s="127"/>
      <c r="F235" s="127"/>
      <c r="G235" s="127"/>
      <c r="H235" s="127"/>
      <c r="I235" s="128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ht="20.25" x14ac:dyDescent="0.3">
      <c r="A236" s="129" t="s">
        <v>160</v>
      </c>
      <c r="B236" s="130"/>
      <c r="C236" s="130"/>
      <c r="D236" s="130"/>
      <c r="E236" s="130"/>
      <c r="F236" s="130"/>
      <c r="G236" s="130"/>
      <c r="H236" s="130"/>
      <c r="I236" s="131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ht="20.25" x14ac:dyDescent="0.3">
      <c r="A237" s="35"/>
      <c r="B237" s="84">
        <v>2017</v>
      </c>
      <c r="C237" s="84">
        <v>2018</v>
      </c>
      <c r="D237" s="35"/>
      <c r="E237" s="35"/>
      <c r="F237" s="84">
        <v>2017</v>
      </c>
      <c r="G237" s="84">
        <v>2018</v>
      </c>
      <c r="H237" s="35"/>
      <c r="I237" s="35"/>
      <c r="J237" s="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9" customHeight="1" x14ac:dyDescent="0.25">
      <c r="A238" s="36" t="s">
        <v>140</v>
      </c>
      <c r="B238" s="121" t="str">
        <f>B124</f>
        <v>sep-17 /
sep-17</v>
      </c>
      <c r="C238" s="121" t="str">
        <f>C124</f>
        <v>sep-18 /
sep-18</v>
      </c>
      <c r="D238" s="36" t="s">
        <v>72</v>
      </c>
      <c r="E238" s="36" t="s">
        <v>73</v>
      </c>
      <c r="F238" s="37" t="str">
        <f>$F$9</f>
        <v>Ene-Sep 17 / Jan-Sep 17</v>
      </c>
      <c r="G238" s="37" t="str">
        <f>$G$9</f>
        <v>Ene-Sep 18 / Jan-Sep 18</v>
      </c>
      <c r="H238" s="36" t="s">
        <v>72</v>
      </c>
      <c r="I238" s="36" t="s">
        <v>73</v>
      </c>
      <c r="J238" s="38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1:22" ht="20.25" x14ac:dyDescent="0.25">
      <c r="A239" s="116" t="s">
        <v>158</v>
      </c>
      <c r="B239" s="86">
        <v>2121.605</v>
      </c>
      <c r="C239" s="94">
        <v>2423.5210000000002</v>
      </c>
      <c r="D239" s="88">
        <f t="shared" ref="D239" si="14">C239-B239</f>
        <v>301.91600000000017</v>
      </c>
      <c r="E239" s="89">
        <f t="shared" ref="E239" si="15">C239/B239-1</f>
        <v>0.14230547156515949</v>
      </c>
      <c r="F239" s="94">
        <v>21390.292000000001</v>
      </c>
      <c r="G239" s="94">
        <v>22508.913</v>
      </c>
      <c r="H239" s="88">
        <f t="shared" ref="H239:H245" si="16">G239-F239</f>
        <v>1118.6209999999992</v>
      </c>
      <c r="I239" s="89">
        <f t="shared" ref="I239" si="17">G239/F239-1</f>
        <v>5.2295733036276326E-2</v>
      </c>
      <c r="J239" s="40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</row>
    <row r="240" spans="1:22" ht="20.25" x14ac:dyDescent="0.25">
      <c r="A240" s="12" t="s">
        <v>37</v>
      </c>
      <c r="B240" s="86">
        <v>1881.731</v>
      </c>
      <c r="C240" s="94">
        <v>2164.71</v>
      </c>
      <c r="D240" s="88">
        <f t="shared" ref="D240:D245" si="18">C240-B240</f>
        <v>282.97900000000004</v>
      </c>
      <c r="E240" s="89">
        <f t="shared" ref="E240:E245" si="19">C240/B240-1</f>
        <v>0.15038228099553019</v>
      </c>
      <c r="F240" s="94">
        <v>18068.277999999998</v>
      </c>
      <c r="G240" s="94">
        <v>20676.201000000001</v>
      </c>
      <c r="H240" s="88">
        <f t="shared" si="16"/>
        <v>2607.9230000000025</v>
      </c>
      <c r="I240" s="89">
        <f t="shared" ref="I240:I245" si="20">G240/F240-1</f>
        <v>0.14433710838409741</v>
      </c>
      <c r="J240" s="42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ht="20.25" x14ac:dyDescent="0.25">
      <c r="A241" s="12" t="s">
        <v>35</v>
      </c>
      <c r="B241" s="86">
        <v>1303.4000000000001</v>
      </c>
      <c r="C241" s="94">
        <v>1514.441</v>
      </c>
      <c r="D241" s="88">
        <f t="shared" si="18"/>
        <v>211.04099999999994</v>
      </c>
      <c r="E241" s="89">
        <f t="shared" si="19"/>
        <v>0.16191575878471687</v>
      </c>
      <c r="F241" s="94">
        <v>12815.094999999999</v>
      </c>
      <c r="G241" s="94">
        <v>14124.126</v>
      </c>
      <c r="H241" s="88">
        <f t="shared" si="16"/>
        <v>1309.0310000000009</v>
      </c>
      <c r="I241" s="89">
        <f t="shared" si="20"/>
        <v>0.10214758454775419</v>
      </c>
      <c r="J241" s="42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ht="20.25" x14ac:dyDescent="0.25">
      <c r="A242" s="12" t="s">
        <v>34</v>
      </c>
      <c r="B242" s="86">
        <v>1083.0350000000001</v>
      </c>
      <c r="C242" s="94">
        <v>1237.673</v>
      </c>
      <c r="D242" s="88">
        <f t="shared" si="18"/>
        <v>154.63799999999992</v>
      </c>
      <c r="E242" s="89">
        <f t="shared" si="19"/>
        <v>0.14278208922149327</v>
      </c>
      <c r="F242" s="94">
        <v>10641.806</v>
      </c>
      <c r="G242" s="94">
        <v>11725.081</v>
      </c>
      <c r="H242" s="88">
        <f t="shared" si="16"/>
        <v>1083.2749999999996</v>
      </c>
      <c r="I242" s="89">
        <f t="shared" si="20"/>
        <v>0.10179428191042006</v>
      </c>
      <c r="J242" s="42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ht="20.25" x14ac:dyDescent="0.25">
      <c r="A243" s="12" t="s">
        <v>33</v>
      </c>
      <c r="B243" s="86">
        <v>186.916</v>
      </c>
      <c r="C243" s="94">
        <v>221.941</v>
      </c>
      <c r="D243" s="88">
        <f t="shared" si="18"/>
        <v>35.025000000000006</v>
      </c>
      <c r="E243" s="89">
        <f t="shared" si="19"/>
        <v>0.18738363756981746</v>
      </c>
      <c r="F243" s="94">
        <v>1853.2370000000001</v>
      </c>
      <c r="G243" s="94">
        <v>2085.5050000000001</v>
      </c>
      <c r="H243" s="88">
        <f t="shared" si="16"/>
        <v>232.26800000000003</v>
      </c>
      <c r="I243" s="89">
        <f t="shared" si="20"/>
        <v>0.12533097493736634</v>
      </c>
      <c r="J243" s="42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ht="20.25" x14ac:dyDescent="0.25">
      <c r="A244" s="116" t="s">
        <v>159</v>
      </c>
      <c r="B244" s="86">
        <v>208.761</v>
      </c>
      <c r="C244" s="94">
        <v>213.28200000000001</v>
      </c>
      <c r="D244" s="88">
        <f t="shared" si="18"/>
        <v>4.521000000000015</v>
      </c>
      <c r="E244" s="89">
        <f t="shared" si="19"/>
        <v>2.1656343857329841E-2</v>
      </c>
      <c r="F244" s="94">
        <v>1972.9870000000001</v>
      </c>
      <c r="G244" s="94">
        <v>2036.7090000000001</v>
      </c>
      <c r="H244" s="88">
        <f t="shared" si="16"/>
        <v>63.72199999999998</v>
      </c>
      <c r="I244" s="89">
        <f t="shared" si="20"/>
        <v>3.229722243481592E-2</v>
      </c>
      <c r="J244" s="42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ht="20.25" x14ac:dyDescent="0.25">
      <c r="A245" s="100" t="s">
        <v>132</v>
      </c>
      <c r="B245" s="101">
        <f>SUM(B239:B244)</f>
        <v>6785.4480000000012</v>
      </c>
      <c r="C245" s="102">
        <f>SUM(C239:C244)</f>
        <v>7775.5679999999993</v>
      </c>
      <c r="D245" s="103">
        <f t="shared" si="18"/>
        <v>990.11999999999807</v>
      </c>
      <c r="E245" s="104">
        <f t="shared" si="19"/>
        <v>0.14591814718792295</v>
      </c>
      <c r="F245" s="102">
        <f>SUM(F239:F244)</f>
        <v>66741.695000000007</v>
      </c>
      <c r="G245" s="102">
        <f>SUM(G239:G244)</f>
        <v>73156.535000000018</v>
      </c>
      <c r="H245" s="103">
        <f t="shared" si="16"/>
        <v>6414.8400000000111</v>
      </c>
      <c r="I245" s="104">
        <f t="shared" si="20"/>
        <v>9.6114430417147956E-2</v>
      </c>
      <c r="J245" s="44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5.75" x14ac:dyDescent="0.25">
      <c r="A246" s="9" t="s">
        <v>133</v>
      </c>
      <c r="B246" s="46"/>
      <c r="C246" s="46"/>
      <c r="D246" s="46"/>
      <c r="E246" s="45"/>
      <c r="F246" s="46"/>
      <c r="G246" s="47"/>
      <c r="H246" s="46"/>
      <c r="I246" s="45"/>
      <c r="J246" s="44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5.75" x14ac:dyDescent="0.25">
      <c r="A247" s="29" t="s">
        <v>134</v>
      </c>
      <c r="B247" s="46"/>
      <c r="C247" s="46"/>
      <c r="D247" s="46"/>
      <c r="E247" s="45"/>
      <c r="F247" s="46"/>
      <c r="G247" s="47"/>
      <c r="H247" s="46"/>
      <c r="I247" s="45"/>
      <c r="J247" s="44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5.75" x14ac:dyDescent="0.25">
      <c r="A248" s="21" t="s">
        <v>135</v>
      </c>
      <c r="B248" s="46"/>
      <c r="C248" s="46"/>
      <c r="D248" s="46"/>
      <c r="E248" s="45"/>
      <c r="F248" s="46"/>
      <c r="G248" s="47"/>
      <c r="H248" s="46"/>
      <c r="I248" s="45"/>
      <c r="J248" s="44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5.75" x14ac:dyDescent="0.25">
      <c r="A249" s="29" t="s">
        <v>136</v>
      </c>
      <c r="B249" s="46"/>
      <c r="C249" s="46"/>
      <c r="D249" s="46"/>
      <c r="E249" s="45"/>
      <c r="F249" s="46"/>
      <c r="G249" s="47"/>
      <c r="H249" s="46"/>
      <c r="I249" s="45"/>
      <c r="J249" s="44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5.75" customHeight="1" x14ac:dyDescent="0.25">
      <c r="A250" s="132" t="s">
        <v>141</v>
      </c>
      <c r="B250" s="132"/>
      <c r="C250" s="132"/>
      <c r="D250" s="132"/>
      <c r="E250" s="132"/>
      <c r="F250" s="132"/>
      <c r="G250" s="132"/>
      <c r="H250" s="132"/>
      <c r="I250" s="132"/>
      <c r="J250" s="48"/>
      <c r="K250" s="48"/>
      <c r="L250" s="48"/>
      <c r="M250" s="48"/>
      <c r="N250" s="48"/>
      <c r="O250" s="48"/>
      <c r="P250" s="48"/>
      <c r="Q250" s="48"/>
      <c r="R250" s="48"/>
      <c r="S250" s="49"/>
      <c r="T250" s="48"/>
      <c r="U250" s="48"/>
      <c r="V250" s="48"/>
    </row>
    <row r="251" spans="1:22" x14ac:dyDescent="0.25">
      <c r="A251" s="132"/>
      <c r="B251" s="132"/>
      <c r="C251" s="132"/>
      <c r="D251" s="132"/>
      <c r="E251" s="132"/>
      <c r="F251" s="132"/>
      <c r="G251" s="132"/>
      <c r="H251" s="132"/>
      <c r="I251" s="132"/>
      <c r="J251" s="48"/>
      <c r="K251" s="48"/>
      <c r="L251" s="48"/>
      <c r="M251" s="48"/>
      <c r="N251" s="48"/>
      <c r="O251" s="48"/>
      <c r="P251" s="48"/>
      <c r="Q251" s="48"/>
      <c r="R251" s="48"/>
      <c r="S251" s="49"/>
      <c r="T251" s="48"/>
      <c r="U251" s="48"/>
      <c r="V251" s="48"/>
    </row>
    <row r="252" spans="1:22" ht="15.75" x14ac:dyDescent="0.25">
      <c r="A252" s="132"/>
      <c r="B252" s="132"/>
      <c r="C252" s="132"/>
      <c r="D252" s="132"/>
      <c r="E252" s="132"/>
      <c r="F252" s="132"/>
      <c r="G252" s="132"/>
      <c r="H252" s="132"/>
      <c r="I252" s="132"/>
      <c r="J252" s="3"/>
      <c r="K252" s="3"/>
      <c r="L252" s="3"/>
      <c r="M252" s="3"/>
      <c r="N252" s="3"/>
      <c r="O252" s="3"/>
      <c r="P252" s="3"/>
      <c r="Q252" s="3"/>
      <c r="R252" s="3"/>
      <c r="S252" s="4"/>
      <c r="T252" s="3"/>
      <c r="U252" s="3"/>
      <c r="V252" s="3"/>
    </row>
    <row r="253" spans="1:22" ht="15.75" x14ac:dyDescent="0.25">
      <c r="A253" s="132"/>
      <c r="B253" s="132"/>
      <c r="C253" s="132"/>
      <c r="D253" s="132"/>
      <c r="E253" s="132"/>
      <c r="F253" s="132"/>
      <c r="G253" s="132"/>
      <c r="H253" s="132"/>
      <c r="I253" s="132"/>
      <c r="J253" s="3"/>
      <c r="K253" s="3"/>
      <c r="L253" s="3"/>
      <c r="M253" s="3"/>
      <c r="N253" s="3"/>
      <c r="O253" s="3"/>
      <c r="P253" s="3"/>
      <c r="Q253" s="3"/>
      <c r="R253" s="3"/>
      <c r="S253" s="4"/>
      <c r="T253" s="3"/>
      <c r="U253" s="3"/>
      <c r="V253" s="3"/>
    </row>
    <row r="254" spans="1:22" ht="15.75" x14ac:dyDescent="0.25">
      <c r="A254" s="50"/>
      <c r="B254" s="49"/>
      <c r="C254" s="50"/>
      <c r="D254" s="50"/>
      <c r="E254" s="50"/>
      <c r="F254" s="50"/>
      <c r="G254" s="50"/>
      <c r="H254" s="50"/>
      <c r="I254" s="50"/>
      <c r="J254" s="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x14ac:dyDescent="0.25">
      <c r="A255" s="50"/>
      <c r="B255" s="51"/>
      <c r="C255" s="52"/>
      <c r="D255" s="52"/>
      <c r="E255" s="52"/>
      <c r="F255" s="52"/>
      <c r="G255" s="52"/>
      <c r="H255" s="52"/>
      <c r="I255" s="52"/>
      <c r="J255" s="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x14ac:dyDescent="0.25">
      <c r="A256" s="50"/>
      <c r="B256" s="53"/>
      <c r="C256" s="54"/>
      <c r="D256" s="50"/>
      <c r="E256" s="50"/>
      <c r="F256" s="54"/>
      <c r="G256" s="54"/>
      <c r="H256" s="50"/>
      <c r="I256" s="50"/>
      <c r="J256" s="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x14ac:dyDescent="0.25">
      <c r="A257" s="5"/>
      <c r="B257" s="4"/>
      <c r="C257" s="5"/>
      <c r="D257" s="5"/>
      <c r="E257" s="5"/>
      <c r="F257" s="5"/>
      <c r="G257" s="5"/>
      <c r="H257" s="5"/>
      <c r="I257" s="5"/>
      <c r="J257" s="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x14ac:dyDescent="0.25">
      <c r="A258" s="5"/>
      <c r="B258" s="4"/>
      <c r="C258" s="5"/>
      <c r="D258" s="5"/>
      <c r="E258" s="5"/>
      <c r="F258" s="5"/>
      <c r="G258" s="5"/>
      <c r="H258" s="5"/>
      <c r="I258" s="5"/>
      <c r="J258" s="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x14ac:dyDescent="0.25">
      <c r="A259" s="5"/>
      <c r="B259" s="4"/>
      <c r="C259" s="5"/>
      <c r="D259" s="5"/>
      <c r="E259" s="5"/>
      <c r="F259" s="5"/>
      <c r="G259" s="5"/>
      <c r="H259" s="5"/>
      <c r="I259" s="5"/>
      <c r="J259" s="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x14ac:dyDescent="0.25">
      <c r="A260" s="5"/>
      <c r="B260" s="4"/>
      <c r="C260" s="5"/>
      <c r="D260" s="5"/>
      <c r="E260" s="5"/>
      <c r="F260" s="5"/>
      <c r="G260" s="5"/>
      <c r="H260" s="5"/>
      <c r="I260" s="5"/>
      <c r="J260" s="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x14ac:dyDescent="0.25">
      <c r="A261" s="5"/>
      <c r="B261" s="4"/>
      <c r="C261" s="5"/>
      <c r="D261" s="5"/>
      <c r="E261" s="5"/>
      <c r="F261" s="5"/>
      <c r="G261" s="5"/>
      <c r="H261" s="5"/>
      <c r="I261" s="5"/>
      <c r="J261" s="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x14ac:dyDescent="0.25">
      <c r="A262" s="5"/>
      <c r="B262" s="4"/>
      <c r="C262" s="5"/>
      <c r="D262" s="5"/>
      <c r="E262" s="5"/>
      <c r="F262" s="5"/>
      <c r="G262" s="5"/>
      <c r="H262" s="5"/>
      <c r="I262" s="5"/>
      <c r="J262" s="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x14ac:dyDescent="0.25">
      <c r="A263" s="5"/>
      <c r="B263" s="4"/>
      <c r="C263" s="5"/>
      <c r="D263" s="5"/>
      <c r="E263" s="5"/>
      <c r="F263" s="5"/>
      <c r="G263" s="5"/>
      <c r="H263" s="5"/>
      <c r="I263" s="5"/>
      <c r="J263" s="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x14ac:dyDescent="0.25">
      <c r="A264" s="5"/>
      <c r="B264" s="4"/>
      <c r="C264" s="5"/>
      <c r="D264" s="5"/>
      <c r="E264" s="5"/>
      <c r="F264" s="5"/>
      <c r="G264" s="5"/>
      <c r="H264" s="5"/>
      <c r="I264" s="5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x14ac:dyDescent="0.25">
      <c r="A265" s="5"/>
      <c r="B265" s="4"/>
      <c r="C265" s="5"/>
      <c r="D265" s="5"/>
      <c r="E265" s="5"/>
      <c r="F265" s="5"/>
      <c r="G265" s="5"/>
      <c r="H265" s="5"/>
      <c r="I265" s="5"/>
      <c r="J265" s="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x14ac:dyDescent="0.25">
      <c r="A266" s="5"/>
      <c r="B266" s="4"/>
      <c r="C266" s="5"/>
      <c r="D266" s="5"/>
      <c r="E266" s="5"/>
      <c r="F266" s="5"/>
      <c r="G266" s="5"/>
      <c r="H266" s="5"/>
      <c r="I266" s="5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x14ac:dyDescent="0.25">
      <c r="A267" s="5"/>
      <c r="B267" s="4"/>
      <c r="C267" s="5"/>
      <c r="D267" s="5"/>
      <c r="E267" s="5"/>
      <c r="F267" s="16"/>
      <c r="G267" s="16"/>
      <c r="H267" s="5"/>
      <c r="I267" s="5"/>
      <c r="J267" s="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x14ac:dyDescent="0.25">
      <c r="A268" s="5"/>
      <c r="B268" s="4"/>
      <c r="C268" s="5"/>
      <c r="D268" s="5"/>
      <c r="E268" s="5"/>
      <c r="F268" s="5"/>
      <c r="G268" s="5"/>
      <c r="H268" s="5"/>
      <c r="I268" s="5"/>
      <c r="J268" s="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x14ac:dyDescent="0.25">
      <c r="A269" s="5"/>
      <c r="B269" s="4"/>
      <c r="C269" s="5"/>
      <c r="D269" s="5"/>
      <c r="E269" s="5"/>
      <c r="F269" s="5"/>
      <c r="G269" s="5"/>
      <c r="H269" s="5"/>
      <c r="I269" s="5"/>
      <c r="J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x14ac:dyDescent="0.25">
      <c r="A270" s="5"/>
      <c r="B270" s="4"/>
      <c r="C270" s="5"/>
      <c r="D270" s="5"/>
      <c r="E270" s="5"/>
      <c r="F270" s="5"/>
      <c r="G270" s="5"/>
      <c r="H270" s="5"/>
      <c r="I270" s="5"/>
      <c r="J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x14ac:dyDescent="0.25">
      <c r="A271" s="5"/>
      <c r="B271" s="4"/>
      <c r="C271" s="5"/>
      <c r="D271" s="5"/>
      <c r="E271" s="5"/>
      <c r="F271" s="5"/>
      <c r="G271" s="5"/>
      <c r="H271" s="5"/>
      <c r="I271" s="5"/>
      <c r="J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x14ac:dyDescent="0.25">
      <c r="A272" s="5"/>
      <c r="B272" s="4"/>
      <c r="C272" s="5"/>
      <c r="D272" s="5"/>
      <c r="E272" s="5"/>
      <c r="F272" s="5"/>
      <c r="G272" s="5"/>
      <c r="H272" s="5"/>
      <c r="I272" s="5"/>
      <c r="J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x14ac:dyDescent="0.25">
      <c r="A273" s="5"/>
      <c r="B273" s="4"/>
      <c r="C273" s="5"/>
      <c r="D273" s="5"/>
      <c r="E273" s="5"/>
      <c r="F273" s="5"/>
      <c r="G273" s="5"/>
      <c r="H273" s="5"/>
      <c r="I273" s="5"/>
      <c r="J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x14ac:dyDescent="0.25">
      <c r="A274" s="5"/>
      <c r="B274" s="4"/>
      <c r="C274" s="5"/>
      <c r="D274" s="5"/>
      <c r="E274" s="5"/>
      <c r="F274" s="5"/>
      <c r="G274" s="5"/>
      <c r="H274" s="5"/>
      <c r="I274" s="5"/>
      <c r="J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x14ac:dyDescent="0.25">
      <c r="A275" s="5"/>
      <c r="B275" s="4"/>
      <c r="C275" s="5"/>
      <c r="D275" s="5"/>
      <c r="E275" s="5"/>
      <c r="F275" s="5"/>
      <c r="G275" s="5"/>
      <c r="H275" s="5"/>
      <c r="I275" s="5"/>
      <c r="J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x14ac:dyDescent="0.25">
      <c r="A276" s="5"/>
      <c r="B276" s="4"/>
      <c r="C276" s="5"/>
      <c r="D276" s="5"/>
      <c r="E276" s="5"/>
      <c r="F276" s="5"/>
      <c r="G276" s="5"/>
      <c r="H276" s="5"/>
      <c r="I276" s="5"/>
      <c r="J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x14ac:dyDescent="0.25">
      <c r="A277" s="5"/>
      <c r="B277" s="4"/>
      <c r="C277" s="5"/>
      <c r="D277" s="5"/>
      <c r="E277" s="5"/>
      <c r="F277" s="5"/>
      <c r="G277" s="5"/>
      <c r="H277" s="5"/>
      <c r="I277" s="5"/>
      <c r="J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x14ac:dyDescent="0.25">
      <c r="A278" s="5"/>
      <c r="B278" s="4"/>
      <c r="C278" s="5"/>
      <c r="D278" s="5"/>
      <c r="E278" s="5"/>
      <c r="F278" s="5"/>
      <c r="G278" s="5"/>
      <c r="H278" s="5"/>
      <c r="I278" s="5"/>
      <c r="J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x14ac:dyDescent="0.25">
      <c r="A279" s="5"/>
      <c r="B279" s="4"/>
      <c r="C279" s="5"/>
      <c r="D279" s="5"/>
      <c r="E279" s="5"/>
      <c r="F279" s="5"/>
      <c r="G279" s="5"/>
      <c r="H279" s="5"/>
      <c r="I279" s="5"/>
      <c r="J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x14ac:dyDescent="0.25">
      <c r="A280" s="5"/>
      <c r="B280" s="4"/>
      <c r="C280" s="5"/>
      <c r="D280" s="5"/>
      <c r="E280" s="5"/>
      <c r="F280" s="5"/>
      <c r="G280" s="5"/>
      <c r="H280" s="5"/>
      <c r="I280" s="5"/>
      <c r="J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x14ac:dyDescent="0.25">
      <c r="A281" s="5"/>
      <c r="B281" s="4"/>
      <c r="C281" s="5"/>
      <c r="D281" s="5"/>
      <c r="E281" s="5"/>
      <c r="F281" s="5"/>
      <c r="G281" s="5"/>
      <c r="H281" s="5"/>
      <c r="I281" s="5"/>
      <c r="J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x14ac:dyDescent="0.25">
      <c r="A282" s="5"/>
      <c r="B282" s="4"/>
      <c r="C282" s="5"/>
      <c r="D282" s="5"/>
      <c r="E282" s="5"/>
      <c r="F282" s="5"/>
      <c r="G282" s="5"/>
      <c r="H282" s="5"/>
      <c r="I282" s="5"/>
      <c r="J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x14ac:dyDescent="0.25">
      <c r="A283" s="5"/>
      <c r="B283" s="4"/>
      <c r="C283" s="5"/>
      <c r="D283" s="5"/>
      <c r="E283" s="5"/>
      <c r="F283" s="5"/>
      <c r="G283" s="5"/>
      <c r="H283" s="5"/>
      <c r="I283" s="5"/>
      <c r="J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x14ac:dyDescent="0.25">
      <c r="A284" s="5"/>
      <c r="B284" s="4"/>
      <c r="C284" s="5"/>
      <c r="D284" s="5"/>
      <c r="E284" s="5"/>
      <c r="F284" s="5"/>
      <c r="G284" s="5"/>
      <c r="H284" s="5"/>
      <c r="I284" s="5"/>
      <c r="J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x14ac:dyDescent="0.25">
      <c r="A285" s="5"/>
      <c r="B285" s="4"/>
      <c r="C285" s="5"/>
      <c r="D285" s="5"/>
      <c r="E285" s="5"/>
      <c r="F285" s="5"/>
      <c r="G285" s="5"/>
      <c r="H285" s="5"/>
      <c r="I285" s="5"/>
      <c r="J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x14ac:dyDescent="0.25">
      <c r="A286" s="5"/>
      <c r="B286" s="4"/>
      <c r="C286" s="5"/>
      <c r="D286" s="5"/>
      <c r="E286" s="5"/>
      <c r="F286" s="5"/>
      <c r="G286" s="5"/>
      <c r="H286" s="5"/>
      <c r="I286" s="5"/>
      <c r="J286" s="3"/>
      <c r="K286" s="5"/>
      <c r="L286" s="5"/>
      <c r="M286" s="5"/>
      <c r="N286" s="5"/>
      <c r="O286" s="5"/>
      <c r="P286" s="5"/>
      <c r="Q286" s="5"/>
      <c r="R286" s="5"/>
      <c r="S286" s="4"/>
      <c r="T286" s="5"/>
      <c r="U286" s="5"/>
      <c r="V286" s="5"/>
    </row>
    <row r="287" spans="1:22" ht="15.75" x14ac:dyDescent="0.25">
      <c r="A287" s="5"/>
      <c r="B287" s="4"/>
      <c r="C287" s="5"/>
      <c r="D287" s="5"/>
      <c r="E287" s="5"/>
      <c r="F287" s="5"/>
      <c r="G287" s="5"/>
      <c r="H287" s="5"/>
      <c r="I287" s="5"/>
      <c r="J287" s="3"/>
      <c r="K287" s="5"/>
      <c r="L287" s="5"/>
      <c r="M287" s="5"/>
      <c r="N287" s="5"/>
      <c r="O287" s="5"/>
      <c r="P287" s="5"/>
      <c r="Q287" s="5"/>
      <c r="R287" s="5"/>
      <c r="S287" s="4"/>
      <c r="T287" s="5"/>
      <c r="U287" s="5"/>
      <c r="V287" s="5"/>
    </row>
    <row r="288" spans="1:22" ht="15.75" x14ac:dyDescent="0.25">
      <c r="A288" s="5"/>
      <c r="B288" s="4"/>
      <c r="C288" s="5"/>
      <c r="D288" s="5"/>
      <c r="E288" s="5"/>
      <c r="F288" s="5"/>
      <c r="G288" s="5"/>
      <c r="H288" s="5"/>
      <c r="I288" s="5"/>
      <c r="J288" s="3"/>
      <c r="K288" s="5"/>
      <c r="L288" s="5"/>
      <c r="M288" s="5"/>
      <c r="N288" s="5"/>
      <c r="O288" s="5"/>
      <c r="P288" s="5"/>
      <c r="Q288" s="5"/>
      <c r="R288" s="5"/>
      <c r="S288" s="4"/>
      <c r="T288" s="5"/>
      <c r="U288" s="5"/>
      <c r="V288" s="5"/>
    </row>
    <row r="289" spans="1:22" ht="15.75" x14ac:dyDescent="0.25">
      <c r="A289" s="5"/>
      <c r="B289" s="4"/>
      <c r="C289" s="5"/>
      <c r="D289" s="5"/>
      <c r="E289" s="5"/>
      <c r="F289" s="5"/>
      <c r="G289" s="5"/>
      <c r="H289" s="5"/>
      <c r="I289" s="5"/>
      <c r="J289" s="3"/>
      <c r="K289" s="5"/>
      <c r="L289" s="5"/>
      <c r="M289" s="5"/>
      <c r="N289" s="5"/>
      <c r="O289" s="5"/>
      <c r="P289" s="5"/>
      <c r="Q289" s="5"/>
      <c r="R289" s="5"/>
      <c r="S289" s="4"/>
      <c r="T289" s="5"/>
      <c r="U289" s="5"/>
      <c r="V289" s="5"/>
    </row>
    <row r="290" spans="1:22" ht="15.75" x14ac:dyDescent="0.25">
      <c r="A290" s="5"/>
      <c r="B290" s="4"/>
      <c r="C290" s="5"/>
      <c r="D290" s="5"/>
      <c r="E290" s="5"/>
      <c r="F290" s="5"/>
      <c r="G290" s="5"/>
      <c r="H290" s="5"/>
      <c r="I290" s="5"/>
      <c r="J290" s="3"/>
      <c r="K290" s="5"/>
      <c r="L290" s="5"/>
      <c r="M290" s="5"/>
      <c r="N290" s="5"/>
      <c r="O290" s="5"/>
      <c r="P290" s="5"/>
      <c r="Q290" s="5"/>
      <c r="R290" s="5"/>
      <c r="S290" s="4"/>
      <c r="T290" s="5"/>
      <c r="U290" s="5"/>
      <c r="V290" s="5"/>
    </row>
    <row r="291" spans="1:22" ht="15.75" x14ac:dyDescent="0.25">
      <c r="A291" s="5"/>
      <c r="B291" s="4"/>
      <c r="C291" s="5"/>
      <c r="D291" s="5"/>
      <c r="E291" s="5"/>
      <c r="F291" s="5"/>
      <c r="G291" s="5"/>
      <c r="H291" s="5"/>
      <c r="I291" s="5"/>
      <c r="J291" s="3"/>
      <c r="K291" s="5"/>
      <c r="L291" s="5"/>
      <c r="M291" s="5"/>
      <c r="N291" s="5"/>
      <c r="O291" s="5"/>
      <c r="P291" s="5"/>
      <c r="Q291" s="5"/>
      <c r="R291" s="5"/>
      <c r="S291" s="4"/>
      <c r="T291" s="5"/>
      <c r="U291" s="5"/>
      <c r="V291" s="5"/>
    </row>
    <row r="292" spans="1:22" ht="15.75" x14ac:dyDescent="0.25">
      <c r="A292" s="5"/>
      <c r="B292" s="4"/>
      <c r="C292" s="5"/>
      <c r="D292" s="5"/>
      <c r="E292" s="5"/>
      <c r="F292" s="5"/>
      <c r="G292" s="5"/>
      <c r="H292" s="5"/>
      <c r="I292" s="5"/>
      <c r="J292" s="3"/>
      <c r="K292" s="5"/>
      <c r="L292" s="5"/>
      <c r="M292" s="5"/>
      <c r="N292" s="5"/>
      <c r="O292" s="5"/>
      <c r="P292" s="5"/>
      <c r="Q292" s="5"/>
      <c r="R292" s="5"/>
      <c r="S292" s="4"/>
      <c r="T292" s="5"/>
      <c r="U292" s="5"/>
      <c r="V292" s="5"/>
    </row>
    <row r="293" spans="1:22" ht="15.75" x14ac:dyDescent="0.25">
      <c r="A293" s="5"/>
      <c r="B293" s="4"/>
      <c r="C293" s="5"/>
      <c r="D293" s="5"/>
      <c r="E293" s="5"/>
      <c r="F293" s="5"/>
      <c r="G293" s="5"/>
      <c r="H293" s="5"/>
      <c r="I293" s="5"/>
      <c r="J293" s="3"/>
      <c r="K293" s="5"/>
      <c r="L293" s="5"/>
      <c r="M293" s="5"/>
      <c r="N293" s="5"/>
      <c r="O293" s="5"/>
      <c r="P293" s="5"/>
      <c r="Q293" s="5"/>
      <c r="R293" s="5"/>
      <c r="S293" s="4"/>
      <c r="T293" s="5"/>
      <c r="U293" s="5"/>
      <c r="V293" s="5"/>
    </row>
    <row r="294" spans="1:22" ht="15.75" x14ac:dyDescent="0.25">
      <c r="A294" s="5"/>
      <c r="B294" s="4"/>
      <c r="C294" s="5"/>
      <c r="D294" s="5"/>
      <c r="E294" s="5"/>
      <c r="F294" s="5"/>
      <c r="G294" s="5"/>
      <c r="H294" s="5"/>
      <c r="I294" s="5"/>
      <c r="J294" s="3"/>
      <c r="K294" s="5"/>
      <c r="L294" s="5"/>
      <c r="M294" s="5"/>
      <c r="N294" s="5"/>
      <c r="O294" s="5"/>
      <c r="P294" s="5"/>
      <c r="Q294" s="5"/>
      <c r="R294" s="5"/>
      <c r="S294" s="4"/>
      <c r="T294" s="5"/>
      <c r="U294" s="5"/>
      <c r="V294" s="5"/>
    </row>
    <row r="295" spans="1:22" ht="15.75" x14ac:dyDescent="0.25">
      <c r="A295" s="5"/>
      <c r="B295" s="4"/>
      <c r="C295" s="5"/>
      <c r="D295" s="5"/>
      <c r="E295" s="5"/>
      <c r="F295" s="5"/>
      <c r="G295" s="5"/>
      <c r="H295" s="5"/>
      <c r="I295" s="5"/>
      <c r="J295" s="3"/>
      <c r="K295" s="5"/>
      <c r="L295" s="5"/>
      <c r="M295" s="5"/>
      <c r="N295" s="5"/>
      <c r="O295" s="5"/>
      <c r="P295" s="5"/>
      <c r="Q295" s="5"/>
      <c r="R295" s="5"/>
      <c r="S295" s="4"/>
      <c r="T295" s="5"/>
      <c r="U295" s="5"/>
      <c r="V295" s="5"/>
    </row>
    <row r="296" spans="1:22" ht="15.75" x14ac:dyDescent="0.25">
      <c r="A296" s="5"/>
      <c r="B296" s="4"/>
      <c r="C296" s="5"/>
      <c r="D296" s="5"/>
      <c r="E296" s="5"/>
      <c r="F296" s="5"/>
      <c r="G296" s="5"/>
      <c r="H296" s="5"/>
      <c r="I296" s="5"/>
      <c r="J296" s="3"/>
      <c r="K296" s="5"/>
      <c r="L296" s="5"/>
      <c r="M296" s="5"/>
      <c r="N296" s="5"/>
      <c r="O296" s="5"/>
      <c r="P296" s="5"/>
      <c r="Q296" s="5"/>
      <c r="R296" s="5"/>
      <c r="S296" s="4"/>
      <c r="T296" s="5"/>
      <c r="U296" s="5"/>
      <c r="V296" s="5"/>
    </row>
    <row r="297" spans="1:22" ht="15.75" x14ac:dyDescent="0.25">
      <c r="A297" s="5"/>
      <c r="B297" s="4"/>
      <c r="C297" s="5"/>
      <c r="D297" s="5"/>
      <c r="E297" s="5"/>
      <c r="F297" s="5"/>
      <c r="G297" s="5"/>
      <c r="H297" s="5"/>
      <c r="I297" s="5"/>
      <c r="J297" s="3"/>
      <c r="K297" s="5"/>
      <c r="L297" s="5"/>
      <c r="M297" s="5"/>
      <c r="N297" s="5"/>
      <c r="O297" s="5"/>
      <c r="P297" s="5"/>
      <c r="Q297" s="5"/>
      <c r="R297" s="5"/>
      <c r="S297" s="4"/>
      <c r="T297" s="5"/>
      <c r="U297" s="5"/>
      <c r="V297" s="5"/>
    </row>
    <row r="298" spans="1:22" ht="15.75" x14ac:dyDescent="0.25">
      <c r="A298" s="5"/>
      <c r="B298" s="4"/>
      <c r="C298" s="4"/>
      <c r="D298" s="5"/>
      <c r="E298" s="5"/>
      <c r="F298" s="5"/>
      <c r="G298" s="5" t="s">
        <v>142</v>
      </c>
      <c r="H298" s="5"/>
      <c r="I298" s="5"/>
      <c r="J298" s="3"/>
      <c r="K298" s="5"/>
      <c r="L298" s="5"/>
      <c r="M298" s="5"/>
      <c r="N298" s="5"/>
      <c r="O298" s="5"/>
      <c r="P298" s="5"/>
      <c r="Q298" s="5"/>
      <c r="R298" s="5"/>
      <c r="S298" s="4"/>
      <c r="T298" s="5"/>
      <c r="U298" s="5"/>
      <c r="V298" s="5"/>
    </row>
    <row r="299" spans="1:22" ht="15.75" x14ac:dyDescent="0.25">
      <c r="A299" s="5"/>
      <c r="B299" s="4"/>
      <c r="C299" s="4"/>
      <c r="D299" s="5"/>
      <c r="E299" s="5"/>
      <c r="F299" s="5"/>
      <c r="G299" s="5"/>
      <c r="H299" s="5"/>
      <c r="I299" s="5"/>
      <c r="J299" s="3"/>
      <c r="K299" s="5"/>
      <c r="L299" s="5"/>
      <c r="M299" s="5"/>
      <c r="N299" s="5"/>
      <c r="O299" s="5"/>
      <c r="P299" s="5"/>
      <c r="Q299" s="5"/>
      <c r="R299" s="5"/>
      <c r="S299" s="4"/>
      <c r="T299" s="5"/>
      <c r="U299" s="5"/>
      <c r="V299" s="5"/>
    </row>
    <row r="300" spans="1:22" ht="15.75" x14ac:dyDescent="0.25">
      <c r="A300" s="5"/>
      <c r="B300" s="4"/>
      <c r="C300" s="5"/>
      <c r="D300" s="5"/>
      <c r="E300" s="5"/>
      <c r="F300" s="5"/>
      <c r="G300" s="5"/>
      <c r="H300" s="5"/>
      <c r="I300" s="5"/>
      <c r="J300" s="3"/>
      <c r="K300" s="5"/>
      <c r="L300" s="5"/>
      <c r="M300" s="5"/>
      <c r="N300" s="5"/>
      <c r="O300" s="5"/>
      <c r="P300" s="5"/>
      <c r="Q300" s="5"/>
      <c r="R300" s="5"/>
      <c r="S300" s="4"/>
      <c r="T300" s="5"/>
      <c r="U300" s="5"/>
      <c r="V300" s="5"/>
    </row>
    <row r="301" spans="1:22" ht="46.5" customHeight="1" x14ac:dyDescent="0.25">
      <c r="A301" s="123" t="s">
        <v>143</v>
      </c>
      <c r="B301" s="124"/>
      <c r="C301" s="124"/>
      <c r="D301" s="124"/>
      <c r="E301" s="124"/>
      <c r="F301" s="124"/>
      <c r="G301" s="124"/>
      <c r="H301" s="124"/>
      <c r="I301" s="125"/>
      <c r="J301" s="31"/>
      <c r="K301" s="32"/>
      <c r="L301" s="32"/>
      <c r="M301" s="32"/>
      <c r="N301" s="32"/>
      <c r="O301" s="32"/>
      <c r="P301" s="32"/>
      <c r="Q301" s="32"/>
      <c r="R301" s="32"/>
      <c r="S301" s="32"/>
      <c r="T301" s="5"/>
      <c r="U301" s="5"/>
      <c r="V301" s="5"/>
    </row>
    <row r="302" spans="1:22" ht="20.25" x14ac:dyDescent="0.3">
      <c r="A302" s="126" t="str">
        <f>+$A$6</f>
        <v>Sep 2017 vs Sep 2018 y Ene-Sep 2017 vs Ene-Sep 2018 / Sep 2017 vs Sep 2018 and Jan-Sep 2017 vs Jan-Sep 2018</v>
      </c>
      <c r="B302" s="127"/>
      <c r="C302" s="127"/>
      <c r="D302" s="127"/>
      <c r="E302" s="127"/>
      <c r="F302" s="127"/>
      <c r="G302" s="127"/>
      <c r="H302" s="127"/>
      <c r="I302" s="128"/>
      <c r="J302" s="33"/>
      <c r="K302" s="34"/>
      <c r="L302" s="34"/>
      <c r="M302" s="34"/>
      <c r="N302" s="34"/>
      <c r="O302" s="34"/>
      <c r="P302" s="34"/>
      <c r="Q302" s="34"/>
      <c r="R302" s="34"/>
      <c r="S302" s="34"/>
      <c r="T302" s="5"/>
      <c r="U302" s="5"/>
      <c r="V302" s="5"/>
    </row>
    <row r="303" spans="1:22" ht="20.25" x14ac:dyDescent="0.3">
      <c r="A303" s="129" t="s">
        <v>160</v>
      </c>
      <c r="B303" s="130"/>
      <c r="C303" s="130"/>
      <c r="D303" s="130"/>
      <c r="E303" s="130"/>
      <c r="F303" s="130"/>
      <c r="G303" s="130"/>
      <c r="H303" s="130"/>
      <c r="I303" s="131"/>
      <c r="J303" s="33"/>
      <c r="K303" s="34"/>
      <c r="L303" s="34"/>
      <c r="M303" s="34"/>
      <c r="N303" s="34"/>
      <c r="O303" s="34"/>
      <c r="P303" s="34"/>
      <c r="Q303" s="34"/>
      <c r="R303" s="34"/>
      <c r="S303" s="34"/>
      <c r="T303" s="5"/>
      <c r="U303" s="5"/>
      <c r="V303" s="5"/>
    </row>
    <row r="304" spans="1:22" ht="20.25" x14ac:dyDescent="0.3">
      <c r="A304" s="35"/>
      <c r="B304" s="84">
        <v>2017</v>
      </c>
      <c r="C304" s="84">
        <v>2018</v>
      </c>
      <c r="D304" s="35"/>
      <c r="E304" s="35"/>
      <c r="F304" s="84">
        <v>2017</v>
      </c>
      <c r="G304" s="84">
        <v>2018</v>
      </c>
      <c r="H304" s="35"/>
      <c r="I304" s="35"/>
      <c r="J304" s="3"/>
      <c r="K304" s="4"/>
      <c r="L304" s="4"/>
      <c r="M304" s="4"/>
      <c r="N304" s="4"/>
      <c r="O304" s="4"/>
      <c r="P304" s="4"/>
      <c r="Q304" s="4"/>
      <c r="R304" s="4"/>
      <c r="S304" s="4"/>
      <c r="T304" s="5"/>
      <c r="U304" s="5"/>
      <c r="V304" s="5"/>
    </row>
    <row r="305" spans="1:22" ht="39" customHeight="1" x14ac:dyDescent="0.25">
      <c r="A305" s="22" t="s">
        <v>144</v>
      </c>
      <c r="B305" s="118" t="str">
        <f>$B$238</f>
        <v>sep-17 /
sep-17</v>
      </c>
      <c r="C305" s="118" t="str">
        <f>$C$238</f>
        <v>sep-18 /
sep-18</v>
      </c>
      <c r="D305" s="22" t="s">
        <v>72</v>
      </c>
      <c r="E305" s="22" t="s">
        <v>73</v>
      </c>
      <c r="F305" s="23" t="str">
        <f>$F$9</f>
        <v>Ene-Sep 17 / Jan-Sep 17</v>
      </c>
      <c r="G305" s="23" t="str">
        <f>$G$9</f>
        <v>Ene-Sep 18 / Jan-Sep 18</v>
      </c>
      <c r="H305" s="22" t="s">
        <v>72</v>
      </c>
      <c r="I305" s="22" t="s">
        <v>73</v>
      </c>
      <c r="J305" s="38"/>
      <c r="K305" s="39"/>
      <c r="L305" s="39"/>
      <c r="M305" s="39"/>
      <c r="N305" s="39"/>
      <c r="O305" s="39"/>
      <c r="P305" s="39"/>
      <c r="Q305" s="39"/>
      <c r="R305" s="39"/>
      <c r="S305" s="39"/>
      <c r="T305" s="5"/>
      <c r="U305" s="5"/>
      <c r="V305" s="5"/>
    </row>
    <row r="306" spans="1:22" ht="20.25" x14ac:dyDescent="0.25">
      <c r="A306" s="105" t="s">
        <v>34</v>
      </c>
      <c r="B306" s="86">
        <v>925.78399999999999</v>
      </c>
      <c r="C306" s="94">
        <v>938.351</v>
      </c>
      <c r="D306" s="94">
        <f t="shared" ref="D306" si="21">C306-B306</f>
        <v>12.567000000000007</v>
      </c>
      <c r="E306" s="89">
        <f t="shared" ref="E306" si="22">C306/B306-1</f>
        <v>1.3574440690268919E-2</v>
      </c>
      <c r="F306" s="94">
        <v>12888.713</v>
      </c>
      <c r="G306" s="94">
        <v>13433.337</v>
      </c>
      <c r="H306" s="94">
        <f t="shared" ref="H306:H312" si="23">G306-F306</f>
        <v>544.6239999999998</v>
      </c>
      <c r="I306" s="89">
        <f t="shared" ref="I306:I312" si="24">G306/F306-1</f>
        <v>4.2255886991975133E-2</v>
      </c>
      <c r="J306" s="40"/>
      <c r="K306" s="41"/>
      <c r="L306" s="41"/>
      <c r="M306" s="41"/>
      <c r="N306" s="41"/>
      <c r="O306" s="41"/>
      <c r="P306" s="41"/>
      <c r="Q306" s="41"/>
      <c r="R306" s="41"/>
      <c r="S306" s="41"/>
      <c r="T306" s="5"/>
      <c r="U306" s="5"/>
      <c r="V306" s="5"/>
    </row>
    <row r="307" spans="1:22" ht="20.25" x14ac:dyDescent="0.25">
      <c r="A307" s="116" t="s">
        <v>158</v>
      </c>
      <c r="B307" s="86">
        <v>1225.48</v>
      </c>
      <c r="C307" s="94">
        <v>1330.829</v>
      </c>
      <c r="D307" s="94">
        <f t="shared" ref="D307:D312" si="25">C307-B307</f>
        <v>105.34899999999993</v>
      </c>
      <c r="E307" s="89">
        <f t="shared" ref="E307:E312" si="26">C307/B307-1</f>
        <v>8.5965499232953491E-2</v>
      </c>
      <c r="F307" s="94">
        <v>11600.047</v>
      </c>
      <c r="G307" s="94">
        <v>12789.056</v>
      </c>
      <c r="H307" s="94">
        <f t="shared" si="23"/>
        <v>1189.009</v>
      </c>
      <c r="I307" s="89">
        <f t="shared" si="24"/>
        <v>0.1025003605588839</v>
      </c>
      <c r="J307" s="40"/>
      <c r="K307" s="41"/>
      <c r="L307" s="41"/>
      <c r="M307" s="41"/>
      <c r="N307" s="41"/>
      <c r="O307" s="41"/>
      <c r="P307" s="41"/>
      <c r="Q307" s="41"/>
      <c r="R307" s="41"/>
      <c r="S307" s="41"/>
      <c r="T307" s="5"/>
      <c r="U307" s="5"/>
      <c r="V307" s="5"/>
    </row>
    <row r="308" spans="1:22" ht="20.25" x14ac:dyDescent="0.25">
      <c r="A308" s="105" t="s">
        <v>37</v>
      </c>
      <c r="B308" s="86">
        <v>586.02700000000004</v>
      </c>
      <c r="C308" s="94">
        <v>639.93399999999997</v>
      </c>
      <c r="D308" s="94">
        <f t="shared" si="25"/>
        <v>53.906999999999925</v>
      </c>
      <c r="E308" s="89">
        <f t="shared" si="26"/>
        <v>9.1987229257354919E-2</v>
      </c>
      <c r="F308" s="94">
        <v>8550.2569999999996</v>
      </c>
      <c r="G308" s="94">
        <v>9007.9850000000006</v>
      </c>
      <c r="H308" s="94">
        <f t="shared" si="23"/>
        <v>457.72800000000097</v>
      </c>
      <c r="I308" s="89">
        <f t="shared" si="24"/>
        <v>5.3533829450974624E-2</v>
      </c>
      <c r="J308" s="40"/>
      <c r="K308" s="41"/>
      <c r="L308" s="41"/>
      <c r="M308" s="41"/>
      <c r="N308" s="41"/>
      <c r="O308" s="41"/>
      <c r="P308" s="41"/>
      <c r="Q308" s="41"/>
      <c r="R308" s="41"/>
      <c r="S308" s="41"/>
      <c r="T308" s="5"/>
      <c r="U308" s="5"/>
      <c r="V308" s="5"/>
    </row>
    <row r="309" spans="1:22" ht="20.25" x14ac:dyDescent="0.25">
      <c r="A309" s="105" t="s">
        <v>35</v>
      </c>
      <c r="B309" s="86">
        <v>159.78200000000001</v>
      </c>
      <c r="C309" s="94">
        <v>167.036</v>
      </c>
      <c r="D309" s="94">
        <f t="shared" si="25"/>
        <v>7.2539999999999907</v>
      </c>
      <c r="E309" s="89">
        <f t="shared" si="26"/>
        <v>4.5399356623399223E-2</v>
      </c>
      <c r="F309" s="94">
        <v>1837.3820000000001</v>
      </c>
      <c r="G309" s="94">
        <v>1911.1389999999999</v>
      </c>
      <c r="H309" s="94">
        <f t="shared" si="23"/>
        <v>73.756999999999834</v>
      </c>
      <c r="I309" s="89">
        <f t="shared" si="24"/>
        <v>4.0142441800343986E-2</v>
      </c>
      <c r="J309" s="40"/>
      <c r="K309" s="41"/>
      <c r="L309" s="41"/>
      <c r="M309" s="41"/>
      <c r="N309" s="41"/>
      <c r="O309" s="41"/>
      <c r="P309" s="41"/>
      <c r="Q309" s="41"/>
      <c r="R309" s="41"/>
      <c r="S309" s="41"/>
      <c r="T309" s="5"/>
      <c r="U309" s="5"/>
      <c r="V309" s="5"/>
    </row>
    <row r="310" spans="1:22" ht="20.25" x14ac:dyDescent="0.25">
      <c r="A310" s="117" t="s">
        <v>159</v>
      </c>
      <c r="B310" s="86">
        <v>21.192</v>
      </c>
      <c r="C310" s="94">
        <v>26.704999999999998</v>
      </c>
      <c r="D310" s="94">
        <f t="shared" si="25"/>
        <v>5.5129999999999981</v>
      </c>
      <c r="E310" s="89">
        <f t="shared" si="26"/>
        <v>0.26014533786334448</v>
      </c>
      <c r="F310" s="94">
        <v>208.93700000000001</v>
      </c>
      <c r="G310" s="94">
        <v>264.71800000000002</v>
      </c>
      <c r="H310" s="94">
        <f t="shared" si="23"/>
        <v>55.781000000000006</v>
      </c>
      <c r="I310" s="89">
        <f t="shared" si="24"/>
        <v>0.26697521262390089</v>
      </c>
      <c r="J310" s="55"/>
      <c r="K310" s="56"/>
      <c r="L310" s="56"/>
      <c r="M310" s="56"/>
      <c r="N310" s="56"/>
      <c r="O310" s="56"/>
      <c r="P310" s="56"/>
      <c r="Q310" s="56"/>
      <c r="R310" s="56"/>
      <c r="S310" s="56"/>
      <c r="T310" s="14"/>
      <c r="U310" s="14"/>
      <c r="V310" s="14"/>
    </row>
    <row r="311" spans="1:22" ht="20.25" x14ac:dyDescent="0.25">
      <c r="A311" s="105" t="s">
        <v>33</v>
      </c>
      <c r="B311" s="86">
        <v>7.7679999999999998</v>
      </c>
      <c r="C311" s="94">
        <v>9.8490000000000002</v>
      </c>
      <c r="D311" s="94">
        <f t="shared" si="25"/>
        <v>2.0810000000000004</v>
      </c>
      <c r="E311" s="89">
        <f t="shared" si="26"/>
        <v>0.2678939237899074</v>
      </c>
      <c r="F311" s="94">
        <v>117.991</v>
      </c>
      <c r="G311" s="94">
        <v>118.71299999999999</v>
      </c>
      <c r="H311" s="94">
        <f t="shared" si="23"/>
        <v>0.7219999999999942</v>
      </c>
      <c r="I311" s="89">
        <f t="shared" si="24"/>
        <v>6.1191107796356725E-3</v>
      </c>
      <c r="J311" s="40"/>
      <c r="K311" s="41"/>
      <c r="L311" s="41"/>
      <c r="M311" s="41"/>
      <c r="N311" s="41"/>
      <c r="O311" s="41"/>
      <c r="P311" s="41"/>
      <c r="Q311" s="41"/>
      <c r="R311" s="41"/>
      <c r="S311" s="41"/>
      <c r="T311" s="5"/>
      <c r="U311" s="5"/>
      <c r="V311" s="5"/>
    </row>
    <row r="312" spans="1:22" ht="20.25" x14ac:dyDescent="0.25">
      <c r="A312" s="97" t="s">
        <v>132</v>
      </c>
      <c r="B312" s="106">
        <f>SUM(B306:B311)</f>
        <v>2926.0330000000004</v>
      </c>
      <c r="C312" s="106">
        <f>SUM(C306:C311)</f>
        <v>3112.7039999999997</v>
      </c>
      <c r="D312" s="106">
        <f t="shared" si="25"/>
        <v>186.67099999999937</v>
      </c>
      <c r="E312" s="99">
        <f t="shared" si="26"/>
        <v>6.3796614734009882E-2</v>
      </c>
      <c r="F312" s="106">
        <f>SUM(F306:F311)</f>
        <v>35203.326999999997</v>
      </c>
      <c r="G312" s="106">
        <f>SUM(G306:G311)</f>
        <v>37524.948000000004</v>
      </c>
      <c r="H312" s="106">
        <f t="shared" si="23"/>
        <v>2321.6210000000065</v>
      </c>
      <c r="I312" s="99">
        <f t="shared" si="24"/>
        <v>6.5948908749448698E-2</v>
      </c>
      <c r="J312" s="44"/>
      <c r="K312" s="45"/>
      <c r="L312" s="45"/>
      <c r="M312" s="45"/>
      <c r="N312" s="45"/>
      <c r="O312" s="45"/>
      <c r="P312" s="45"/>
      <c r="Q312" s="45"/>
      <c r="R312" s="45"/>
      <c r="S312" s="45"/>
      <c r="T312" s="5"/>
      <c r="U312" s="5"/>
      <c r="V312" s="5"/>
    </row>
    <row r="313" spans="1:22" ht="15.75" x14ac:dyDescent="0.25">
      <c r="A313" s="9" t="s">
        <v>133</v>
      </c>
      <c r="B313" s="9"/>
      <c r="C313" s="9"/>
      <c r="D313" s="9"/>
      <c r="E313" s="9"/>
      <c r="F313" s="9"/>
      <c r="G313" s="9"/>
      <c r="H313" s="9"/>
      <c r="I313" s="9"/>
      <c r="J313" s="8"/>
      <c r="K313" s="9"/>
      <c r="L313" s="9"/>
      <c r="M313" s="9"/>
      <c r="N313" s="9"/>
      <c r="O313" s="9"/>
      <c r="P313" s="9"/>
      <c r="Q313" s="9"/>
      <c r="R313" s="9"/>
      <c r="S313" s="9"/>
      <c r="T313" s="5"/>
      <c r="U313" s="5"/>
      <c r="V313" s="5"/>
    </row>
    <row r="314" spans="1:22" ht="15.75" x14ac:dyDescent="0.25">
      <c r="A314" s="29" t="s">
        <v>134</v>
      </c>
      <c r="B314" s="9"/>
      <c r="C314" s="9"/>
      <c r="D314" s="9"/>
      <c r="E314" s="9"/>
      <c r="F314" s="9"/>
      <c r="G314" s="9"/>
      <c r="H314" s="9"/>
      <c r="I314" s="9"/>
      <c r="J314" s="8"/>
      <c r="K314" s="9"/>
      <c r="L314" s="9"/>
      <c r="M314" s="9"/>
      <c r="N314" s="9"/>
      <c r="O314" s="9"/>
      <c r="P314" s="9"/>
      <c r="Q314" s="9"/>
      <c r="R314" s="9"/>
      <c r="S314" s="9"/>
      <c r="T314" s="5"/>
      <c r="U314" s="5"/>
      <c r="V314" s="5"/>
    </row>
    <row r="315" spans="1:22" ht="15.75" x14ac:dyDescent="0.25">
      <c r="A315" s="21" t="s">
        <v>135</v>
      </c>
      <c r="B315" s="9"/>
      <c r="C315" s="9"/>
      <c r="D315" s="9"/>
      <c r="E315" s="9"/>
      <c r="F315" s="9"/>
      <c r="G315" s="9"/>
      <c r="H315" s="9"/>
      <c r="I315" s="9"/>
      <c r="J315" s="8"/>
      <c r="K315" s="9"/>
      <c r="L315" s="9"/>
      <c r="M315" s="9"/>
      <c r="N315" s="9"/>
      <c r="O315" s="9"/>
      <c r="P315" s="9"/>
      <c r="Q315" s="9"/>
      <c r="R315" s="9"/>
      <c r="S315" s="9"/>
      <c r="T315" s="5"/>
      <c r="U315" s="5"/>
      <c r="V315" s="5"/>
    </row>
    <row r="316" spans="1:22" ht="15.75" x14ac:dyDescent="0.25">
      <c r="A316" s="29" t="s">
        <v>136</v>
      </c>
      <c r="B316" s="9"/>
      <c r="C316" s="9"/>
      <c r="D316" s="9"/>
      <c r="E316" s="9"/>
      <c r="F316" s="9"/>
      <c r="G316" s="9"/>
      <c r="H316" s="9"/>
      <c r="I316" s="9"/>
      <c r="J316" s="8"/>
      <c r="K316" s="9"/>
      <c r="L316" s="9"/>
      <c r="M316" s="9"/>
      <c r="N316" s="9"/>
      <c r="O316" s="9"/>
      <c r="P316" s="9"/>
      <c r="Q316" s="9"/>
      <c r="R316" s="9"/>
      <c r="S316" s="9"/>
      <c r="T316" s="5"/>
      <c r="U316" s="5"/>
      <c r="V316" s="5"/>
    </row>
    <row r="317" spans="1:22" ht="15.75" customHeight="1" x14ac:dyDescent="0.25">
      <c r="A317" s="132" t="s">
        <v>141</v>
      </c>
      <c r="B317" s="132"/>
      <c r="C317" s="132"/>
      <c r="D317" s="132"/>
      <c r="E317" s="132"/>
      <c r="F317" s="132"/>
      <c r="G317" s="132"/>
      <c r="H317" s="132"/>
      <c r="I317" s="132"/>
      <c r="J317" s="3"/>
      <c r="K317" s="3"/>
      <c r="L317" s="3"/>
      <c r="M317" s="3"/>
      <c r="N317" s="3"/>
      <c r="O317" s="3"/>
      <c r="P317" s="3"/>
      <c r="Q317" s="3"/>
      <c r="R317" s="3"/>
      <c r="S317" s="4"/>
      <c r="T317" s="3"/>
      <c r="U317" s="3"/>
      <c r="V317" s="3"/>
    </row>
    <row r="318" spans="1:22" ht="15.75" x14ac:dyDescent="0.25">
      <c r="A318" s="132"/>
      <c r="B318" s="132"/>
      <c r="C318" s="132"/>
      <c r="D318" s="132"/>
      <c r="E318" s="132"/>
      <c r="F318" s="132"/>
      <c r="G318" s="132"/>
      <c r="H318" s="132"/>
      <c r="I318" s="132"/>
      <c r="J318" s="3"/>
      <c r="K318" s="3"/>
      <c r="L318" s="3"/>
      <c r="M318" s="3"/>
      <c r="N318" s="3"/>
      <c r="O318" s="3"/>
      <c r="P318" s="3"/>
      <c r="Q318" s="3"/>
      <c r="R318" s="3"/>
      <c r="S318" s="4"/>
      <c r="T318" s="3"/>
      <c r="U318" s="3"/>
      <c r="V318" s="3"/>
    </row>
    <row r="319" spans="1:22" ht="15.75" x14ac:dyDescent="0.25">
      <c r="A319" s="132"/>
      <c r="B319" s="132"/>
      <c r="C319" s="132"/>
      <c r="D319" s="132"/>
      <c r="E319" s="132"/>
      <c r="F319" s="132"/>
      <c r="G319" s="132"/>
      <c r="H319" s="132"/>
      <c r="I319" s="132"/>
      <c r="J319" s="3"/>
      <c r="K319" s="3"/>
      <c r="L319" s="3"/>
      <c r="M319" s="3"/>
      <c r="N319" s="3"/>
      <c r="O319" s="3"/>
      <c r="P319" s="3"/>
      <c r="Q319" s="3"/>
      <c r="R319" s="3"/>
      <c r="S319" s="4"/>
      <c r="T319" s="3"/>
      <c r="U319" s="3"/>
      <c r="V319" s="3"/>
    </row>
    <row r="320" spans="1:22" ht="15.75" x14ac:dyDescent="0.25">
      <c r="A320" s="132"/>
      <c r="B320" s="132"/>
      <c r="C320" s="132"/>
      <c r="D320" s="132"/>
      <c r="E320" s="132"/>
      <c r="F320" s="132"/>
      <c r="G320" s="132"/>
      <c r="H320" s="132"/>
      <c r="I320" s="132"/>
      <c r="J320" s="3"/>
      <c r="K320" s="3"/>
      <c r="L320" s="3"/>
      <c r="M320" s="3"/>
      <c r="N320" s="3"/>
      <c r="O320" s="3"/>
      <c r="P320" s="3"/>
      <c r="Q320" s="3"/>
      <c r="R320" s="3"/>
      <c r="S320" s="4"/>
      <c r="T320" s="3"/>
      <c r="U320" s="3"/>
      <c r="V320" s="3"/>
    </row>
    <row r="321" spans="1:22" ht="15.75" x14ac:dyDescent="0.25">
      <c r="A321" s="57"/>
      <c r="B321" s="58"/>
      <c r="C321" s="59"/>
      <c r="D321" s="59"/>
      <c r="E321" s="59"/>
      <c r="F321" s="59"/>
      <c r="G321" s="59"/>
      <c r="H321" s="59"/>
      <c r="I321" s="59"/>
      <c r="J321" s="3"/>
      <c r="K321" s="4"/>
      <c r="L321" s="4"/>
      <c r="M321" s="4"/>
      <c r="N321" s="4"/>
      <c r="O321" s="4"/>
      <c r="P321" s="4"/>
      <c r="Q321" s="4"/>
      <c r="R321" s="4"/>
      <c r="S321" s="4"/>
      <c r="T321" s="5"/>
      <c r="U321" s="5"/>
      <c r="V321" s="5"/>
    </row>
    <row r="322" spans="1:22" ht="15.75" x14ac:dyDescent="0.25">
      <c r="A322" s="57"/>
      <c r="B322" s="58"/>
      <c r="C322" s="59"/>
      <c r="D322" s="59"/>
      <c r="E322" s="59"/>
      <c r="F322" s="59"/>
      <c r="G322" s="59"/>
      <c r="H322" s="59"/>
      <c r="I322" s="59"/>
      <c r="J322" s="3"/>
      <c r="K322" s="4"/>
      <c r="L322" s="4"/>
      <c r="M322" s="4"/>
      <c r="N322" s="4"/>
      <c r="O322" s="4"/>
      <c r="P322" s="4"/>
      <c r="Q322" s="4"/>
      <c r="R322" s="4"/>
      <c r="S322" s="4"/>
      <c r="T322" s="5"/>
      <c r="U322" s="5"/>
      <c r="V322" s="5"/>
    </row>
    <row r="323" spans="1:22" ht="15.75" x14ac:dyDescent="0.25">
      <c r="A323" s="57"/>
      <c r="B323" s="60"/>
      <c r="C323" s="57"/>
      <c r="D323" s="57"/>
      <c r="E323" s="57"/>
      <c r="F323" s="57"/>
      <c r="G323" s="57"/>
      <c r="H323" s="57"/>
      <c r="I323" s="57"/>
      <c r="J323" s="3"/>
      <c r="K323" s="4"/>
      <c r="L323" s="4"/>
      <c r="M323" s="4"/>
      <c r="N323" s="4"/>
      <c r="O323" s="4"/>
      <c r="P323" s="4"/>
      <c r="Q323" s="4"/>
      <c r="R323" s="4"/>
      <c r="S323" s="4"/>
      <c r="T323" s="5"/>
      <c r="U323" s="5"/>
      <c r="V323" s="5"/>
    </row>
    <row r="324" spans="1:22" ht="15.75" x14ac:dyDescent="0.25">
      <c r="A324" s="5"/>
      <c r="B324" s="4"/>
      <c r="C324" s="5"/>
      <c r="D324" s="5"/>
      <c r="E324" s="5"/>
      <c r="F324" s="5"/>
      <c r="G324" s="5"/>
      <c r="H324" s="5"/>
      <c r="I324" s="5"/>
      <c r="J324" s="3"/>
      <c r="K324" s="4"/>
      <c r="L324" s="4"/>
      <c r="M324" s="4"/>
      <c r="N324" s="4"/>
      <c r="O324" s="4"/>
      <c r="P324" s="4"/>
      <c r="Q324" s="4"/>
      <c r="R324" s="4"/>
      <c r="S324" s="4"/>
      <c r="T324" s="5"/>
      <c r="U324" s="5"/>
      <c r="V324" s="5"/>
    </row>
    <row r="325" spans="1:22" ht="15.75" x14ac:dyDescent="0.25">
      <c r="A325" s="5"/>
      <c r="B325" s="4"/>
      <c r="C325" s="5"/>
      <c r="D325" s="5"/>
      <c r="E325" s="5"/>
      <c r="F325" s="5"/>
      <c r="G325" s="5"/>
      <c r="H325" s="5"/>
      <c r="I325" s="5"/>
      <c r="J325" s="3"/>
      <c r="K325" s="4"/>
      <c r="L325" s="4"/>
      <c r="M325" s="4"/>
      <c r="N325" s="4"/>
      <c r="O325" s="4"/>
      <c r="P325" s="4"/>
      <c r="Q325" s="4"/>
      <c r="R325" s="4"/>
      <c r="S325" s="4"/>
      <c r="T325" s="5"/>
      <c r="U325" s="5"/>
      <c r="V325" s="5"/>
    </row>
    <row r="326" spans="1:22" ht="15.75" x14ac:dyDescent="0.25">
      <c r="A326" s="5"/>
      <c r="B326" s="4"/>
      <c r="C326" s="5"/>
      <c r="D326" s="5"/>
      <c r="E326" s="5"/>
      <c r="F326" s="5"/>
      <c r="G326" s="5"/>
      <c r="H326" s="5"/>
      <c r="I326" s="5"/>
      <c r="J326" s="3"/>
      <c r="K326" s="4"/>
      <c r="L326" s="4"/>
      <c r="M326" s="4"/>
      <c r="N326" s="4"/>
      <c r="O326" s="4"/>
      <c r="P326" s="4"/>
      <c r="Q326" s="4"/>
      <c r="R326" s="4"/>
      <c r="S326" s="4"/>
      <c r="T326" s="5"/>
      <c r="U326" s="5"/>
      <c r="V326" s="5"/>
    </row>
    <row r="327" spans="1:22" ht="15.75" x14ac:dyDescent="0.25">
      <c r="A327" s="5"/>
      <c r="B327" s="4"/>
      <c r="C327" s="5"/>
      <c r="D327" s="5"/>
      <c r="E327" s="5"/>
      <c r="F327" s="5"/>
      <c r="G327" s="5"/>
      <c r="H327" s="5"/>
      <c r="I327" s="5"/>
      <c r="J327" s="3"/>
      <c r="K327" s="4"/>
      <c r="L327" s="4"/>
      <c r="M327" s="4"/>
      <c r="N327" s="4"/>
      <c r="O327" s="4"/>
      <c r="P327" s="4"/>
      <c r="Q327" s="4"/>
      <c r="R327" s="4"/>
      <c r="S327" s="4"/>
      <c r="T327" s="5"/>
      <c r="U327" s="5"/>
      <c r="V327" s="5"/>
    </row>
    <row r="328" spans="1:22" ht="15.75" x14ac:dyDescent="0.25">
      <c r="A328" s="5"/>
      <c r="B328" s="4"/>
      <c r="C328" s="5"/>
      <c r="D328" s="5"/>
      <c r="E328" s="5"/>
      <c r="F328" s="5"/>
      <c r="G328" s="5"/>
      <c r="H328" s="5"/>
      <c r="I328" s="5"/>
      <c r="J328" s="3"/>
      <c r="K328" s="4"/>
      <c r="L328" s="4"/>
      <c r="M328" s="4"/>
      <c r="N328" s="4"/>
      <c r="O328" s="4"/>
      <c r="P328" s="4"/>
      <c r="Q328" s="4"/>
      <c r="R328" s="4"/>
      <c r="S328" s="4"/>
      <c r="T328" s="5"/>
      <c r="U328" s="5"/>
      <c r="V328" s="5"/>
    </row>
    <row r="329" spans="1:22" ht="15.75" x14ac:dyDescent="0.25">
      <c r="A329" s="5"/>
      <c r="B329" s="4"/>
      <c r="C329" s="5"/>
      <c r="D329" s="5"/>
      <c r="E329" s="5"/>
      <c r="F329" s="5"/>
      <c r="G329" s="5"/>
      <c r="H329" s="5"/>
      <c r="I329" s="5"/>
      <c r="J329" s="3"/>
      <c r="K329" s="4"/>
      <c r="L329" s="4"/>
      <c r="M329" s="4"/>
      <c r="N329" s="4"/>
      <c r="O329" s="4"/>
      <c r="P329" s="4"/>
      <c r="Q329" s="4"/>
      <c r="R329" s="4"/>
      <c r="S329" s="4"/>
      <c r="T329" s="5"/>
      <c r="U329" s="5"/>
      <c r="V329" s="5"/>
    </row>
    <row r="330" spans="1:22" ht="15.75" x14ac:dyDescent="0.25">
      <c r="A330" s="5"/>
      <c r="B330" s="4"/>
      <c r="C330" s="5"/>
      <c r="D330" s="5"/>
      <c r="E330" s="5"/>
      <c r="F330" s="5"/>
      <c r="G330" s="5"/>
      <c r="H330" s="5"/>
      <c r="I330" s="5"/>
      <c r="J330" s="3"/>
      <c r="K330" s="4"/>
      <c r="L330" s="4"/>
      <c r="M330" s="4"/>
      <c r="N330" s="4"/>
      <c r="O330" s="4"/>
      <c r="P330" s="4"/>
      <c r="Q330" s="4"/>
      <c r="R330" s="4"/>
      <c r="S330" s="4"/>
      <c r="T330" s="5"/>
      <c r="U330" s="5"/>
      <c r="V330" s="5"/>
    </row>
    <row r="331" spans="1:22" ht="15.75" x14ac:dyDescent="0.25">
      <c r="A331" s="5"/>
      <c r="B331" s="4"/>
      <c r="C331" s="5"/>
      <c r="D331" s="5"/>
      <c r="E331" s="5"/>
      <c r="F331" s="5"/>
      <c r="G331" s="5"/>
      <c r="H331" s="5"/>
      <c r="I331" s="5"/>
      <c r="J331" s="3"/>
      <c r="K331" s="4"/>
      <c r="L331" s="4"/>
      <c r="M331" s="4"/>
      <c r="N331" s="4"/>
      <c r="O331" s="4"/>
      <c r="P331" s="4"/>
      <c r="Q331" s="4"/>
      <c r="R331" s="4"/>
      <c r="S331" s="4"/>
      <c r="T331" s="5"/>
      <c r="U331" s="5"/>
      <c r="V331" s="5"/>
    </row>
    <row r="332" spans="1:22" ht="15.75" x14ac:dyDescent="0.25">
      <c r="A332" s="5"/>
      <c r="B332" s="4"/>
      <c r="C332" s="5"/>
      <c r="D332" s="5"/>
      <c r="E332" s="5"/>
      <c r="F332" s="5"/>
      <c r="G332" s="5"/>
      <c r="H332" s="5"/>
      <c r="I332" s="5"/>
      <c r="J332" s="3"/>
      <c r="K332" s="4"/>
      <c r="L332" s="4"/>
      <c r="M332" s="4"/>
      <c r="N332" s="4"/>
      <c r="O332" s="4"/>
      <c r="P332" s="4"/>
      <c r="Q332" s="4"/>
      <c r="R332" s="4"/>
      <c r="S332" s="4"/>
      <c r="T332" s="5"/>
      <c r="U332" s="5"/>
      <c r="V332" s="5"/>
    </row>
    <row r="333" spans="1:22" ht="15.75" x14ac:dyDescent="0.25">
      <c r="A333" s="5"/>
      <c r="B333" s="4"/>
      <c r="C333" s="5"/>
      <c r="D333" s="5"/>
      <c r="E333" s="5"/>
      <c r="F333" s="5"/>
      <c r="G333" s="5"/>
      <c r="H333" s="5"/>
      <c r="I333" s="5"/>
      <c r="J333" s="3"/>
      <c r="K333" s="4"/>
      <c r="L333" s="4"/>
      <c r="M333" s="4"/>
      <c r="N333" s="4"/>
      <c r="O333" s="4"/>
      <c r="P333" s="4"/>
      <c r="Q333" s="4"/>
      <c r="R333" s="4"/>
      <c r="S333" s="4"/>
      <c r="T333" s="5"/>
      <c r="U333" s="5"/>
      <c r="V333" s="5"/>
    </row>
    <row r="334" spans="1:22" ht="15.75" x14ac:dyDescent="0.25">
      <c r="A334" s="5"/>
      <c r="B334" s="4"/>
      <c r="C334" s="5"/>
      <c r="D334" s="5"/>
      <c r="E334" s="5"/>
      <c r="F334" s="5"/>
      <c r="G334" s="5"/>
      <c r="H334" s="5"/>
      <c r="I334" s="5"/>
      <c r="J334" s="3"/>
      <c r="K334" s="4"/>
      <c r="L334" s="4"/>
      <c r="M334" s="4"/>
      <c r="N334" s="4"/>
      <c r="O334" s="4"/>
      <c r="P334" s="4"/>
      <c r="Q334" s="4"/>
      <c r="R334" s="4"/>
      <c r="S334" s="4"/>
      <c r="T334" s="5"/>
      <c r="U334" s="5"/>
      <c r="V334" s="5"/>
    </row>
    <row r="335" spans="1:22" ht="15.75" x14ac:dyDescent="0.25">
      <c r="A335" s="5"/>
      <c r="B335" s="4"/>
      <c r="C335" s="5"/>
      <c r="D335" s="5"/>
      <c r="E335" s="5"/>
      <c r="F335" s="5"/>
      <c r="G335" s="5"/>
      <c r="H335" s="5"/>
      <c r="I335" s="5"/>
      <c r="J335" s="3"/>
      <c r="K335" s="4"/>
      <c r="L335" s="4"/>
      <c r="M335" s="4"/>
      <c r="N335" s="4"/>
      <c r="O335" s="4"/>
      <c r="P335" s="4"/>
      <c r="Q335" s="4"/>
      <c r="R335" s="4"/>
      <c r="S335" s="4"/>
      <c r="T335" s="5"/>
      <c r="U335" s="5"/>
      <c r="V335" s="5"/>
    </row>
    <row r="336" spans="1:22" ht="15.75" x14ac:dyDescent="0.25">
      <c r="A336" s="5"/>
      <c r="B336" s="4"/>
      <c r="C336" s="5"/>
      <c r="D336" s="5"/>
      <c r="E336" s="5"/>
      <c r="F336" s="5"/>
      <c r="G336" s="5"/>
      <c r="H336" s="5"/>
      <c r="I336" s="5"/>
      <c r="J336" s="3"/>
      <c r="K336" s="4"/>
      <c r="L336" s="4"/>
      <c r="M336" s="4"/>
      <c r="N336" s="4"/>
      <c r="O336" s="4"/>
      <c r="P336" s="4"/>
      <c r="Q336" s="4"/>
      <c r="R336" s="4"/>
      <c r="S336" s="4"/>
      <c r="T336" s="5"/>
      <c r="U336" s="5"/>
      <c r="V336" s="5"/>
    </row>
    <row r="337" spans="1:22" ht="15.75" x14ac:dyDescent="0.25">
      <c r="A337" s="5"/>
      <c r="B337" s="4"/>
      <c r="C337" s="5"/>
      <c r="D337" s="5"/>
      <c r="E337" s="5"/>
      <c r="F337" s="5"/>
      <c r="G337" s="5"/>
      <c r="H337" s="5"/>
      <c r="I337" s="5"/>
      <c r="J337" s="3"/>
      <c r="K337" s="4"/>
      <c r="L337" s="4"/>
      <c r="M337" s="4"/>
      <c r="N337" s="4"/>
      <c r="O337" s="4"/>
      <c r="P337" s="4"/>
      <c r="Q337" s="4"/>
      <c r="R337" s="4"/>
      <c r="S337" s="4"/>
      <c r="T337" s="5"/>
      <c r="U337" s="5"/>
      <c r="V337" s="5"/>
    </row>
    <row r="338" spans="1:22" ht="15.75" x14ac:dyDescent="0.25">
      <c r="A338" s="5"/>
      <c r="B338" s="4"/>
      <c r="C338" s="5"/>
      <c r="D338" s="5"/>
      <c r="E338" s="5"/>
      <c r="F338" s="5"/>
      <c r="G338" s="5"/>
      <c r="H338" s="5"/>
      <c r="I338" s="5"/>
      <c r="J338" s="3"/>
      <c r="K338" s="4"/>
      <c r="L338" s="4"/>
      <c r="M338" s="4"/>
      <c r="N338" s="4"/>
      <c r="O338" s="4"/>
      <c r="P338" s="4"/>
      <c r="Q338" s="4"/>
      <c r="R338" s="4"/>
      <c r="S338" s="4"/>
      <c r="T338" s="5"/>
      <c r="U338" s="5"/>
      <c r="V338" s="5"/>
    </row>
    <row r="339" spans="1:22" ht="15.75" x14ac:dyDescent="0.25">
      <c r="A339" s="5"/>
      <c r="B339" s="4"/>
      <c r="C339" s="5"/>
      <c r="D339" s="5"/>
      <c r="E339" s="5"/>
      <c r="F339" s="5"/>
      <c r="G339" s="5"/>
      <c r="H339" s="5"/>
      <c r="I339" s="5"/>
      <c r="J339" s="3"/>
      <c r="K339" s="4"/>
      <c r="L339" s="4"/>
      <c r="M339" s="4"/>
      <c r="N339" s="4"/>
      <c r="O339" s="4"/>
      <c r="P339" s="4"/>
      <c r="Q339" s="4"/>
      <c r="R339" s="4"/>
      <c r="S339" s="4"/>
      <c r="T339" s="5"/>
      <c r="U339" s="5"/>
      <c r="V339" s="5"/>
    </row>
    <row r="340" spans="1:22" ht="15.75" x14ac:dyDescent="0.25">
      <c r="A340" s="5"/>
      <c r="B340" s="4"/>
      <c r="C340" s="5"/>
      <c r="D340" s="5"/>
      <c r="E340" s="5"/>
      <c r="F340" s="5"/>
      <c r="G340" s="5"/>
      <c r="H340" s="5"/>
      <c r="I340" s="5"/>
      <c r="J340" s="3"/>
      <c r="K340" s="4"/>
      <c r="L340" s="4"/>
      <c r="M340" s="4"/>
      <c r="N340" s="4"/>
      <c r="O340" s="4"/>
      <c r="P340" s="4"/>
      <c r="Q340" s="4"/>
      <c r="R340" s="4"/>
      <c r="S340" s="4"/>
      <c r="T340" s="5"/>
      <c r="U340" s="5"/>
      <c r="V340" s="5"/>
    </row>
    <row r="341" spans="1:22" ht="15.75" x14ac:dyDescent="0.25">
      <c r="A341" s="5"/>
      <c r="B341" s="4"/>
      <c r="C341" s="5"/>
      <c r="D341" s="5"/>
      <c r="E341" s="5"/>
      <c r="F341" s="5"/>
      <c r="G341" s="5"/>
      <c r="H341" s="5"/>
      <c r="I341" s="5"/>
      <c r="J341" s="3"/>
      <c r="K341" s="4"/>
      <c r="L341" s="4"/>
      <c r="M341" s="4"/>
      <c r="N341" s="4"/>
      <c r="O341" s="4"/>
      <c r="P341" s="4"/>
      <c r="Q341" s="4"/>
      <c r="R341" s="4"/>
      <c r="S341" s="4"/>
      <c r="T341" s="5"/>
      <c r="U341" s="5"/>
      <c r="V341" s="5"/>
    </row>
    <row r="342" spans="1:22" ht="15.75" x14ac:dyDescent="0.25">
      <c r="A342" s="5"/>
      <c r="B342" s="4"/>
      <c r="C342" s="5"/>
      <c r="D342" s="5"/>
      <c r="E342" s="5"/>
      <c r="F342" s="5"/>
      <c r="G342" s="5"/>
      <c r="H342" s="5"/>
      <c r="I342" s="5"/>
      <c r="J342" s="3"/>
      <c r="K342" s="4"/>
      <c r="L342" s="4"/>
      <c r="M342" s="4"/>
      <c r="N342" s="4"/>
      <c r="O342" s="4"/>
      <c r="P342" s="4"/>
      <c r="Q342" s="4"/>
      <c r="R342" s="4"/>
      <c r="S342" s="4"/>
      <c r="T342" s="5"/>
      <c r="U342" s="5"/>
      <c r="V342" s="5"/>
    </row>
    <row r="343" spans="1:22" ht="15.75" x14ac:dyDescent="0.25">
      <c r="A343" s="5"/>
      <c r="B343" s="4"/>
      <c r="C343" s="5"/>
      <c r="D343" s="5"/>
      <c r="E343" s="5"/>
      <c r="F343" s="5"/>
      <c r="G343" s="5"/>
      <c r="H343" s="5"/>
      <c r="I343" s="5"/>
      <c r="J343" s="3"/>
      <c r="K343" s="4"/>
      <c r="L343" s="4"/>
      <c r="M343" s="4"/>
      <c r="N343" s="4"/>
      <c r="O343" s="4"/>
      <c r="P343" s="4"/>
      <c r="Q343" s="4"/>
      <c r="R343" s="4"/>
      <c r="S343" s="4"/>
      <c r="T343" s="5"/>
      <c r="U343" s="5"/>
      <c r="V343" s="5"/>
    </row>
    <row r="344" spans="1:22" ht="15.75" x14ac:dyDescent="0.25">
      <c r="A344" s="5"/>
      <c r="B344" s="4"/>
      <c r="C344" s="5"/>
      <c r="D344" s="5"/>
      <c r="E344" s="5"/>
      <c r="F344" s="5"/>
      <c r="G344" s="5"/>
      <c r="H344" s="5"/>
      <c r="I344" s="5"/>
      <c r="J344" s="3"/>
      <c r="K344" s="4"/>
      <c r="L344" s="4"/>
      <c r="M344" s="4"/>
      <c r="N344" s="4"/>
      <c r="O344" s="4"/>
      <c r="P344" s="4"/>
      <c r="Q344" s="4"/>
      <c r="R344" s="4"/>
      <c r="S344" s="4"/>
      <c r="T344" s="5"/>
      <c r="U344" s="5"/>
      <c r="V344" s="5"/>
    </row>
    <row r="345" spans="1:22" ht="15.75" x14ac:dyDescent="0.25">
      <c r="A345" s="5"/>
      <c r="B345" s="4"/>
      <c r="C345" s="5"/>
      <c r="D345" s="5"/>
      <c r="E345" s="5"/>
      <c r="F345" s="5"/>
      <c r="G345" s="5"/>
      <c r="H345" s="5"/>
      <c r="I345" s="5"/>
      <c r="J345" s="3"/>
      <c r="K345" s="4"/>
      <c r="L345" s="4"/>
      <c r="M345" s="4"/>
      <c r="N345" s="4"/>
      <c r="O345" s="4"/>
      <c r="P345" s="4"/>
      <c r="Q345" s="4"/>
      <c r="R345" s="4"/>
      <c r="S345" s="4"/>
      <c r="T345" s="5"/>
      <c r="U345" s="5"/>
      <c r="V345" s="5"/>
    </row>
    <row r="346" spans="1:22" ht="15.75" x14ac:dyDescent="0.25">
      <c r="A346" s="5"/>
      <c r="B346" s="4"/>
      <c r="C346" s="5"/>
      <c r="D346" s="5"/>
      <c r="E346" s="5"/>
      <c r="F346" s="5"/>
      <c r="G346" s="5"/>
      <c r="H346" s="5"/>
      <c r="I346" s="5"/>
      <c r="J346" s="3"/>
      <c r="K346" s="4"/>
      <c r="L346" s="4"/>
      <c r="M346" s="4"/>
      <c r="N346" s="4"/>
      <c r="O346" s="4"/>
      <c r="P346" s="4"/>
      <c r="Q346" s="4"/>
      <c r="R346" s="4"/>
      <c r="S346" s="4"/>
      <c r="T346" s="5"/>
      <c r="U346" s="5"/>
      <c r="V346" s="5"/>
    </row>
    <row r="347" spans="1:22" ht="15.75" x14ac:dyDescent="0.25">
      <c r="A347" s="5"/>
      <c r="B347" s="4"/>
      <c r="C347" s="5"/>
      <c r="D347" s="5"/>
      <c r="E347" s="5"/>
      <c r="F347" s="5"/>
      <c r="G347" s="5"/>
      <c r="H347" s="5"/>
      <c r="I347" s="5"/>
      <c r="J347" s="3"/>
      <c r="K347" s="4"/>
      <c r="L347" s="4"/>
      <c r="M347" s="4"/>
      <c r="N347" s="4"/>
      <c r="O347" s="4"/>
      <c r="P347" s="4"/>
      <c r="Q347" s="4"/>
      <c r="R347" s="4"/>
      <c r="S347" s="4"/>
      <c r="T347" s="5"/>
      <c r="U347" s="5"/>
      <c r="V347" s="5"/>
    </row>
    <row r="348" spans="1:22" ht="15.75" x14ac:dyDescent="0.25">
      <c r="A348" s="5"/>
      <c r="B348" s="4"/>
      <c r="C348" s="5"/>
      <c r="D348" s="5"/>
      <c r="E348" s="5"/>
      <c r="F348" s="5"/>
      <c r="G348" s="5"/>
      <c r="H348" s="5"/>
      <c r="I348" s="5"/>
      <c r="J348" s="3"/>
      <c r="K348" s="4"/>
      <c r="L348" s="4"/>
      <c r="M348" s="4"/>
      <c r="N348" s="4"/>
      <c r="O348" s="4"/>
      <c r="P348" s="4"/>
      <c r="Q348" s="4"/>
      <c r="R348" s="4"/>
      <c r="S348" s="4"/>
      <c r="T348" s="5"/>
      <c r="U348" s="5"/>
      <c r="V348" s="5"/>
    </row>
    <row r="349" spans="1:22" ht="15.75" x14ac:dyDescent="0.25">
      <c r="A349" s="5"/>
      <c r="B349" s="4"/>
      <c r="C349" s="5"/>
      <c r="D349" s="5"/>
      <c r="E349" s="5"/>
      <c r="F349" s="5"/>
      <c r="G349" s="5"/>
      <c r="H349" s="5"/>
      <c r="I349" s="5"/>
      <c r="J349" s="3"/>
      <c r="K349" s="4"/>
      <c r="L349" s="4"/>
      <c r="M349" s="4"/>
      <c r="N349" s="4"/>
      <c r="O349" s="4"/>
      <c r="P349" s="4"/>
      <c r="Q349" s="4"/>
      <c r="R349" s="4"/>
      <c r="S349" s="4"/>
      <c r="T349" s="5"/>
      <c r="U349" s="5"/>
      <c r="V349" s="5"/>
    </row>
    <row r="350" spans="1:22" ht="15.75" x14ac:dyDescent="0.25">
      <c r="A350" s="5"/>
      <c r="B350" s="4"/>
      <c r="C350" s="5"/>
      <c r="D350" s="5"/>
      <c r="E350" s="5"/>
      <c r="F350" s="5"/>
      <c r="G350" s="5"/>
      <c r="H350" s="5"/>
      <c r="I350" s="5"/>
      <c r="J350" s="3"/>
      <c r="K350" s="4"/>
      <c r="L350" s="4"/>
      <c r="M350" s="4"/>
      <c r="N350" s="4"/>
      <c r="O350" s="4"/>
      <c r="P350" s="4"/>
      <c r="Q350" s="4"/>
      <c r="R350" s="4"/>
      <c r="S350" s="4"/>
      <c r="T350" s="5"/>
      <c r="U350" s="5"/>
      <c r="V350" s="5"/>
    </row>
    <row r="351" spans="1:22" ht="15.75" x14ac:dyDescent="0.25">
      <c r="A351" s="5"/>
      <c r="B351" s="4"/>
      <c r="C351" s="5"/>
      <c r="D351" s="5"/>
      <c r="E351" s="5"/>
      <c r="F351" s="5"/>
      <c r="G351" s="5"/>
      <c r="H351" s="5"/>
      <c r="I351" s="5"/>
      <c r="J351" s="3"/>
      <c r="K351" s="5"/>
      <c r="L351" s="5"/>
      <c r="M351" s="5"/>
      <c r="N351" s="5"/>
      <c r="O351" s="5"/>
      <c r="P351" s="5"/>
      <c r="Q351" s="5"/>
      <c r="R351" s="5"/>
      <c r="S351" s="4"/>
      <c r="T351" s="5"/>
      <c r="U351" s="5"/>
      <c r="V351" s="5"/>
    </row>
    <row r="352" spans="1:22" ht="15.75" x14ac:dyDescent="0.25">
      <c r="A352" s="5"/>
      <c r="B352" s="4"/>
      <c r="C352" s="5"/>
      <c r="D352" s="5"/>
      <c r="E352" s="5"/>
      <c r="F352" s="5"/>
      <c r="G352" s="5"/>
      <c r="H352" s="5"/>
      <c r="I352" s="5"/>
      <c r="J352" s="3"/>
      <c r="K352" s="5"/>
      <c r="L352" s="5"/>
      <c r="M352" s="5"/>
      <c r="N352" s="5"/>
      <c r="O352" s="5"/>
      <c r="P352" s="5"/>
      <c r="Q352" s="5"/>
      <c r="R352" s="5"/>
      <c r="S352" s="4"/>
      <c r="T352" s="5"/>
      <c r="U352" s="5"/>
      <c r="V352" s="5"/>
    </row>
    <row r="353" spans="1:22" ht="15.75" x14ac:dyDescent="0.25">
      <c r="A353" s="5"/>
      <c r="B353" s="4"/>
      <c r="C353" s="5"/>
      <c r="D353" s="5"/>
      <c r="E353" s="5"/>
      <c r="F353" s="5"/>
      <c r="G353" s="5"/>
      <c r="H353" s="5"/>
      <c r="I353" s="5"/>
      <c r="J353" s="3"/>
      <c r="K353" s="5"/>
      <c r="L353" s="5"/>
      <c r="M353" s="5"/>
      <c r="N353" s="5"/>
      <c r="O353" s="5"/>
      <c r="P353" s="5"/>
      <c r="Q353" s="5"/>
      <c r="R353" s="5"/>
      <c r="S353" s="4"/>
      <c r="T353" s="5"/>
      <c r="U353" s="5"/>
      <c r="V353" s="5"/>
    </row>
    <row r="354" spans="1:22" ht="15.75" x14ac:dyDescent="0.25">
      <c r="A354" s="5"/>
      <c r="B354" s="4"/>
      <c r="C354" s="5"/>
      <c r="D354" s="5"/>
      <c r="E354" s="5"/>
      <c r="F354" s="5"/>
      <c r="G354" s="5"/>
      <c r="H354" s="5"/>
      <c r="I354" s="5"/>
      <c r="J354" s="3"/>
      <c r="K354" s="5"/>
      <c r="L354" s="5"/>
      <c r="M354" s="5"/>
      <c r="N354" s="5"/>
      <c r="O354" s="5"/>
      <c r="P354" s="5"/>
      <c r="Q354" s="5"/>
      <c r="R354" s="5"/>
      <c r="S354" s="4"/>
      <c r="T354" s="5"/>
      <c r="U354" s="5"/>
      <c r="V354" s="5"/>
    </row>
    <row r="355" spans="1:22" ht="15.75" x14ac:dyDescent="0.25">
      <c r="A355" s="5"/>
      <c r="B355" s="4"/>
      <c r="C355" s="5"/>
      <c r="D355" s="5"/>
      <c r="E355" s="5"/>
      <c r="F355" s="5"/>
      <c r="G355" s="5"/>
      <c r="H355" s="5"/>
      <c r="I355" s="5"/>
      <c r="J355" s="3"/>
      <c r="K355" s="5"/>
      <c r="L355" s="5"/>
      <c r="M355" s="5"/>
      <c r="N355" s="5"/>
      <c r="O355" s="5"/>
      <c r="P355" s="5"/>
      <c r="Q355" s="5"/>
      <c r="R355" s="5"/>
      <c r="S355" s="4"/>
      <c r="T355" s="5"/>
      <c r="U355" s="5"/>
      <c r="V355" s="5"/>
    </row>
    <row r="356" spans="1:22" ht="15.75" x14ac:dyDescent="0.25">
      <c r="A356" s="5"/>
      <c r="B356" s="4"/>
      <c r="C356" s="5"/>
      <c r="D356" s="5"/>
      <c r="E356" s="5"/>
      <c r="F356" s="5"/>
      <c r="G356" s="5"/>
      <c r="H356" s="5"/>
      <c r="I356" s="5"/>
      <c r="J356" s="3"/>
      <c r="K356" s="5"/>
      <c r="L356" s="5"/>
      <c r="M356" s="5"/>
      <c r="N356" s="5"/>
      <c r="O356" s="5"/>
      <c r="P356" s="5"/>
      <c r="Q356" s="5"/>
      <c r="R356" s="5"/>
      <c r="S356" s="4"/>
      <c r="T356" s="5"/>
      <c r="U356" s="5"/>
      <c r="V356" s="5"/>
    </row>
    <row r="357" spans="1:22" ht="15.75" x14ac:dyDescent="0.25">
      <c r="A357" s="5"/>
      <c r="B357" s="4"/>
      <c r="C357" s="5"/>
      <c r="D357" s="5"/>
      <c r="E357" s="5"/>
      <c r="F357" s="5"/>
      <c r="G357" s="5"/>
      <c r="H357" s="5"/>
      <c r="I357" s="5"/>
      <c r="J357" s="3"/>
      <c r="K357" s="5"/>
      <c r="L357" s="5"/>
      <c r="M357" s="5"/>
      <c r="N357" s="5"/>
      <c r="O357" s="5"/>
      <c r="P357" s="5"/>
      <c r="Q357" s="5"/>
      <c r="R357" s="5"/>
      <c r="S357" s="4"/>
      <c r="T357" s="5"/>
      <c r="U357" s="5"/>
      <c r="V357" s="5"/>
    </row>
    <row r="358" spans="1:22" ht="15.75" x14ac:dyDescent="0.25">
      <c r="A358" s="5"/>
      <c r="B358" s="4"/>
      <c r="C358" s="5"/>
      <c r="D358" s="5"/>
      <c r="E358" s="5"/>
      <c r="F358" s="5"/>
      <c r="G358" s="5"/>
      <c r="H358" s="5"/>
      <c r="I358" s="5"/>
      <c r="J358" s="3"/>
      <c r="K358" s="5"/>
      <c r="L358" s="5"/>
      <c r="M358" s="5"/>
      <c r="N358" s="5"/>
      <c r="O358" s="5"/>
      <c r="P358" s="5"/>
      <c r="Q358" s="5"/>
      <c r="R358" s="5"/>
      <c r="S358" s="4"/>
      <c r="T358" s="5"/>
      <c r="U358" s="5"/>
      <c r="V358" s="5"/>
    </row>
    <row r="359" spans="1:22" ht="15.75" x14ac:dyDescent="0.25">
      <c r="A359" s="5"/>
      <c r="B359" s="4"/>
      <c r="C359" s="5"/>
      <c r="D359" s="5"/>
      <c r="E359" s="5"/>
      <c r="F359" s="5"/>
      <c r="G359" s="5"/>
      <c r="H359" s="5"/>
      <c r="I359" s="5"/>
      <c r="J359" s="3"/>
      <c r="K359" s="5"/>
      <c r="L359" s="5"/>
      <c r="M359" s="5"/>
      <c r="N359" s="5"/>
      <c r="O359" s="5"/>
      <c r="P359" s="5"/>
      <c r="Q359" s="5"/>
      <c r="R359" s="5"/>
      <c r="S359" s="4"/>
      <c r="T359" s="5"/>
      <c r="U359" s="5"/>
      <c r="V359" s="5"/>
    </row>
    <row r="360" spans="1:22" ht="15.75" x14ac:dyDescent="0.25">
      <c r="A360" s="5"/>
      <c r="B360" s="4"/>
      <c r="C360" s="5"/>
      <c r="D360" s="5"/>
      <c r="E360" s="5"/>
      <c r="F360" s="5"/>
      <c r="G360" s="5"/>
      <c r="H360" s="5"/>
      <c r="I360" s="5"/>
      <c r="J360" s="3"/>
      <c r="K360" s="5"/>
      <c r="L360" s="5"/>
      <c r="M360" s="5"/>
      <c r="N360" s="5"/>
      <c r="O360" s="5"/>
      <c r="P360" s="5"/>
      <c r="Q360" s="5"/>
      <c r="R360" s="5"/>
      <c r="S360" s="4"/>
      <c r="T360" s="5"/>
      <c r="U360" s="5"/>
      <c r="V360" s="5"/>
    </row>
    <row r="361" spans="1:22" ht="15.75" x14ac:dyDescent="0.25">
      <c r="A361" s="5"/>
      <c r="B361" s="4"/>
      <c r="C361" s="5"/>
      <c r="D361" s="5"/>
      <c r="E361" s="5"/>
      <c r="F361" s="5"/>
      <c r="G361" s="5"/>
      <c r="H361" s="5"/>
      <c r="I361" s="5"/>
      <c r="J361" s="3"/>
      <c r="K361" s="5"/>
      <c r="L361" s="5"/>
      <c r="M361" s="5"/>
      <c r="N361" s="5"/>
      <c r="O361" s="5"/>
      <c r="P361" s="5"/>
      <c r="Q361" s="5"/>
      <c r="R361" s="5"/>
      <c r="S361" s="4"/>
      <c r="T361" s="5"/>
      <c r="U361" s="5"/>
      <c r="V361" s="5"/>
    </row>
    <row r="362" spans="1:22" ht="15.75" x14ac:dyDescent="0.25">
      <c r="A362" s="5"/>
      <c r="B362" s="4"/>
      <c r="C362" s="5"/>
      <c r="D362" s="5"/>
      <c r="E362" s="5"/>
      <c r="F362" s="5"/>
      <c r="G362" s="5"/>
      <c r="H362" s="5"/>
      <c r="I362" s="5"/>
      <c r="J362" s="3"/>
      <c r="K362" s="5"/>
      <c r="L362" s="5"/>
      <c r="M362" s="5"/>
      <c r="N362" s="5"/>
      <c r="O362" s="5"/>
      <c r="P362" s="5"/>
      <c r="Q362" s="5"/>
      <c r="R362" s="5"/>
      <c r="S362" s="4"/>
      <c r="T362" s="5"/>
      <c r="U362" s="5"/>
      <c r="V362" s="5"/>
    </row>
    <row r="363" spans="1:22" ht="15.75" x14ac:dyDescent="0.25">
      <c r="A363" s="5"/>
      <c r="B363" s="4"/>
      <c r="C363" s="5"/>
      <c r="D363" s="5"/>
      <c r="E363" s="5"/>
      <c r="F363" s="5"/>
      <c r="G363" s="5"/>
      <c r="H363" s="5"/>
      <c r="I363" s="5"/>
      <c r="J363" s="3"/>
      <c r="K363" s="5"/>
      <c r="L363" s="5"/>
      <c r="M363" s="5"/>
      <c r="N363" s="5"/>
      <c r="O363" s="5"/>
      <c r="P363" s="5"/>
      <c r="Q363" s="5"/>
      <c r="R363" s="5"/>
      <c r="S363" s="4"/>
      <c r="T363" s="5"/>
      <c r="U363" s="5"/>
      <c r="V363" s="5"/>
    </row>
    <row r="364" spans="1:22" ht="15.75" x14ac:dyDescent="0.25">
      <c r="A364" s="5"/>
      <c r="B364" s="4"/>
      <c r="C364" s="5"/>
      <c r="D364" s="5"/>
      <c r="E364" s="5"/>
      <c r="F364" s="5"/>
      <c r="G364" s="5"/>
      <c r="H364" s="5"/>
      <c r="I364" s="5"/>
      <c r="J364" s="3"/>
      <c r="K364" s="5"/>
      <c r="L364" s="5"/>
      <c r="M364" s="5"/>
      <c r="N364" s="5"/>
      <c r="O364" s="5"/>
      <c r="P364" s="5"/>
      <c r="Q364" s="5"/>
      <c r="R364" s="5"/>
      <c r="S364" s="4"/>
      <c r="T364" s="5"/>
      <c r="U364" s="5"/>
      <c r="V364" s="5"/>
    </row>
    <row r="365" spans="1:22" ht="15.75" x14ac:dyDescent="0.25">
      <c r="A365" s="5"/>
      <c r="B365" s="4"/>
      <c r="C365" s="5"/>
      <c r="D365" s="5"/>
      <c r="E365" s="5"/>
      <c r="F365" s="5"/>
      <c r="G365" s="5"/>
      <c r="H365" s="5"/>
      <c r="I365" s="5"/>
      <c r="J365" s="3"/>
      <c r="K365" s="5"/>
      <c r="L365" s="5"/>
      <c r="M365" s="5"/>
      <c r="N365" s="5"/>
      <c r="O365" s="5"/>
      <c r="P365" s="5"/>
      <c r="Q365" s="5"/>
      <c r="R365" s="5"/>
      <c r="S365" s="4"/>
      <c r="T365" s="5"/>
      <c r="U365" s="5"/>
      <c r="V365" s="5"/>
    </row>
    <row r="366" spans="1:22" ht="15.75" x14ac:dyDescent="0.25">
      <c r="A366" s="5"/>
      <c r="B366" s="4"/>
      <c r="C366" s="5"/>
      <c r="D366" s="5"/>
      <c r="E366" s="5"/>
      <c r="F366" s="5"/>
      <c r="G366" s="5"/>
      <c r="H366" s="5"/>
      <c r="I366" s="5"/>
      <c r="J366" s="3"/>
      <c r="K366" s="5"/>
      <c r="L366" s="5"/>
      <c r="M366" s="5"/>
      <c r="N366" s="5"/>
      <c r="O366" s="5"/>
      <c r="P366" s="5"/>
      <c r="Q366" s="5"/>
      <c r="R366" s="5"/>
      <c r="S366" s="4"/>
      <c r="T366" s="5"/>
      <c r="U366" s="5"/>
      <c r="V366" s="5"/>
    </row>
    <row r="367" spans="1:22" ht="15.75" x14ac:dyDescent="0.25">
      <c r="A367" s="5"/>
      <c r="B367" s="4"/>
      <c r="C367" s="5"/>
      <c r="D367" s="5"/>
      <c r="E367" s="5"/>
      <c r="F367" s="5"/>
      <c r="G367" s="5"/>
      <c r="H367" s="5"/>
      <c r="I367" s="5"/>
      <c r="J367" s="3"/>
      <c r="K367" s="5"/>
      <c r="L367" s="5"/>
      <c r="M367" s="5"/>
      <c r="N367" s="5"/>
      <c r="O367" s="5"/>
      <c r="P367" s="5"/>
      <c r="Q367" s="5"/>
      <c r="R367" s="5"/>
      <c r="S367" s="4"/>
      <c r="T367" s="5"/>
      <c r="U367" s="5"/>
      <c r="V367" s="5"/>
    </row>
    <row r="368" spans="1:22" ht="45" customHeight="1" x14ac:dyDescent="0.25">
      <c r="A368" s="134" t="s">
        <v>145</v>
      </c>
      <c r="B368" s="135"/>
      <c r="C368" s="135"/>
      <c r="D368" s="135"/>
      <c r="E368" s="135"/>
      <c r="F368" s="135"/>
      <c r="G368" s="135"/>
      <c r="H368" s="135"/>
      <c r="I368" s="136"/>
      <c r="J368" s="3"/>
      <c r="K368" s="5"/>
      <c r="L368" s="5"/>
      <c r="M368" s="5"/>
      <c r="N368" s="5"/>
      <c r="O368" s="5"/>
      <c r="P368" s="5"/>
      <c r="Q368" s="5"/>
      <c r="R368" s="5"/>
      <c r="S368" s="4"/>
      <c r="T368" s="5"/>
      <c r="U368" s="5"/>
      <c r="V368" s="5"/>
    </row>
    <row r="369" spans="1:22" ht="20.25" x14ac:dyDescent="0.3">
      <c r="A369" s="126" t="str">
        <f>+$A$6</f>
        <v>Sep 2017 vs Sep 2018 y Ene-Sep 2017 vs Ene-Sep 2018 / Sep 2017 vs Sep 2018 and Jan-Sep 2017 vs Jan-Sep 2018</v>
      </c>
      <c r="B369" s="127"/>
      <c r="C369" s="127"/>
      <c r="D369" s="127"/>
      <c r="E369" s="127"/>
      <c r="F369" s="127"/>
      <c r="G369" s="127"/>
      <c r="H369" s="127"/>
      <c r="I369" s="128"/>
      <c r="J369" s="3"/>
      <c r="K369" s="5"/>
      <c r="L369" s="5"/>
      <c r="M369" s="5"/>
      <c r="N369" s="5"/>
      <c r="O369" s="5"/>
      <c r="P369" s="5"/>
      <c r="Q369" s="5"/>
      <c r="R369" s="5"/>
      <c r="S369" s="4"/>
      <c r="T369" s="5"/>
      <c r="U369" s="5"/>
      <c r="V369" s="5"/>
    </row>
    <row r="370" spans="1:22" ht="20.25" x14ac:dyDescent="0.3">
      <c r="A370" s="129" t="s">
        <v>161</v>
      </c>
      <c r="B370" s="130"/>
      <c r="C370" s="130"/>
      <c r="D370" s="130"/>
      <c r="E370" s="130"/>
      <c r="F370" s="130"/>
      <c r="G370" s="130"/>
      <c r="H370" s="130"/>
      <c r="I370" s="131"/>
      <c r="J370" s="3"/>
      <c r="K370" s="5"/>
      <c r="L370" s="5"/>
      <c r="M370" s="5"/>
      <c r="N370" s="5"/>
      <c r="O370" s="5"/>
      <c r="P370" s="5"/>
      <c r="Q370" s="5"/>
      <c r="R370" s="5"/>
      <c r="S370" s="4"/>
      <c r="T370" s="5"/>
      <c r="U370" s="5"/>
      <c r="V370" s="5"/>
    </row>
    <row r="371" spans="1:22" ht="20.25" x14ac:dyDescent="0.3">
      <c r="A371" s="61"/>
      <c r="B371" s="85">
        <v>2017</v>
      </c>
      <c r="C371" s="85">
        <v>2018</v>
      </c>
      <c r="D371" s="62"/>
      <c r="E371" s="62"/>
      <c r="F371" s="85">
        <v>2017</v>
      </c>
      <c r="G371" s="85">
        <v>2018</v>
      </c>
      <c r="H371" s="62"/>
      <c r="I371" s="63"/>
      <c r="J371" s="3"/>
      <c r="K371" s="5"/>
      <c r="L371" s="5"/>
      <c r="M371" s="5"/>
      <c r="N371" s="5"/>
      <c r="O371" s="5"/>
      <c r="P371" s="5"/>
      <c r="Q371" s="5"/>
      <c r="R371" s="5"/>
      <c r="S371" s="4"/>
      <c r="T371" s="5"/>
      <c r="U371" s="5"/>
      <c r="V371" s="5"/>
    </row>
    <row r="372" spans="1:22" ht="39" customHeight="1" x14ac:dyDescent="0.25">
      <c r="A372" s="64" t="s">
        <v>71</v>
      </c>
      <c r="B372" s="119" t="str">
        <f>$B$238</f>
        <v>sep-17 /
sep-17</v>
      </c>
      <c r="C372" s="119" t="str">
        <f>$C$238</f>
        <v>sep-18 /
sep-18</v>
      </c>
      <c r="D372" s="64" t="s">
        <v>72</v>
      </c>
      <c r="E372" s="64" t="s">
        <v>73</v>
      </c>
      <c r="F372" s="65" t="str">
        <f>$F$9</f>
        <v>Ene-Sep 17 / Jan-Sep 17</v>
      </c>
      <c r="G372" s="65" t="str">
        <f>$G$9</f>
        <v>Ene-Sep 18 / Jan-Sep 18</v>
      </c>
      <c r="H372" s="64" t="s">
        <v>72</v>
      </c>
      <c r="I372" s="64" t="s">
        <v>73</v>
      </c>
      <c r="J372" s="3"/>
      <c r="K372" s="5"/>
      <c r="L372" s="5"/>
      <c r="M372" s="5"/>
      <c r="N372" s="5"/>
      <c r="O372" s="5"/>
      <c r="P372" s="5"/>
      <c r="Q372" s="5"/>
      <c r="R372" s="5"/>
      <c r="S372" s="4"/>
      <c r="T372" s="5"/>
      <c r="U372" s="5"/>
      <c r="V372" s="5"/>
    </row>
    <row r="373" spans="1:22" ht="20.25" x14ac:dyDescent="0.25">
      <c r="A373" s="116" t="s">
        <v>168</v>
      </c>
      <c r="B373" s="107">
        <v>7600.13</v>
      </c>
      <c r="C373" s="108">
        <v>8052.93</v>
      </c>
      <c r="D373" s="96">
        <f t="shared" ref="D373" si="27">C373-B373</f>
        <v>452.80000000000018</v>
      </c>
      <c r="E373" s="89">
        <f t="shared" ref="E373" si="28">C373/B373-1</f>
        <v>5.9577928272279479E-2</v>
      </c>
      <c r="F373" s="107">
        <v>74104.22</v>
      </c>
      <c r="G373" s="108">
        <v>74235.639999999985</v>
      </c>
      <c r="H373" s="96">
        <f t="shared" ref="H373:H433" si="29">G373-F373</f>
        <v>131.4199999999837</v>
      </c>
      <c r="I373" s="89">
        <f t="shared" ref="I373:I433" si="30">G373/F373-1</f>
        <v>1.7734482597615564E-3</v>
      </c>
      <c r="J373" s="3"/>
      <c r="K373" s="5"/>
      <c r="L373" s="5"/>
      <c r="M373" s="5"/>
      <c r="N373" s="5"/>
      <c r="O373" s="5"/>
      <c r="P373" s="5"/>
      <c r="Q373" s="5"/>
      <c r="R373" s="5"/>
      <c r="S373" s="4"/>
      <c r="T373" s="5"/>
      <c r="U373" s="5"/>
      <c r="V373" s="5"/>
    </row>
    <row r="374" spans="1:22" ht="20.25" x14ac:dyDescent="0.25">
      <c r="A374" s="12" t="s">
        <v>74</v>
      </c>
      <c r="B374" s="107">
        <v>3460.2869999999998</v>
      </c>
      <c r="C374" s="108">
        <v>3685.143</v>
      </c>
      <c r="D374" s="96">
        <f t="shared" ref="D374:D432" si="31">C374-B374</f>
        <v>224.85600000000022</v>
      </c>
      <c r="E374" s="89">
        <f t="shared" ref="E374:E422" si="32">C374/B374-1</f>
        <v>6.4981893120426237E-2</v>
      </c>
      <c r="F374" s="107">
        <v>29360.994000000002</v>
      </c>
      <c r="G374" s="108">
        <v>30383.599999999995</v>
      </c>
      <c r="H374" s="96">
        <f t="shared" si="29"/>
        <v>1022.6059999999925</v>
      </c>
      <c r="I374" s="89">
        <f t="shared" si="30"/>
        <v>3.4828725485247292E-2</v>
      </c>
      <c r="J374" s="3"/>
      <c r="K374" s="5"/>
      <c r="L374" s="5"/>
      <c r="M374" s="5"/>
      <c r="N374" s="5"/>
      <c r="O374" s="5"/>
      <c r="P374" s="5"/>
      <c r="Q374" s="5"/>
      <c r="R374" s="5"/>
      <c r="S374" s="4"/>
      <c r="T374" s="5"/>
      <c r="U374" s="5"/>
      <c r="V374" s="5"/>
    </row>
    <row r="375" spans="1:22" ht="20.25" x14ac:dyDescent="0.25">
      <c r="A375" s="12" t="s">
        <v>77</v>
      </c>
      <c r="B375" s="107">
        <v>1874.1679999999999</v>
      </c>
      <c r="C375" s="108">
        <v>2108.2489999999998</v>
      </c>
      <c r="D375" s="96">
        <f t="shared" si="31"/>
        <v>234.0809999999999</v>
      </c>
      <c r="E375" s="89">
        <f t="shared" si="32"/>
        <v>0.12489862168172761</v>
      </c>
      <c r="F375" s="107">
        <v>16146.835000000001</v>
      </c>
      <c r="G375" s="108">
        <v>18012.085999999999</v>
      </c>
      <c r="H375" s="96">
        <f t="shared" si="29"/>
        <v>1865.2509999999984</v>
      </c>
      <c r="I375" s="89">
        <f t="shared" si="30"/>
        <v>0.11551805663462833</v>
      </c>
      <c r="J375" s="3"/>
      <c r="K375" s="5"/>
      <c r="L375" s="5"/>
      <c r="M375" s="5"/>
      <c r="N375" s="5"/>
      <c r="O375" s="5"/>
      <c r="P375" s="5"/>
      <c r="Q375" s="5"/>
      <c r="R375" s="5"/>
      <c r="S375" s="4"/>
      <c r="T375" s="5"/>
      <c r="U375" s="5"/>
      <c r="V375" s="5"/>
    </row>
    <row r="376" spans="1:22" ht="20.25" x14ac:dyDescent="0.25">
      <c r="A376" s="12" t="s">
        <v>102</v>
      </c>
      <c r="B376" s="107">
        <v>2119.069</v>
      </c>
      <c r="C376" s="108">
        <v>1856.8879999999999</v>
      </c>
      <c r="D376" s="96">
        <f t="shared" si="31"/>
        <v>-262.18100000000004</v>
      </c>
      <c r="E376" s="89">
        <f t="shared" si="32"/>
        <v>-0.12372461680105751</v>
      </c>
      <c r="F376" s="107">
        <v>18763.116999999998</v>
      </c>
      <c r="G376" s="108">
        <v>17881.882999999998</v>
      </c>
      <c r="H376" s="96">
        <f t="shared" si="29"/>
        <v>-881.23400000000038</v>
      </c>
      <c r="I376" s="89">
        <f t="shared" si="30"/>
        <v>-4.6966290302405511E-2</v>
      </c>
      <c r="J376" s="3"/>
      <c r="K376" s="5"/>
      <c r="L376" s="5"/>
      <c r="M376" s="5"/>
      <c r="N376" s="5"/>
      <c r="O376" s="5"/>
      <c r="P376" s="5"/>
      <c r="Q376" s="5"/>
      <c r="R376" s="5"/>
      <c r="S376" s="4"/>
      <c r="T376" s="5"/>
      <c r="U376" s="5"/>
      <c r="V376" s="5"/>
    </row>
    <row r="377" spans="1:22" ht="20.25" x14ac:dyDescent="0.25">
      <c r="A377" s="12" t="s">
        <v>99</v>
      </c>
      <c r="B377" s="107">
        <v>1634.1479999999999</v>
      </c>
      <c r="C377" s="108">
        <v>1969.5940000000001</v>
      </c>
      <c r="D377" s="96">
        <f t="shared" si="31"/>
        <v>335.44600000000014</v>
      </c>
      <c r="E377" s="89">
        <f t="shared" si="32"/>
        <v>0.20527271703664551</v>
      </c>
      <c r="F377" s="107">
        <v>13864.270999999999</v>
      </c>
      <c r="G377" s="108">
        <v>17620.966</v>
      </c>
      <c r="H377" s="96">
        <f t="shared" si="29"/>
        <v>3756.6950000000015</v>
      </c>
      <c r="I377" s="89">
        <f t="shared" si="30"/>
        <v>0.2709623174561433</v>
      </c>
      <c r="J377" s="3"/>
      <c r="K377" s="5"/>
      <c r="L377" s="5"/>
      <c r="M377" s="5"/>
      <c r="N377" s="5"/>
      <c r="O377" s="5"/>
      <c r="P377" s="5"/>
      <c r="Q377" s="5"/>
      <c r="R377" s="5"/>
      <c r="S377" s="4"/>
      <c r="T377" s="5"/>
      <c r="U377" s="5"/>
      <c r="V377" s="5"/>
    </row>
    <row r="378" spans="1:22" ht="20.25" x14ac:dyDescent="0.25">
      <c r="A378" s="12" t="s">
        <v>75</v>
      </c>
      <c r="B378" s="107">
        <v>1621.7559999999999</v>
      </c>
      <c r="C378" s="108">
        <v>1462.251</v>
      </c>
      <c r="D378" s="96">
        <f t="shared" si="31"/>
        <v>-159.50499999999988</v>
      </c>
      <c r="E378" s="89">
        <f t="shared" si="32"/>
        <v>-9.83532664593193E-2</v>
      </c>
      <c r="F378" s="107">
        <v>14202.534999999998</v>
      </c>
      <c r="G378" s="108">
        <v>12901.313000000002</v>
      </c>
      <c r="H378" s="96">
        <f t="shared" si="29"/>
        <v>-1301.2219999999961</v>
      </c>
      <c r="I378" s="89">
        <f t="shared" si="30"/>
        <v>-9.1618996186243917E-2</v>
      </c>
      <c r="J378" s="3"/>
      <c r="K378" s="5"/>
      <c r="L378" s="5"/>
      <c r="M378" s="5"/>
      <c r="N378" s="5"/>
      <c r="O378" s="5"/>
      <c r="P378" s="5"/>
      <c r="Q378" s="5"/>
      <c r="R378" s="5"/>
      <c r="S378" s="4"/>
      <c r="T378" s="5"/>
      <c r="U378" s="5"/>
      <c r="V378" s="5"/>
    </row>
    <row r="379" spans="1:22" ht="20.25" x14ac:dyDescent="0.25">
      <c r="A379" s="12" t="s">
        <v>78</v>
      </c>
      <c r="B379" s="107">
        <v>1032.8150000000001</v>
      </c>
      <c r="C379" s="108">
        <v>1139.9680000000001</v>
      </c>
      <c r="D379" s="96">
        <f t="shared" si="31"/>
        <v>107.15300000000002</v>
      </c>
      <c r="E379" s="89">
        <f t="shared" si="32"/>
        <v>0.10374849319578039</v>
      </c>
      <c r="F379" s="107">
        <v>9268.0210000000006</v>
      </c>
      <c r="G379" s="108">
        <v>10296.058000000001</v>
      </c>
      <c r="H379" s="96">
        <f t="shared" si="29"/>
        <v>1028.0370000000003</v>
      </c>
      <c r="I379" s="89">
        <f t="shared" si="30"/>
        <v>0.1109230330833304</v>
      </c>
      <c r="J379" s="3"/>
      <c r="K379" s="5"/>
      <c r="L379" s="5"/>
      <c r="M379" s="5"/>
      <c r="N379" s="5"/>
      <c r="O379" s="5"/>
      <c r="P379" s="5"/>
      <c r="Q379" s="5"/>
      <c r="R379" s="5"/>
      <c r="S379" s="4"/>
      <c r="T379" s="5"/>
      <c r="U379" s="5"/>
      <c r="V379" s="5"/>
    </row>
    <row r="380" spans="1:22" ht="20.25" x14ac:dyDescent="0.25">
      <c r="A380" s="12" t="s">
        <v>95</v>
      </c>
      <c r="B380" s="107">
        <v>643.99199999999996</v>
      </c>
      <c r="C380" s="108">
        <v>937.01</v>
      </c>
      <c r="D380" s="96">
        <f t="shared" si="31"/>
        <v>293.01800000000003</v>
      </c>
      <c r="E380" s="89">
        <f t="shared" si="32"/>
        <v>0.45500254661548589</v>
      </c>
      <c r="F380" s="107">
        <v>4024.5950000000003</v>
      </c>
      <c r="G380" s="108">
        <v>7772.2199999999993</v>
      </c>
      <c r="H380" s="96">
        <f t="shared" si="29"/>
        <v>3747.6249999999991</v>
      </c>
      <c r="I380" s="89">
        <f t="shared" si="30"/>
        <v>0.93118065296011121</v>
      </c>
      <c r="J380" s="3"/>
      <c r="K380" s="5"/>
      <c r="L380" s="5"/>
      <c r="M380" s="5"/>
      <c r="N380" s="5"/>
      <c r="O380" s="5"/>
      <c r="P380" s="5"/>
      <c r="Q380" s="5"/>
      <c r="R380" s="5"/>
      <c r="S380" s="4"/>
      <c r="T380" s="5"/>
      <c r="U380" s="5"/>
      <c r="V380" s="5"/>
    </row>
    <row r="381" spans="1:22" ht="20.25" x14ac:dyDescent="0.25">
      <c r="A381" s="12" t="s">
        <v>80</v>
      </c>
      <c r="B381" s="107">
        <v>645.20600000000002</v>
      </c>
      <c r="C381" s="108">
        <v>737.31399999999996</v>
      </c>
      <c r="D381" s="96">
        <f t="shared" si="31"/>
        <v>92.107999999999947</v>
      </c>
      <c r="E381" s="89">
        <f t="shared" si="32"/>
        <v>0.14275750690477151</v>
      </c>
      <c r="F381" s="107">
        <v>5982.1870000000008</v>
      </c>
      <c r="G381" s="108">
        <v>6506.56</v>
      </c>
      <c r="H381" s="96">
        <f t="shared" si="29"/>
        <v>524.37299999999959</v>
      </c>
      <c r="I381" s="89">
        <f t="shared" si="30"/>
        <v>8.76557352687235E-2</v>
      </c>
      <c r="J381" s="3"/>
      <c r="K381" s="5"/>
      <c r="L381" s="5"/>
      <c r="M381" s="5"/>
      <c r="N381" s="5"/>
      <c r="O381" s="5"/>
      <c r="P381" s="5"/>
      <c r="Q381" s="5"/>
      <c r="R381" s="5"/>
      <c r="S381" s="4"/>
      <c r="T381" s="5"/>
      <c r="U381" s="5"/>
      <c r="V381" s="5"/>
    </row>
    <row r="382" spans="1:22" ht="20.25" x14ac:dyDescent="0.25">
      <c r="A382" s="12" t="s">
        <v>76</v>
      </c>
      <c r="B382" s="107">
        <v>693.59900000000005</v>
      </c>
      <c r="C382" s="108">
        <v>625.71400000000006</v>
      </c>
      <c r="D382" s="96">
        <f t="shared" si="31"/>
        <v>-67.884999999999991</v>
      </c>
      <c r="E382" s="89">
        <f t="shared" si="32"/>
        <v>-9.7873555181019589E-2</v>
      </c>
      <c r="F382" s="107">
        <v>7149.7109999999993</v>
      </c>
      <c r="G382" s="108">
        <v>6407.1369999999997</v>
      </c>
      <c r="H382" s="96">
        <f t="shared" si="29"/>
        <v>-742.57399999999961</v>
      </c>
      <c r="I382" s="89">
        <f t="shared" si="30"/>
        <v>-0.10386070150248028</v>
      </c>
      <c r="J382" s="3"/>
      <c r="K382" s="5"/>
      <c r="L382" s="5"/>
      <c r="M382" s="5"/>
      <c r="N382" s="5"/>
      <c r="O382" s="5"/>
      <c r="P382" s="5"/>
      <c r="Q382" s="5"/>
      <c r="R382" s="5"/>
      <c r="S382" s="4"/>
      <c r="T382" s="5"/>
      <c r="U382" s="5"/>
      <c r="V382" s="5"/>
    </row>
    <row r="383" spans="1:22" ht="20.25" x14ac:dyDescent="0.25">
      <c r="A383" s="12" t="s">
        <v>138</v>
      </c>
      <c r="B383" s="107">
        <v>3546.398999999999</v>
      </c>
      <c r="C383" s="108">
        <v>3674.5909999999999</v>
      </c>
      <c r="D383" s="96">
        <f t="shared" si="31"/>
        <v>128.19200000000092</v>
      </c>
      <c r="E383" s="89">
        <f t="shared" si="32"/>
        <v>3.6147088920338799E-2</v>
      </c>
      <c r="F383" s="107">
        <v>30233.906000000003</v>
      </c>
      <c r="G383" s="108">
        <v>32529.222000000005</v>
      </c>
      <c r="H383" s="96">
        <f t="shared" si="29"/>
        <v>2295.3160000000025</v>
      </c>
      <c r="I383" s="89">
        <f t="shared" si="30"/>
        <v>7.5918606084175888E-2</v>
      </c>
      <c r="J383" s="3"/>
      <c r="K383" s="5"/>
      <c r="L383" s="5"/>
      <c r="M383" s="5"/>
      <c r="N383" s="5"/>
      <c r="O383" s="5"/>
      <c r="P383" s="5"/>
      <c r="Q383" s="5"/>
      <c r="R383" s="5"/>
      <c r="S383" s="4"/>
      <c r="T383" s="5"/>
      <c r="U383" s="5"/>
      <c r="V383" s="5"/>
    </row>
    <row r="384" spans="1:22" ht="20.25" hidden="1" outlineLevel="1" x14ac:dyDescent="0.25">
      <c r="A384" s="12" t="s">
        <v>84</v>
      </c>
      <c r="B384" s="107">
        <v>364.06799999999998</v>
      </c>
      <c r="C384" s="108">
        <v>405.233</v>
      </c>
      <c r="D384" s="96">
        <f t="shared" si="31"/>
        <v>41.16500000000002</v>
      </c>
      <c r="E384" s="89">
        <f t="shared" si="32"/>
        <v>0.11306953646022189</v>
      </c>
      <c r="F384" s="107">
        <v>3610.0149999999994</v>
      </c>
      <c r="G384" s="108">
        <v>3646.3070000000002</v>
      </c>
      <c r="H384" s="96">
        <f t="shared" si="29"/>
        <v>36.292000000000826</v>
      </c>
      <c r="I384" s="89">
        <f t="shared" si="30"/>
        <v>1.0053143823502309E-2</v>
      </c>
      <c r="J384" s="3"/>
      <c r="K384" s="5"/>
      <c r="L384" s="5"/>
      <c r="M384" s="5"/>
      <c r="N384" s="5"/>
      <c r="O384" s="5"/>
      <c r="P384" s="5"/>
      <c r="Q384" s="5"/>
      <c r="R384" s="5"/>
      <c r="S384" s="4"/>
      <c r="T384" s="5"/>
      <c r="U384" s="5"/>
      <c r="V384" s="5"/>
    </row>
    <row r="385" spans="1:22" ht="20.25" hidden="1" outlineLevel="1" x14ac:dyDescent="0.25">
      <c r="A385" s="12" t="s">
        <v>86</v>
      </c>
      <c r="B385" s="107">
        <v>329.149</v>
      </c>
      <c r="C385" s="108">
        <v>367.47800000000001</v>
      </c>
      <c r="D385" s="96">
        <f t="shared" si="31"/>
        <v>38.329000000000008</v>
      </c>
      <c r="E385" s="89">
        <f t="shared" si="32"/>
        <v>0.11644878155485805</v>
      </c>
      <c r="F385" s="107">
        <v>2790.0029999999997</v>
      </c>
      <c r="G385" s="108">
        <v>3262.1020000000003</v>
      </c>
      <c r="H385" s="96">
        <f t="shared" si="29"/>
        <v>472.09900000000061</v>
      </c>
      <c r="I385" s="89">
        <f t="shared" si="30"/>
        <v>0.1692109291638757</v>
      </c>
      <c r="J385" s="3"/>
      <c r="K385" s="5"/>
      <c r="L385" s="5"/>
      <c r="M385" s="5"/>
      <c r="N385" s="5"/>
      <c r="O385" s="5"/>
      <c r="P385" s="5"/>
      <c r="Q385" s="5"/>
      <c r="R385" s="5"/>
      <c r="S385" s="4"/>
      <c r="T385" s="5"/>
      <c r="U385" s="5"/>
      <c r="V385" s="5"/>
    </row>
    <row r="386" spans="1:22" ht="20.25" hidden="1" outlineLevel="1" x14ac:dyDescent="0.25">
      <c r="A386" s="12" t="s">
        <v>79</v>
      </c>
      <c r="B386" s="107">
        <v>310.18700000000001</v>
      </c>
      <c r="C386" s="108">
        <v>353.178</v>
      </c>
      <c r="D386" s="96">
        <f t="shared" si="31"/>
        <v>42.990999999999985</v>
      </c>
      <c r="E386" s="89">
        <f t="shared" si="32"/>
        <v>0.13859703985015481</v>
      </c>
      <c r="F386" s="107">
        <v>2878.6259999999997</v>
      </c>
      <c r="G386" s="108">
        <v>3152.5210000000006</v>
      </c>
      <c r="H386" s="96">
        <f t="shared" si="29"/>
        <v>273.89500000000089</v>
      </c>
      <c r="I386" s="89">
        <f t="shared" si="30"/>
        <v>9.5147823996587499E-2</v>
      </c>
      <c r="J386" s="3"/>
      <c r="K386" s="5"/>
      <c r="L386" s="5"/>
      <c r="M386" s="5"/>
      <c r="N386" s="5"/>
      <c r="O386" s="5"/>
      <c r="P386" s="5"/>
      <c r="Q386" s="5"/>
      <c r="R386" s="5"/>
      <c r="S386" s="4"/>
      <c r="T386" s="5"/>
      <c r="U386" s="5"/>
      <c r="V386" s="5"/>
    </row>
    <row r="387" spans="1:22" ht="20.25" hidden="1" outlineLevel="1" x14ac:dyDescent="0.25">
      <c r="A387" s="12" t="s">
        <v>88</v>
      </c>
      <c r="B387" s="107">
        <v>322.83500000000004</v>
      </c>
      <c r="C387" s="108">
        <v>323.99099999999999</v>
      </c>
      <c r="D387" s="96">
        <f t="shared" si="31"/>
        <v>1.1559999999999491</v>
      </c>
      <c r="E387" s="89">
        <f t="shared" si="32"/>
        <v>3.5807765576840733E-3</v>
      </c>
      <c r="F387" s="107">
        <v>2830.08</v>
      </c>
      <c r="G387" s="108">
        <v>2984.6899999999996</v>
      </c>
      <c r="H387" s="96">
        <f t="shared" si="29"/>
        <v>154.60999999999967</v>
      </c>
      <c r="I387" s="89">
        <f t="shared" si="30"/>
        <v>5.463096449570326E-2</v>
      </c>
      <c r="J387" s="3"/>
      <c r="K387" s="5"/>
      <c r="L387" s="5"/>
      <c r="M387" s="5"/>
      <c r="N387" s="5"/>
      <c r="O387" s="5"/>
      <c r="P387" s="5"/>
      <c r="Q387" s="5"/>
      <c r="R387" s="5"/>
      <c r="S387" s="4"/>
      <c r="T387" s="5"/>
      <c r="U387" s="5"/>
      <c r="V387" s="5"/>
    </row>
    <row r="388" spans="1:22" ht="20.25" hidden="1" outlineLevel="1" x14ac:dyDescent="0.25">
      <c r="A388" s="12" t="s">
        <v>91</v>
      </c>
      <c r="B388" s="107">
        <v>296.95299999999997</v>
      </c>
      <c r="C388" s="108">
        <v>272.81</v>
      </c>
      <c r="D388" s="96">
        <f t="shared" si="31"/>
        <v>-24.142999999999972</v>
      </c>
      <c r="E388" s="89">
        <f t="shared" si="32"/>
        <v>-8.1302428330409127E-2</v>
      </c>
      <c r="F388" s="107">
        <v>2004.623</v>
      </c>
      <c r="G388" s="108">
        <v>2426.9549999999999</v>
      </c>
      <c r="H388" s="96">
        <f t="shared" si="29"/>
        <v>422.33199999999988</v>
      </c>
      <c r="I388" s="89">
        <f t="shared" si="30"/>
        <v>0.21067901545577383</v>
      </c>
      <c r="J388" s="3"/>
      <c r="K388" s="5"/>
      <c r="L388" s="5"/>
      <c r="M388" s="5"/>
      <c r="N388" s="5"/>
      <c r="O388" s="5"/>
      <c r="P388" s="5"/>
      <c r="Q388" s="5"/>
      <c r="R388" s="5"/>
      <c r="S388" s="4"/>
      <c r="T388" s="5"/>
      <c r="U388" s="5"/>
      <c r="V388" s="5"/>
    </row>
    <row r="389" spans="1:22" ht="20.25" hidden="1" outlineLevel="1" x14ac:dyDescent="0.25">
      <c r="A389" s="12" t="s">
        <v>89</v>
      </c>
      <c r="B389" s="107">
        <v>219.37299999999999</v>
      </c>
      <c r="C389" s="108">
        <v>224.35400000000001</v>
      </c>
      <c r="D389" s="96">
        <f t="shared" si="31"/>
        <v>4.981000000000023</v>
      </c>
      <c r="E389" s="89">
        <f t="shared" si="32"/>
        <v>2.2705620108217639E-2</v>
      </c>
      <c r="F389" s="107">
        <v>2169.203</v>
      </c>
      <c r="G389" s="108">
        <v>2000.1669999999999</v>
      </c>
      <c r="H389" s="96">
        <f t="shared" si="29"/>
        <v>-169.03600000000006</v>
      </c>
      <c r="I389" s="89">
        <f t="shared" si="30"/>
        <v>-7.7925394718705521E-2</v>
      </c>
      <c r="J389" s="3"/>
      <c r="K389" s="5"/>
      <c r="L389" s="5"/>
      <c r="M389" s="5"/>
      <c r="N389" s="5"/>
      <c r="O389" s="5"/>
      <c r="P389" s="5"/>
      <c r="Q389" s="5"/>
      <c r="R389" s="5"/>
      <c r="S389" s="4"/>
      <c r="T389" s="5"/>
      <c r="U389" s="5"/>
      <c r="V389" s="5"/>
    </row>
    <row r="390" spans="1:22" ht="20.25" hidden="1" outlineLevel="1" x14ac:dyDescent="0.25">
      <c r="A390" s="12" t="s">
        <v>92</v>
      </c>
      <c r="B390" s="107">
        <v>231.01</v>
      </c>
      <c r="C390" s="108">
        <v>344.39100000000002</v>
      </c>
      <c r="D390" s="96">
        <f t="shared" si="31"/>
        <v>113.38100000000003</v>
      </c>
      <c r="E390" s="89">
        <f t="shared" si="32"/>
        <v>0.4908055928314794</v>
      </c>
      <c r="F390" s="107">
        <v>1672.1030000000001</v>
      </c>
      <c r="G390" s="108">
        <v>1986.9570000000001</v>
      </c>
      <c r="H390" s="96">
        <f t="shared" si="29"/>
        <v>314.85400000000004</v>
      </c>
      <c r="I390" s="89">
        <f t="shared" si="30"/>
        <v>0.18829820890220272</v>
      </c>
      <c r="J390" s="3"/>
      <c r="K390" s="5"/>
      <c r="L390" s="5"/>
      <c r="M390" s="5"/>
      <c r="N390" s="5"/>
      <c r="O390" s="5"/>
      <c r="P390" s="5"/>
      <c r="Q390" s="5"/>
      <c r="R390" s="5"/>
      <c r="S390" s="4"/>
      <c r="T390" s="5"/>
      <c r="U390" s="5"/>
      <c r="V390" s="5"/>
    </row>
    <row r="391" spans="1:22" ht="20.25" hidden="1" outlineLevel="1" x14ac:dyDescent="0.25">
      <c r="A391" s="12" t="s">
        <v>82</v>
      </c>
      <c r="B391" s="107">
        <v>147.13300000000001</v>
      </c>
      <c r="C391" s="108">
        <v>128.078</v>
      </c>
      <c r="D391" s="96">
        <f t="shared" si="31"/>
        <v>-19.055000000000007</v>
      </c>
      <c r="E391" s="89">
        <f t="shared" si="32"/>
        <v>-0.12950867582391445</v>
      </c>
      <c r="F391" s="107">
        <v>1499.675</v>
      </c>
      <c r="G391" s="108">
        <v>1655.1659999999999</v>
      </c>
      <c r="H391" s="96">
        <f t="shared" si="29"/>
        <v>155.49099999999999</v>
      </c>
      <c r="I391" s="89">
        <f t="shared" si="30"/>
        <v>0.10368313134512475</v>
      </c>
      <c r="J391" s="3"/>
      <c r="K391" s="5"/>
      <c r="L391" s="5"/>
      <c r="M391" s="5"/>
      <c r="N391" s="5"/>
      <c r="O391" s="5"/>
      <c r="P391" s="5"/>
      <c r="Q391" s="5"/>
      <c r="R391" s="5"/>
      <c r="S391" s="4"/>
      <c r="T391" s="5"/>
      <c r="U391" s="5"/>
      <c r="V391" s="5"/>
    </row>
    <row r="392" spans="1:22" ht="20.25" hidden="1" outlineLevel="1" x14ac:dyDescent="0.25">
      <c r="A392" s="12" t="s">
        <v>90</v>
      </c>
      <c r="B392" s="107">
        <v>209.404</v>
      </c>
      <c r="C392" s="108">
        <v>125.36699999999999</v>
      </c>
      <c r="D392" s="96">
        <f t="shared" si="31"/>
        <v>-84.037000000000006</v>
      </c>
      <c r="E392" s="89">
        <f t="shared" si="32"/>
        <v>-0.40131516112395182</v>
      </c>
      <c r="F392" s="107">
        <v>1712.31</v>
      </c>
      <c r="G392" s="108">
        <v>1302.146</v>
      </c>
      <c r="H392" s="96">
        <f t="shared" si="29"/>
        <v>-410.16399999999999</v>
      </c>
      <c r="I392" s="89">
        <f t="shared" si="30"/>
        <v>-0.23953840134087867</v>
      </c>
      <c r="J392" s="3"/>
      <c r="K392" s="5"/>
      <c r="L392" s="5"/>
      <c r="M392" s="5"/>
      <c r="N392" s="5"/>
      <c r="O392" s="5"/>
      <c r="P392" s="5"/>
      <c r="Q392" s="5"/>
      <c r="R392" s="5"/>
      <c r="S392" s="4"/>
      <c r="T392" s="5"/>
      <c r="U392" s="5"/>
      <c r="V392" s="5"/>
    </row>
    <row r="393" spans="1:22" ht="20.25" hidden="1" outlineLevel="1" x14ac:dyDescent="0.25">
      <c r="A393" s="116" t="s">
        <v>83</v>
      </c>
      <c r="B393" s="107">
        <v>178.482</v>
      </c>
      <c r="C393" s="108">
        <v>108.952</v>
      </c>
      <c r="D393" s="96">
        <f t="shared" si="31"/>
        <v>-69.53</v>
      </c>
      <c r="E393" s="89">
        <f t="shared" si="32"/>
        <v>-0.38956309319707305</v>
      </c>
      <c r="F393" s="107">
        <v>943.447</v>
      </c>
      <c r="G393" s="108">
        <v>912.09199999999998</v>
      </c>
      <c r="H393" s="96">
        <f t="shared" si="29"/>
        <v>-31.355000000000018</v>
      </c>
      <c r="I393" s="89">
        <f t="shared" si="30"/>
        <v>-3.323451131860089E-2</v>
      </c>
      <c r="J393" s="3"/>
      <c r="K393" s="5"/>
      <c r="L393" s="5"/>
      <c r="M393" s="5"/>
      <c r="N393" s="5"/>
      <c r="O393" s="5"/>
      <c r="P393" s="5"/>
      <c r="Q393" s="5"/>
      <c r="R393" s="5"/>
      <c r="S393" s="4"/>
      <c r="T393" s="5"/>
      <c r="U393" s="5"/>
      <c r="V393" s="5"/>
    </row>
    <row r="394" spans="1:22" ht="20.25" hidden="1" outlineLevel="1" x14ac:dyDescent="0.25">
      <c r="A394" s="12" t="s">
        <v>97</v>
      </c>
      <c r="B394" s="107">
        <v>69.884</v>
      </c>
      <c r="C394" s="108">
        <v>103.369</v>
      </c>
      <c r="D394" s="96">
        <f t="shared" si="31"/>
        <v>33.484999999999999</v>
      </c>
      <c r="E394" s="89">
        <f t="shared" si="32"/>
        <v>0.47915116478736186</v>
      </c>
      <c r="F394" s="107">
        <v>638.82900000000006</v>
      </c>
      <c r="G394" s="108">
        <v>891.13400000000001</v>
      </c>
      <c r="H394" s="96">
        <f t="shared" si="29"/>
        <v>252.30499999999995</v>
      </c>
      <c r="I394" s="89">
        <f t="shared" si="30"/>
        <v>0.39494919610725243</v>
      </c>
      <c r="J394" s="3"/>
      <c r="K394" s="5"/>
      <c r="L394" s="5"/>
      <c r="M394" s="5"/>
      <c r="N394" s="5"/>
      <c r="O394" s="5"/>
      <c r="P394" s="5"/>
      <c r="Q394" s="5"/>
      <c r="R394" s="5"/>
      <c r="S394" s="4"/>
      <c r="T394" s="5"/>
      <c r="U394" s="5"/>
      <c r="V394" s="5"/>
    </row>
    <row r="395" spans="1:22" ht="20.25" hidden="1" customHeight="1" outlineLevel="1" x14ac:dyDescent="0.25">
      <c r="A395" s="12" t="s">
        <v>87</v>
      </c>
      <c r="B395" s="107">
        <v>83.486000000000004</v>
      </c>
      <c r="C395" s="108">
        <v>106.048</v>
      </c>
      <c r="D395" s="96">
        <f t="shared" si="31"/>
        <v>22.561999999999998</v>
      </c>
      <c r="E395" s="89">
        <f t="shared" si="32"/>
        <v>0.2702489040078575</v>
      </c>
      <c r="F395" s="107">
        <v>794.67500000000007</v>
      </c>
      <c r="G395" s="108">
        <v>879.00299999999993</v>
      </c>
      <c r="H395" s="96">
        <f t="shared" si="29"/>
        <v>84.327999999999861</v>
      </c>
      <c r="I395" s="89">
        <f t="shared" si="30"/>
        <v>0.10611633686727262</v>
      </c>
      <c r="J395" s="3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20.25" hidden="1" customHeight="1" outlineLevel="1" x14ac:dyDescent="0.25">
      <c r="A396" s="12" t="s">
        <v>108</v>
      </c>
      <c r="B396" s="107">
        <v>17.440999999999999</v>
      </c>
      <c r="C396" s="108">
        <v>131.57400000000001</v>
      </c>
      <c r="D396" s="96">
        <f t="shared" si="31"/>
        <v>114.13300000000001</v>
      </c>
      <c r="E396" s="89">
        <f t="shared" si="32"/>
        <v>6.5439481681096279</v>
      </c>
      <c r="F396" s="107">
        <v>98.98299999999999</v>
      </c>
      <c r="G396" s="108">
        <v>877.44600000000014</v>
      </c>
      <c r="H396" s="96">
        <f t="shared" si="29"/>
        <v>778.46300000000019</v>
      </c>
      <c r="I396" s="89">
        <f t="shared" si="30"/>
        <v>7.8646131153834524</v>
      </c>
      <c r="J396" s="3"/>
      <c r="K396" s="5"/>
      <c r="L396" s="5"/>
      <c r="M396" s="5"/>
      <c r="N396" s="5"/>
      <c r="O396" s="5"/>
      <c r="P396" s="5"/>
      <c r="Q396" s="5"/>
      <c r="R396" s="5"/>
      <c r="S396" s="4"/>
      <c r="T396" s="5"/>
      <c r="U396" s="5"/>
      <c r="V396" s="5"/>
    </row>
    <row r="397" spans="1:22" ht="20.25" hidden="1" customHeight="1" outlineLevel="1" x14ac:dyDescent="0.25">
      <c r="A397" s="12" t="s">
        <v>81</v>
      </c>
      <c r="B397" s="107">
        <v>101.05500000000001</v>
      </c>
      <c r="C397" s="108">
        <v>71.177999999999997</v>
      </c>
      <c r="D397" s="96">
        <f t="shared" si="31"/>
        <v>-29.87700000000001</v>
      </c>
      <c r="E397" s="89">
        <f t="shared" si="32"/>
        <v>-0.29565088318242549</v>
      </c>
      <c r="F397" s="107">
        <v>772.12100000000009</v>
      </c>
      <c r="G397" s="108">
        <v>699.85400000000004</v>
      </c>
      <c r="H397" s="96">
        <f t="shared" si="29"/>
        <v>-72.267000000000053</v>
      </c>
      <c r="I397" s="89">
        <f t="shared" si="30"/>
        <v>-9.3595433876296652E-2</v>
      </c>
      <c r="J397" s="3"/>
      <c r="K397" s="5"/>
      <c r="L397" s="5"/>
      <c r="M397" s="5"/>
      <c r="N397" s="5"/>
      <c r="O397" s="5"/>
      <c r="P397" s="5"/>
      <c r="Q397" s="5"/>
      <c r="R397" s="5"/>
      <c r="S397" s="4"/>
      <c r="T397" s="5"/>
      <c r="U397" s="5"/>
      <c r="V397" s="5"/>
    </row>
    <row r="398" spans="1:22" ht="20.25" hidden="1" customHeight="1" outlineLevel="1" x14ac:dyDescent="0.25">
      <c r="A398" s="12" t="s">
        <v>85</v>
      </c>
      <c r="B398" s="107">
        <v>76.555999999999997</v>
      </c>
      <c r="C398" s="108">
        <v>60.436999999999998</v>
      </c>
      <c r="D398" s="96">
        <f t="shared" si="31"/>
        <v>-16.119</v>
      </c>
      <c r="E398" s="89">
        <f t="shared" si="32"/>
        <v>-0.21055175296514972</v>
      </c>
      <c r="F398" s="107">
        <v>624.52500000000009</v>
      </c>
      <c r="G398" s="108">
        <v>632.48200000000008</v>
      </c>
      <c r="H398" s="96">
        <f t="shared" si="29"/>
        <v>7.9569999999999936</v>
      </c>
      <c r="I398" s="89">
        <f t="shared" si="30"/>
        <v>1.2740883071133968E-2</v>
      </c>
      <c r="J398" s="3"/>
      <c r="K398" s="5"/>
      <c r="L398" s="5"/>
      <c r="M398" s="5"/>
      <c r="N398" s="5"/>
      <c r="O398" s="5"/>
      <c r="P398" s="5"/>
      <c r="Q398" s="5"/>
      <c r="R398" s="5"/>
      <c r="S398" s="4"/>
      <c r="T398" s="5"/>
      <c r="U398" s="5"/>
      <c r="V398" s="5"/>
    </row>
    <row r="399" spans="1:22" ht="22.5" hidden="1" customHeight="1" outlineLevel="1" x14ac:dyDescent="0.25">
      <c r="A399" s="12" t="s">
        <v>101</v>
      </c>
      <c r="B399" s="107">
        <v>76.81</v>
      </c>
      <c r="C399" s="108">
        <v>40.465000000000003</v>
      </c>
      <c r="D399" s="96">
        <f t="shared" si="31"/>
        <v>-36.344999999999999</v>
      </c>
      <c r="E399" s="89">
        <f t="shared" si="32"/>
        <v>-0.47318057544590542</v>
      </c>
      <c r="F399" s="107">
        <v>611.15900000000011</v>
      </c>
      <c r="G399" s="108">
        <v>599.23800000000006</v>
      </c>
      <c r="H399" s="96">
        <f t="shared" si="29"/>
        <v>-11.921000000000049</v>
      </c>
      <c r="I399" s="89">
        <f t="shared" si="30"/>
        <v>-1.9505562382293395E-2</v>
      </c>
      <c r="J399" s="27"/>
      <c r="K399" s="15"/>
      <c r="L399" s="66"/>
      <c r="M399" s="15"/>
      <c r="N399" s="15"/>
      <c r="O399" s="15"/>
      <c r="P399" s="15"/>
      <c r="Q399" s="15"/>
      <c r="R399" s="15"/>
      <c r="S399" s="15"/>
      <c r="T399" s="15"/>
      <c r="U399" s="15"/>
      <c r="V399" s="15"/>
    </row>
    <row r="400" spans="1:22" ht="20.25" hidden="1" customHeight="1" outlineLevel="1" x14ac:dyDescent="0.25">
      <c r="A400" s="12" t="s">
        <v>109</v>
      </c>
      <c r="B400" s="107">
        <v>62.889000000000003</v>
      </c>
      <c r="C400" s="108">
        <v>58.2</v>
      </c>
      <c r="D400" s="96">
        <f t="shared" si="31"/>
        <v>-4.6890000000000001</v>
      </c>
      <c r="E400" s="89">
        <f t="shared" si="32"/>
        <v>-7.4559938940037207E-2</v>
      </c>
      <c r="F400" s="107">
        <v>567.96599999999989</v>
      </c>
      <c r="G400" s="108">
        <v>593.88200000000006</v>
      </c>
      <c r="H400" s="96">
        <f t="shared" si="29"/>
        <v>25.916000000000167</v>
      </c>
      <c r="I400" s="89">
        <f t="shared" si="30"/>
        <v>4.562949190620591E-2</v>
      </c>
      <c r="J400" s="3"/>
      <c r="K400" s="4"/>
      <c r="L400" s="67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20.25" hidden="1" customHeight="1" outlineLevel="1" x14ac:dyDescent="0.25">
      <c r="A401" s="12" t="s">
        <v>110</v>
      </c>
      <c r="B401" s="107">
        <v>30.893000000000001</v>
      </c>
      <c r="C401" s="108">
        <v>40.997999999999998</v>
      </c>
      <c r="D401" s="96">
        <f t="shared" si="31"/>
        <v>10.104999999999997</v>
      </c>
      <c r="E401" s="89">
        <f t="shared" si="32"/>
        <v>0.32709675330981125</v>
      </c>
      <c r="F401" s="107">
        <v>482.5</v>
      </c>
      <c r="G401" s="108">
        <v>521.85900000000004</v>
      </c>
      <c r="H401" s="96">
        <f t="shared" si="29"/>
        <v>39.359000000000037</v>
      </c>
      <c r="I401" s="89">
        <f t="shared" si="30"/>
        <v>8.157305699481876E-2</v>
      </c>
      <c r="J401" s="4"/>
      <c r="K401" s="4"/>
      <c r="L401" s="67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20.25" hidden="1" customHeight="1" outlineLevel="1" x14ac:dyDescent="0.25">
      <c r="A402" s="12" t="s">
        <v>100</v>
      </c>
      <c r="B402" s="107">
        <v>43.622</v>
      </c>
      <c r="C402" s="108">
        <v>42.828000000000003</v>
      </c>
      <c r="D402" s="96">
        <f t="shared" si="31"/>
        <v>-0.79399999999999693</v>
      </c>
      <c r="E402" s="89">
        <f t="shared" si="32"/>
        <v>-1.820182476731913E-2</v>
      </c>
      <c r="F402" s="107">
        <v>383.39299999999997</v>
      </c>
      <c r="G402" s="108">
        <v>414.34100000000001</v>
      </c>
      <c r="H402" s="96">
        <f t="shared" si="29"/>
        <v>30.948000000000036</v>
      </c>
      <c r="I402" s="89">
        <f t="shared" si="30"/>
        <v>8.0721348590089059E-2</v>
      </c>
      <c r="J402" s="3"/>
      <c r="K402" s="4"/>
      <c r="L402" s="67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20.25" hidden="1" customHeight="1" outlineLevel="1" x14ac:dyDescent="0.25">
      <c r="A403" s="12" t="s">
        <v>96</v>
      </c>
      <c r="B403" s="107">
        <v>44.676000000000002</v>
      </c>
      <c r="C403" s="108">
        <v>54.43</v>
      </c>
      <c r="D403" s="96">
        <f t="shared" si="31"/>
        <v>9.7539999999999978</v>
      </c>
      <c r="E403" s="89">
        <f t="shared" si="32"/>
        <v>0.21832751365386338</v>
      </c>
      <c r="F403" s="107">
        <v>379.70300000000003</v>
      </c>
      <c r="G403" s="108">
        <v>389.28699999999998</v>
      </c>
      <c r="H403" s="96">
        <f t="shared" si="29"/>
        <v>9.5839999999999463</v>
      </c>
      <c r="I403" s="89">
        <f t="shared" si="30"/>
        <v>2.524078029407173E-2</v>
      </c>
      <c r="J403" s="3"/>
      <c r="K403" s="4"/>
      <c r="L403" s="67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20.25" hidden="1" customHeight="1" outlineLevel="1" x14ac:dyDescent="0.25">
      <c r="A404" s="12" t="s">
        <v>107</v>
      </c>
      <c r="B404" s="107">
        <v>29.584</v>
      </c>
      <c r="C404" s="108">
        <v>42.37</v>
      </c>
      <c r="D404" s="96">
        <f t="shared" si="31"/>
        <v>12.785999999999998</v>
      </c>
      <c r="E404" s="89">
        <f t="shared" si="32"/>
        <v>0.43219307733910206</v>
      </c>
      <c r="F404" s="107">
        <v>270.69</v>
      </c>
      <c r="G404" s="108">
        <v>329.86200000000002</v>
      </c>
      <c r="H404" s="96">
        <f t="shared" si="29"/>
        <v>59.172000000000025</v>
      </c>
      <c r="I404" s="89">
        <f t="shared" si="30"/>
        <v>0.2185969189848167</v>
      </c>
      <c r="J404" s="3"/>
      <c r="K404" s="4"/>
      <c r="L404" s="67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20.25" hidden="1" customHeight="1" outlineLevel="1" x14ac:dyDescent="0.25">
      <c r="A405" s="12" t="s">
        <v>105</v>
      </c>
      <c r="B405" s="107">
        <v>26.655000000000001</v>
      </c>
      <c r="C405" s="108">
        <v>47.498000000000005</v>
      </c>
      <c r="D405" s="96">
        <f t="shared" si="31"/>
        <v>20.843000000000004</v>
      </c>
      <c r="E405" s="89">
        <f t="shared" si="32"/>
        <v>0.78195460513974879</v>
      </c>
      <c r="F405" s="107">
        <v>238.98599999999999</v>
      </c>
      <c r="G405" s="108">
        <v>290.12100000000004</v>
      </c>
      <c r="H405" s="96">
        <f t="shared" si="29"/>
        <v>51.135000000000048</v>
      </c>
      <c r="I405" s="89">
        <f t="shared" si="30"/>
        <v>0.21396650849840593</v>
      </c>
      <c r="J405" s="3"/>
      <c r="K405" s="4"/>
      <c r="L405" s="67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20.25" hidden="1" customHeight="1" outlineLevel="1" x14ac:dyDescent="0.25">
      <c r="A406" s="12" t="s">
        <v>104</v>
      </c>
      <c r="B406" s="107">
        <v>31.558</v>
      </c>
      <c r="C406" s="108">
        <v>30.170999999999999</v>
      </c>
      <c r="D406" s="96">
        <f t="shared" si="31"/>
        <v>-1.3870000000000005</v>
      </c>
      <c r="E406" s="89">
        <f t="shared" si="32"/>
        <v>-4.3950820711071703E-2</v>
      </c>
      <c r="F406" s="107">
        <v>225.68300000000002</v>
      </c>
      <c r="G406" s="108">
        <v>264.245</v>
      </c>
      <c r="H406" s="96">
        <f t="shared" si="29"/>
        <v>38.561999999999983</v>
      </c>
      <c r="I406" s="89">
        <f t="shared" si="30"/>
        <v>0.17086798739825326</v>
      </c>
      <c r="J406" s="3"/>
      <c r="K406" s="4"/>
      <c r="L406" s="67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20.25" hidden="1" customHeight="1" outlineLevel="1" x14ac:dyDescent="0.25">
      <c r="A407" s="12" t="s">
        <v>94</v>
      </c>
      <c r="B407" s="107">
        <v>30.73</v>
      </c>
      <c r="C407" s="108">
        <v>26.561</v>
      </c>
      <c r="D407" s="96">
        <f t="shared" si="31"/>
        <v>-4.1690000000000005</v>
      </c>
      <c r="E407" s="89">
        <f t="shared" si="32"/>
        <v>-0.13566547347868529</v>
      </c>
      <c r="F407" s="107">
        <v>217.94100000000003</v>
      </c>
      <c r="G407" s="108">
        <v>242.83599999999998</v>
      </c>
      <c r="H407" s="96">
        <f t="shared" si="29"/>
        <v>24.894999999999953</v>
      </c>
      <c r="I407" s="89">
        <f t="shared" si="30"/>
        <v>0.11422816266787783</v>
      </c>
      <c r="J407" s="3"/>
      <c r="K407" s="4"/>
      <c r="L407" s="67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20.25" hidden="1" customHeight="1" outlineLevel="1" x14ac:dyDescent="0.25">
      <c r="A408" s="12" t="s">
        <v>98</v>
      </c>
      <c r="B408" s="107">
        <v>19.887</v>
      </c>
      <c r="C408" s="108">
        <v>20.803000000000001</v>
      </c>
      <c r="D408" s="96">
        <f t="shared" si="31"/>
        <v>0.91600000000000037</v>
      </c>
      <c r="E408" s="89">
        <f t="shared" si="32"/>
        <v>4.6060240358022808E-2</v>
      </c>
      <c r="F408" s="107">
        <v>227.85899999999998</v>
      </c>
      <c r="G408" s="108">
        <v>221.10499999999999</v>
      </c>
      <c r="H408" s="96">
        <f t="shared" si="29"/>
        <v>-6.7539999999999907</v>
      </c>
      <c r="I408" s="89">
        <f t="shared" si="30"/>
        <v>-2.9641137721134525E-2</v>
      </c>
      <c r="J408" s="8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20.25" hidden="1" customHeight="1" outlineLevel="1" x14ac:dyDescent="0.25">
      <c r="A409" s="12" t="s">
        <v>113</v>
      </c>
      <c r="B409" s="107">
        <v>21.382999999999999</v>
      </c>
      <c r="C409" s="108">
        <v>25.722999999999999</v>
      </c>
      <c r="D409" s="96">
        <f t="shared" si="31"/>
        <v>4.34</v>
      </c>
      <c r="E409" s="89">
        <f t="shared" si="32"/>
        <v>0.2029649721741571</v>
      </c>
      <c r="F409" s="107">
        <v>223.76799999999997</v>
      </c>
      <c r="G409" s="108">
        <v>214.95499999999998</v>
      </c>
      <c r="H409" s="96">
        <f t="shared" si="29"/>
        <v>-8.8129999999999882</v>
      </c>
      <c r="I409" s="89">
        <f t="shared" si="30"/>
        <v>-3.9384541131886497E-2</v>
      </c>
      <c r="J409" s="8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20.25" hidden="1" customHeight="1" outlineLevel="1" x14ac:dyDescent="0.25">
      <c r="A410" s="12" t="s">
        <v>119</v>
      </c>
      <c r="B410" s="107">
        <v>20.9</v>
      </c>
      <c r="C410" s="108">
        <v>21.779</v>
      </c>
      <c r="D410" s="96">
        <f t="shared" si="31"/>
        <v>0.87900000000000134</v>
      </c>
      <c r="E410" s="89">
        <f t="shared" si="32"/>
        <v>4.2057416267942571E-2</v>
      </c>
      <c r="F410" s="107">
        <v>225.00400000000002</v>
      </c>
      <c r="G410" s="108">
        <v>206.49</v>
      </c>
      <c r="H410" s="96">
        <f t="shared" si="29"/>
        <v>-18.51400000000001</v>
      </c>
      <c r="I410" s="89">
        <f t="shared" si="30"/>
        <v>-8.2282981635882102E-2</v>
      </c>
      <c r="J410" s="8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20.25" hidden="1" customHeight="1" outlineLevel="1" x14ac:dyDescent="0.25">
      <c r="A411" s="12" t="s">
        <v>103</v>
      </c>
      <c r="B411" s="107">
        <v>11.393000000000001</v>
      </c>
      <c r="C411" s="108">
        <v>10.952999999999999</v>
      </c>
      <c r="D411" s="96">
        <f t="shared" si="31"/>
        <v>-0.44000000000000128</v>
      </c>
      <c r="E411" s="89">
        <f t="shared" si="32"/>
        <v>-3.8620205389274243E-2</v>
      </c>
      <c r="F411" s="107">
        <v>111.48399999999999</v>
      </c>
      <c r="G411" s="108">
        <v>144.71800000000002</v>
      </c>
      <c r="H411" s="96">
        <f t="shared" si="29"/>
        <v>33.234000000000023</v>
      </c>
      <c r="I411" s="89">
        <f t="shared" si="30"/>
        <v>0.29810555774819725</v>
      </c>
      <c r="J411" s="8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20.25" hidden="1" customHeight="1" outlineLevel="1" x14ac:dyDescent="0.25">
      <c r="A412" s="12" t="s">
        <v>115</v>
      </c>
      <c r="B412" s="107">
        <v>19.577999999999999</v>
      </c>
      <c r="C412" s="108">
        <v>15.968999999999999</v>
      </c>
      <c r="D412" s="96">
        <f t="shared" si="31"/>
        <v>-3.609</v>
      </c>
      <c r="E412" s="89">
        <f t="shared" si="32"/>
        <v>-0.18433956481765246</v>
      </c>
      <c r="F412" s="107">
        <v>105.747</v>
      </c>
      <c r="G412" s="108">
        <v>141.74099999999999</v>
      </c>
      <c r="H412" s="96">
        <f t="shared" si="29"/>
        <v>35.993999999999986</v>
      </c>
      <c r="I412" s="89">
        <f t="shared" si="30"/>
        <v>0.34037845045249493</v>
      </c>
      <c r="J412" s="8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20.25" hidden="1" customHeight="1" outlineLevel="1" x14ac:dyDescent="0.25">
      <c r="A413" s="12" t="s">
        <v>122</v>
      </c>
      <c r="B413" s="107">
        <v>16.190000000000001</v>
      </c>
      <c r="C413" s="108">
        <v>12.698</v>
      </c>
      <c r="D413" s="96">
        <f t="shared" si="31"/>
        <v>-3.4920000000000009</v>
      </c>
      <c r="E413" s="89">
        <f t="shared" si="32"/>
        <v>-0.21568869672637436</v>
      </c>
      <c r="F413" s="107">
        <v>166.70699999999999</v>
      </c>
      <c r="G413" s="108">
        <v>127.79400000000001</v>
      </c>
      <c r="H413" s="96">
        <f t="shared" si="29"/>
        <v>-38.912999999999982</v>
      </c>
      <c r="I413" s="89">
        <f t="shared" si="30"/>
        <v>-0.23342151199409733</v>
      </c>
      <c r="J413" s="8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20.25" hidden="1" customHeight="1" outlineLevel="1" x14ac:dyDescent="0.25">
      <c r="A414" s="12" t="s">
        <v>121</v>
      </c>
      <c r="B414" s="107">
        <v>43.38</v>
      </c>
      <c r="C414" s="108">
        <v>14.282</v>
      </c>
      <c r="D414" s="96">
        <f t="shared" si="31"/>
        <v>-29.098000000000003</v>
      </c>
      <c r="E414" s="89">
        <f t="shared" si="32"/>
        <v>-0.67076994006454593</v>
      </c>
      <c r="F414" s="107">
        <v>226.72</v>
      </c>
      <c r="G414" s="108">
        <v>119.27799999999999</v>
      </c>
      <c r="H414" s="96">
        <f t="shared" si="29"/>
        <v>-107.44200000000001</v>
      </c>
      <c r="I414" s="89">
        <f t="shared" si="30"/>
        <v>-0.47389731827805226</v>
      </c>
      <c r="J414" s="8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20.25" hidden="1" customHeight="1" outlineLevel="1" x14ac:dyDescent="0.25">
      <c r="A415" s="12" t="s">
        <v>93</v>
      </c>
      <c r="B415" s="107">
        <v>18.524000000000001</v>
      </c>
      <c r="C415" s="108">
        <v>9.6809999999999992</v>
      </c>
      <c r="D415" s="96">
        <f t="shared" si="31"/>
        <v>-8.8430000000000017</v>
      </c>
      <c r="E415" s="89">
        <f t="shared" si="32"/>
        <v>-0.47738069531418703</v>
      </c>
      <c r="F415" s="107">
        <v>122.98700000000001</v>
      </c>
      <c r="G415" s="108">
        <v>110.20599999999999</v>
      </c>
      <c r="H415" s="96">
        <f t="shared" si="29"/>
        <v>-12.78100000000002</v>
      </c>
      <c r="I415" s="89">
        <f t="shared" si="30"/>
        <v>-0.10392155268443026</v>
      </c>
      <c r="J415" s="8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20.25" hidden="1" customHeight="1" outlineLevel="1" x14ac:dyDescent="0.25">
      <c r="A416" s="12" t="s">
        <v>117</v>
      </c>
      <c r="B416" s="107">
        <v>6.5209999999999999</v>
      </c>
      <c r="C416" s="108">
        <v>8.3879999999999999</v>
      </c>
      <c r="D416" s="96">
        <f t="shared" si="31"/>
        <v>1.867</v>
      </c>
      <c r="E416" s="89">
        <f t="shared" si="32"/>
        <v>0.28630578132188322</v>
      </c>
      <c r="F416" s="107">
        <v>83.249000000000009</v>
      </c>
      <c r="G416" s="108">
        <v>74.797000000000011</v>
      </c>
      <c r="H416" s="96">
        <f t="shared" si="29"/>
        <v>-8.4519999999999982</v>
      </c>
      <c r="I416" s="89">
        <f t="shared" si="30"/>
        <v>-0.10152674506600678</v>
      </c>
      <c r="J416" s="8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20.25" hidden="1" customHeight="1" outlineLevel="1" x14ac:dyDescent="0.25">
      <c r="A417" s="12" t="s">
        <v>114</v>
      </c>
      <c r="B417" s="107">
        <v>8.9320000000000004</v>
      </c>
      <c r="C417" s="108">
        <v>8.4749999999999996</v>
      </c>
      <c r="D417" s="96">
        <f t="shared" si="31"/>
        <v>-0.45700000000000074</v>
      </c>
      <c r="E417" s="89">
        <f t="shared" si="32"/>
        <v>-5.116435288849086E-2</v>
      </c>
      <c r="F417" s="107">
        <v>102.273</v>
      </c>
      <c r="G417" s="108">
        <v>68.992999999999995</v>
      </c>
      <c r="H417" s="96">
        <f t="shared" si="29"/>
        <v>-33.28</v>
      </c>
      <c r="I417" s="89">
        <f t="shared" si="30"/>
        <v>-0.32540357670157327</v>
      </c>
      <c r="J417" s="8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20.25" hidden="1" customHeight="1" outlineLevel="1" x14ac:dyDescent="0.25">
      <c r="A418" s="12" t="s">
        <v>106</v>
      </c>
      <c r="B418" s="107">
        <v>8.8160000000000007</v>
      </c>
      <c r="C418" s="108">
        <v>6.3860000000000001</v>
      </c>
      <c r="D418" s="96">
        <f t="shared" si="31"/>
        <v>-2.4300000000000006</v>
      </c>
      <c r="E418" s="89">
        <f t="shared" si="32"/>
        <v>-0.27563520871143377</v>
      </c>
      <c r="F418" s="107">
        <v>74.278000000000006</v>
      </c>
      <c r="G418" s="108">
        <v>65.320999999999998</v>
      </c>
      <c r="H418" s="96">
        <f t="shared" si="29"/>
        <v>-8.9570000000000078</v>
      </c>
      <c r="I418" s="89">
        <f t="shared" si="30"/>
        <v>-0.12058752255041882</v>
      </c>
      <c r="J418" s="8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20.25" hidden="1" customHeight="1" outlineLevel="1" x14ac:dyDescent="0.25">
      <c r="A419" s="12" t="s">
        <v>111</v>
      </c>
      <c r="B419" s="107">
        <v>4.2729999999999997</v>
      </c>
      <c r="C419" s="108">
        <v>5.4009999999999998</v>
      </c>
      <c r="D419" s="96">
        <f t="shared" si="31"/>
        <v>1.1280000000000001</v>
      </c>
      <c r="E419" s="89">
        <f t="shared" si="32"/>
        <v>0.26398315001170136</v>
      </c>
      <c r="F419" s="107">
        <v>33.352000000000004</v>
      </c>
      <c r="G419" s="108">
        <v>49.097999999999999</v>
      </c>
      <c r="H419" s="96">
        <f t="shared" si="29"/>
        <v>15.745999999999995</v>
      </c>
      <c r="I419" s="89">
        <f t="shared" si="30"/>
        <v>0.47211561525545664</v>
      </c>
      <c r="J419" s="8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20.25" hidden="1" customHeight="1" outlineLevel="1" x14ac:dyDescent="0.25">
      <c r="A420" s="12" t="s">
        <v>125</v>
      </c>
      <c r="B420" s="107">
        <v>9.5310000000000006</v>
      </c>
      <c r="C420" s="108">
        <v>2.637</v>
      </c>
      <c r="D420" s="96">
        <f t="shared" si="31"/>
        <v>-6.8940000000000001</v>
      </c>
      <c r="E420" s="89">
        <f t="shared" si="32"/>
        <v>-0.72332389046270062</v>
      </c>
      <c r="F420" s="107">
        <v>11.137</v>
      </c>
      <c r="G420" s="108">
        <v>14.508000000000001</v>
      </c>
      <c r="H420" s="96">
        <f t="shared" si="29"/>
        <v>3.3710000000000004</v>
      </c>
      <c r="I420" s="89">
        <f t="shared" si="30"/>
        <v>0.30268474454520966</v>
      </c>
      <c r="J420" s="8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20.25" hidden="1" customHeight="1" outlineLevel="1" x14ac:dyDescent="0.25">
      <c r="A421" s="12" t="s">
        <v>123</v>
      </c>
      <c r="B421" s="107">
        <v>1.601</v>
      </c>
      <c r="C421" s="108">
        <v>0.745</v>
      </c>
      <c r="D421" s="96">
        <f t="shared" si="31"/>
        <v>-0.85599999999999998</v>
      </c>
      <c r="E421" s="89">
        <f t="shared" si="32"/>
        <v>-0.53466583385384137</v>
      </c>
      <c r="F421" s="107">
        <v>41.033999999999999</v>
      </c>
      <c r="G421" s="108">
        <v>8.0070000000000014</v>
      </c>
      <c r="H421" s="96">
        <f t="shared" si="29"/>
        <v>-33.027000000000001</v>
      </c>
      <c r="I421" s="89">
        <f t="shared" si="30"/>
        <v>-0.80486913291416873</v>
      </c>
      <c r="J421" s="8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20.25" hidden="1" customHeight="1" outlineLevel="1" x14ac:dyDescent="0.25">
      <c r="A422" s="12" t="s">
        <v>112</v>
      </c>
      <c r="B422" s="107">
        <v>0.29900000000000004</v>
      </c>
      <c r="C422" s="108">
        <v>0.61</v>
      </c>
      <c r="D422" s="96">
        <f t="shared" si="31"/>
        <v>0.31099999999999994</v>
      </c>
      <c r="E422" s="89">
        <f t="shared" si="32"/>
        <v>1.0401337792642136</v>
      </c>
      <c r="F422" s="107">
        <v>4.4920000000000009</v>
      </c>
      <c r="G422" s="108">
        <v>7.2689999999999992</v>
      </c>
      <c r="H422" s="96">
        <f t="shared" si="29"/>
        <v>2.7769999999999984</v>
      </c>
      <c r="I422" s="89">
        <f t="shared" si="30"/>
        <v>0.61821015138023094</v>
      </c>
      <c r="J422" s="8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20.25" hidden="1" customHeight="1" outlineLevel="1" x14ac:dyDescent="0.25">
      <c r="A423" s="12" t="s">
        <v>120</v>
      </c>
      <c r="B423" s="107">
        <v>0.32500000000000001</v>
      </c>
      <c r="C423" s="108">
        <v>0.10199999999999999</v>
      </c>
      <c r="D423" s="96">
        <f t="shared" si="31"/>
        <v>-0.22300000000000003</v>
      </c>
      <c r="E423" s="89"/>
      <c r="F423" s="107">
        <v>16.991</v>
      </c>
      <c r="G423" s="108">
        <v>0.249</v>
      </c>
      <c r="H423" s="96">
        <f t="shared" si="29"/>
        <v>-16.742000000000001</v>
      </c>
      <c r="I423" s="89">
        <f t="shared" si="30"/>
        <v>-0.98534518274380556</v>
      </c>
      <c r="J423" s="8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20.25" hidden="1" customHeight="1" outlineLevel="1" x14ac:dyDescent="0.25">
      <c r="A424" s="12" t="s">
        <v>126</v>
      </c>
      <c r="B424" s="107">
        <v>0</v>
      </c>
      <c r="C424" s="108">
        <v>0</v>
      </c>
      <c r="D424" s="96">
        <f t="shared" si="31"/>
        <v>0</v>
      </c>
      <c r="E424" s="89"/>
      <c r="F424" s="107">
        <v>0</v>
      </c>
      <c r="G424" s="108">
        <v>0</v>
      </c>
      <c r="H424" s="96">
        <f t="shared" si="29"/>
        <v>0</v>
      </c>
      <c r="I424" s="89"/>
      <c r="J424" s="8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20.25" hidden="1" customHeight="1" outlineLevel="1" x14ac:dyDescent="0.25">
      <c r="A425" s="12" t="s">
        <v>127</v>
      </c>
      <c r="B425" s="107">
        <v>0</v>
      </c>
      <c r="C425" s="108">
        <v>0</v>
      </c>
      <c r="D425" s="96">
        <f t="shared" si="31"/>
        <v>0</v>
      </c>
      <c r="E425" s="89"/>
      <c r="F425" s="107">
        <v>0</v>
      </c>
      <c r="G425" s="108">
        <v>0</v>
      </c>
      <c r="H425" s="96">
        <f t="shared" si="29"/>
        <v>0</v>
      </c>
      <c r="I425" s="89"/>
      <c r="J425" s="8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20.25" hidden="1" customHeight="1" outlineLevel="1" x14ac:dyDescent="0.25">
      <c r="A426" s="12" t="s">
        <v>129</v>
      </c>
      <c r="B426" s="107">
        <v>0</v>
      </c>
      <c r="C426" s="108">
        <v>0</v>
      </c>
      <c r="D426" s="96">
        <f t="shared" si="31"/>
        <v>0</v>
      </c>
      <c r="E426" s="89"/>
      <c r="F426" s="107">
        <v>0</v>
      </c>
      <c r="G426" s="108">
        <v>0</v>
      </c>
      <c r="H426" s="96">
        <f t="shared" si="29"/>
        <v>0</v>
      </c>
      <c r="I426" s="89"/>
      <c r="J426" s="8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20.25" hidden="1" customHeight="1" outlineLevel="1" x14ac:dyDescent="0.25">
      <c r="A427" s="12" t="s">
        <v>124</v>
      </c>
      <c r="B427" s="107">
        <v>0</v>
      </c>
      <c r="C427" s="108">
        <v>0</v>
      </c>
      <c r="D427" s="96">
        <f t="shared" si="31"/>
        <v>0</v>
      </c>
      <c r="E427" s="89"/>
      <c r="F427" s="107">
        <v>0</v>
      </c>
      <c r="G427" s="108">
        <v>0</v>
      </c>
      <c r="H427" s="96">
        <f t="shared" si="29"/>
        <v>0</v>
      </c>
      <c r="I427" s="89"/>
      <c r="J427" s="8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20.25" hidden="1" customHeight="1" outlineLevel="1" x14ac:dyDescent="0.25">
      <c r="A428" s="12" t="s">
        <v>130</v>
      </c>
      <c r="B428" s="107">
        <v>0</v>
      </c>
      <c r="C428" s="108">
        <v>0</v>
      </c>
      <c r="D428" s="96">
        <f t="shared" si="31"/>
        <v>0</v>
      </c>
      <c r="E428" s="89"/>
      <c r="F428" s="107">
        <v>0</v>
      </c>
      <c r="G428" s="108">
        <v>0</v>
      </c>
      <c r="H428" s="96">
        <f t="shared" si="29"/>
        <v>0</v>
      </c>
      <c r="I428" s="89"/>
      <c r="J428" s="8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20.25" hidden="1" customHeight="1" outlineLevel="1" x14ac:dyDescent="0.25">
      <c r="A429" s="12" t="s">
        <v>131</v>
      </c>
      <c r="B429" s="107">
        <v>0</v>
      </c>
      <c r="C429" s="108">
        <v>0</v>
      </c>
      <c r="D429" s="96">
        <f t="shared" si="31"/>
        <v>0</v>
      </c>
      <c r="E429" s="89"/>
      <c r="F429" s="107">
        <v>0</v>
      </c>
      <c r="G429" s="108">
        <v>0</v>
      </c>
      <c r="H429" s="96">
        <f t="shared" si="29"/>
        <v>0</v>
      </c>
      <c r="I429" s="89"/>
      <c r="J429" s="8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20.25" hidden="1" customHeight="1" outlineLevel="1" x14ac:dyDescent="0.25">
      <c r="A430" s="12" t="s">
        <v>118</v>
      </c>
      <c r="B430" s="107">
        <v>0.433</v>
      </c>
      <c r="C430" s="108">
        <v>0</v>
      </c>
      <c r="D430" s="96">
        <f t="shared" si="31"/>
        <v>-0.433</v>
      </c>
      <c r="E430" s="89"/>
      <c r="F430" s="107">
        <v>39.364000000000004</v>
      </c>
      <c r="G430" s="108">
        <v>0</v>
      </c>
      <c r="H430" s="96">
        <f t="shared" si="29"/>
        <v>-39.364000000000004</v>
      </c>
      <c r="I430" s="89"/>
      <c r="J430" s="8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20.25" hidden="1" customHeight="1" outlineLevel="1" x14ac:dyDescent="0.25">
      <c r="A431" s="12" t="s">
        <v>128</v>
      </c>
      <c r="B431" s="107">
        <v>0</v>
      </c>
      <c r="C431" s="108">
        <v>0</v>
      </c>
      <c r="D431" s="96">
        <f t="shared" si="31"/>
        <v>0</v>
      </c>
      <c r="E431" s="89"/>
      <c r="F431" s="107">
        <v>0</v>
      </c>
      <c r="G431" s="108">
        <v>0</v>
      </c>
      <c r="H431" s="96">
        <f t="shared" si="29"/>
        <v>0</v>
      </c>
      <c r="I431" s="89"/>
      <c r="J431" s="8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20.25" hidden="1" customHeight="1" outlineLevel="1" x14ac:dyDescent="0.25">
      <c r="A432" s="12" t="s">
        <v>116</v>
      </c>
      <c r="B432" s="107">
        <v>0</v>
      </c>
      <c r="C432" s="108">
        <v>0</v>
      </c>
      <c r="D432" s="96">
        <f t="shared" si="31"/>
        <v>0</v>
      </c>
      <c r="E432" s="89"/>
      <c r="F432" s="107">
        <v>0.221</v>
      </c>
      <c r="G432" s="108">
        <v>0</v>
      </c>
      <c r="H432" s="96">
        <f t="shared" si="29"/>
        <v>-0.221</v>
      </c>
      <c r="I432" s="89"/>
      <c r="J432" s="8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20.25" collapsed="1" x14ac:dyDescent="0.25">
      <c r="A433" s="64" t="s">
        <v>132</v>
      </c>
      <c r="B433" s="109">
        <f>SUM(B373:B382)+B383</f>
        <v>24871.568999999992</v>
      </c>
      <c r="C433" s="109">
        <f>SUM(C373:C382)+C383</f>
        <v>26249.651999999998</v>
      </c>
      <c r="D433" s="110">
        <f t="shared" ref="D433" si="33">C433-B433</f>
        <v>1378.083000000006</v>
      </c>
      <c r="E433" s="111">
        <f t="shared" ref="E433" si="34">C433/B433-1</f>
        <v>5.5407964009025923E-2</v>
      </c>
      <c r="F433" s="109">
        <f>SUM(F373:F382)+F383</f>
        <v>223100.39200000005</v>
      </c>
      <c r="G433" s="109">
        <f>SUM(G373:G382)+G383</f>
        <v>234546.68499999997</v>
      </c>
      <c r="H433" s="110">
        <f t="shared" si="29"/>
        <v>11446.292999999918</v>
      </c>
      <c r="I433" s="112">
        <f t="shared" si="30"/>
        <v>5.1305570991555749E-2</v>
      </c>
      <c r="J433" s="3"/>
      <c r="K433" s="5"/>
      <c r="L433" s="5"/>
      <c r="M433" s="5"/>
      <c r="N433" s="5"/>
      <c r="O433" s="5"/>
      <c r="P433" s="5"/>
      <c r="Q433" s="5"/>
      <c r="R433" s="5"/>
      <c r="S433" s="4"/>
      <c r="T433" s="5"/>
      <c r="U433" s="5"/>
      <c r="V433" s="5"/>
    </row>
    <row r="434" spans="1:22" ht="15.75" x14ac:dyDescent="0.25">
      <c r="A434" s="9" t="s">
        <v>133</v>
      </c>
      <c r="B434" s="4"/>
      <c r="C434" s="5"/>
      <c r="D434" s="5"/>
      <c r="E434" s="5"/>
      <c r="F434" s="5"/>
      <c r="G434" s="5"/>
      <c r="H434" s="5"/>
      <c r="I434" s="5"/>
      <c r="J434" s="3"/>
      <c r="K434" s="5"/>
      <c r="L434" s="5"/>
      <c r="M434" s="5"/>
      <c r="N434" s="5"/>
      <c r="O434" s="5"/>
      <c r="P434" s="5"/>
      <c r="Q434" s="5"/>
      <c r="R434" s="5"/>
      <c r="S434" s="4"/>
      <c r="T434" s="5"/>
      <c r="U434" s="5"/>
      <c r="V434" s="5"/>
    </row>
    <row r="435" spans="1:22" ht="15.75" x14ac:dyDescent="0.25">
      <c r="A435" s="29" t="s">
        <v>134</v>
      </c>
      <c r="B435" s="4"/>
      <c r="C435" s="5"/>
      <c r="D435" s="5"/>
      <c r="E435" s="5"/>
      <c r="F435" s="5"/>
      <c r="G435" s="5"/>
      <c r="H435" s="5"/>
      <c r="I435" s="5"/>
      <c r="J435" s="3"/>
      <c r="K435" s="5"/>
      <c r="L435" s="5"/>
      <c r="M435" s="5"/>
      <c r="N435" s="5"/>
      <c r="O435" s="5"/>
      <c r="P435" s="5"/>
      <c r="Q435" s="5"/>
      <c r="R435" s="5"/>
      <c r="S435" s="4"/>
      <c r="T435" s="5"/>
      <c r="U435" s="5"/>
      <c r="V435" s="5"/>
    </row>
    <row r="436" spans="1:22" ht="15.75" x14ac:dyDescent="0.25">
      <c r="A436" s="5" t="s">
        <v>135</v>
      </c>
      <c r="B436" s="4"/>
      <c r="C436" s="5"/>
      <c r="D436" s="5"/>
      <c r="E436" s="5"/>
      <c r="F436" s="5"/>
      <c r="G436" s="5"/>
      <c r="H436" s="5"/>
      <c r="I436" s="5"/>
      <c r="J436" s="3"/>
      <c r="K436" s="5"/>
      <c r="L436" s="5"/>
      <c r="M436" s="5"/>
      <c r="N436" s="5"/>
      <c r="O436" s="5"/>
      <c r="P436" s="5"/>
      <c r="Q436" s="5"/>
      <c r="R436" s="5"/>
      <c r="S436" s="4"/>
      <c r="T436" s="5"/>
      <c r="U436" s="5"/>
      <c r="V436" s="5"/>
    </row>
    <row r="437" spans="1:22" ht="15.75" x14ac:dyDescent="0.25">
      <c r="A437" s="29" t="s">
        <v>136</v>
      </c>
      <c r="B437" s="4"/>
      <c r="C437" s="5"/>
      <c r="D437" s="5"/>
      <c r="E437" s="5"/>
      <c r="F437" s="5"/>
      <c r="G437" s="5"/>
      <c r="H437" s="5"/>
      <c r="I437" s="5"/>
      <c r="J437" s="3"/>
      <c r="K437" s="5"/>
      <c r="L437" s="5"/>
      <c r="M437" s="5"/>
      <c r="N437" s="5"/>
      <c r="O437" s="5"/>
      <c r="P437" s="5"/>
      <c r="Q437" s="5"/>
      <c r="R437" s="5"/>
      <c r="S437" s="4"/>
      <c r="T437" s="5"/>
      <c r="U437" s="5"/>
      <c r="V437" s="5"/>
    </row>
    <row r="438" spans="1:22" ht="15.75" x14ac:dyDescent="0.25">
      <c r="A438" s="5"/>
      <c r="B438" s="18"/>
      <c r="C438" s="68"/>
      <c r="D438" s="68"/>
      <c r="E438" s="68"/>
      <c r="F438" s="68"/>
      <c r="G438" s="68"/>
      <c r="H438" s="68"/>
      <c r="I438" s="68"/>
      <c r="J438" s="19"/>
      <c r="K438" s="5"/>
      <c r="L438" s="5"/>
      <c r="M438" s="5"/>
      <c r="N438" s="5"/>
      <c r="O438" s="5"/>
      <c r="P438" s="5"/>
      <c r="Q438" s="5"/>
      <c r="R438" s="5"/>
      <c r="S438" s="4"/>
      <c r="T438" s="5"/>
      <c r="U438" s="5"/>
      <c r="V438" s="5"/>
    </row>
    <row r="439" spans="1:22" ht="15.75" x14ac:dyDescent="0.25">
      <c r="A439" s="5"/>
      <c r="B439" s="4"/>
      <c r="C439" s="5"/>
      <c r="D439" s="5"/>
      <c r="E439" s="5"/>
      <c r="F439" s="5"/>
      <c r="G439" s="5"/>
      <c r="H439" s="5"/>
      <c r="I439" s="5"/>
      <c r="J439" s="3"/>
      <c r="K439" s="5"/>
      <c r="L439" s="5"/>
      <c r="M439" s="5"/>
      <c r="N439" s="5"/>
      <c r="O439" s="5"/>
      <c r="P439" s="5"/>
      <c r="Q439" s="5"/>
      <c r="R439" s="5"/>
      <c r="S439" s="4"/>
      <c r="T439" s="5"/>
      <c r="U439" s="5"/>
      <c r="V439" s="5"/>
    </row>
    <row r="440" spans="1:22" ht="15.75" x14ac:dyDescent="0.25">
      <c r="A440" s="5"/>
      <c r="B440" s="4"/>
      <c r="C440" s="5"/>
      <c r="D440" s="5"/>
      <c r="E440" s="5"/>
      <c r="F440" s="5"/>
      <c r="G440" s="5"/>
      <c r="H440" s="5"/>
      <c r="I440" s="5"/>
      <c r="J440" s="3"/>
      <c r="K440" s="5"/>
      <c r="L440" s="5"/>
      <c r="M440" s="5"/>
      <c r="N440" s="5"/>
      <c r="O440" s="5"/>
      <c r="P440" s="5"/>
      <c r="Q440" s="5"/>
      <c r="R440" s="5"/>
      <c r="S440" s="4"/>
      <c r="T440" s="5"/>
      <c r="U440" s="5"/>
      <c r="V440" s="5"/>
    </row>
    <row r="441" spans="1:22" ht="15.75" x14ac:dyDescent="0.25">
      <c r="A441" s="5"/>
      <c r="B441" s="4"/>
      <c r="C441" s="5"/>
      <c r="D441" s="5"/>
      <c r="E441" s="5"/>
      <c r="F441" s="5"/>
      <c r="G441" s="5"/>
      <c r="H441" s="5"/>
      <c r="I441" s="5"/>
      <c r="J441" s="3"/>
      <c r="K441" s="5"/>
      <c r="L441" s="5"/>
      <c r="M441" s="5"/>
      <c r="N441" s="5"/>
      <c r="O441" s="5"/>
      <c r="P441" s="5"/>
      <c r="Q441" s="5"/>
      <c r="R441" s="5"/>
      <c r="S441" s="4"/>
      <c r="T441" s="5"/>
      <c r="U441" s="5"/>
      <c r="V441" s="5"/>
    </row>
    <row r="442" spans="1:22" ht="15.75" x14ac:dyDescent="0.25">
      <c r="A442" s="5"/>
      <c r="B442" s="4"/>
      <c r="C442" s="5"/>
      <c r="D442" s="5"/>
      <c r="E442" s="5"/>
      <c r="F442" s="5"/>
      <c r="G442" s="5"/>
      <c r="H442" s="5"/>
      <c r="I442" s="5"/>
      <c r="J442" s="3"/>
      <c r="K442" s="5"/>
      <c r="L442" s="5"/>
      <c r="M442" s="5"/>
      <c r="N442" s="5"/>
      <c r="O442" s="5"/>
      <c r="P442" s="5"/>
      <c r="Q442" s="5"/>
      <c r="R442" s="5"/>
      <c r="S442" s="4"/>
      <c r="T442" s="5"/>
      <c r="U442" s="5"/>
      <c r="V442" s="5"/>
    </row>
    <row r="443" spans="1:22" ht="15.75" x14ac:dyDescent="0.25">
      <c r="A443" s="5"/>
      <c r="B443" s="4"/>
      <c r="C443" s="5"/>
      <c r="D443" s="5"/>
      <c r="E443" s="5"/>
      <c r="F443" s="5"/>
      <c r="G443" s="68"/>
      <c r="H443" s="5"/>
      <c r="I443" s="5"/>
      <c r="J443" s="3"/>
      <c r="K443" s="5"/>
      <c r="L443" s="5"/>
      <c r="M443" s="5"/>
      <c r="N443" s="5"/>
      <c r="O443" s="5"/>
      <c r="P443" s="5"/>
      <c r="Q443" s="5"/>
      <c r="R443" s="5"/>
      <c r="S443" s="4"/>
      <c r="T443" s="5"/>
      <c r="U443" s="5"/>
      <c r="V443" s="5"/>
    </row>
    <row r="444" spans="1:22" ht="15.75" x14ac:dyDescent="0.25">
      <c r="A444" s="5"/>
      <c r="B444" s="4"/>
      <c r="C444" s="5"/>
      <c r="D444" s="5"/>
      <c r="E444" s="5"/>
      <c r="F444" s="5"/>
      <c r="G444" s="16"/>
      <c r="H444" s="5"/>
      <c r="I444" s="5"/>
      <c r="J444" s="3"/>
      <c r="K444" s="5"/>
      <c r="L444" s="5"/>
      <c r="M444" s="5"/>
      <c r="N444" s="5"/>
      <c r="O444" s="5"/>
      <c r="P444" s="5"/>
      <c r="Q444" s="5"/>
      <c r="R444" s="5"/>
      <c r="S444" s="4"/>
      <c r="T444" s="5"/>
      <c r="U444" s="5"/>
      <c r="V444" s="5"/>
    </row>
    <row r="445" spans="1:22" ht="15.75" x14ac:dyDescent="0.25">
      <c r="A445" s="5"/>
      <c r="B445" s="4"/>
      <c r="C445" s="5"/>
      <c r="D445" s="5"/>
      <c r="E445" s="5"/>
      <c r="F445" s="5"/>
      <c r="G445" s="5"/>
      <c r="H445" s="5"/>
      <c r="I445" s="5"/>
      <c r="J445" s="3"/>
      <c r="K445" s="5"/>
      <c r="L445" s="5"/>
      <c r="M445" s="5"/>
      <c r="N445" s="5"/>
      <c r="O445" s="5"/>
      <c r="P445" s="5"/>
      <c r="Q445" s="5"/>
      <c r="R445" s="5"/>
      <c r="S445" s="4"/>
      <c r="T445" s="5"/>
      <c r="U445" s="5"/>
      <c r="V445" s="5"/>
    </row>
    <row r="446" spans="1:22" ht="15.75" x14ac:dyDescent="0.25">
      <c r="A446" s="5"/>
      <c r="B446" s="4"/>
      <c r="C446" s="5"/>
      <c r="D446" s="5"/>
      <c r="E446" s="5"/>
      <c r="F446" s="5"/>
      <c r="G446" s="5"/>
      <c r="H446" s="5"/>
      <c r="I446" s="5"/>
      <c r="J446" s="3"/>
      <c r="K446" s="5"/>
      <c r="L446" s="5"/>
      <c r="M446" s="5"/>
      <c r="N446" s="5"/>
      <c r="O446" s="5"/>
      <c r="P446" s="5"/>
      <c r="Q446" s="5"/>
      <c r="R446" s="5"/>
      <c r="S446" s="4"/>
      <c r="T446" s="5"/>
      <c r="U446" s="5"/>
      <c r="V446" s="5"/>
    </row>
    <row r="447" spans="1:22" ht="15.75" x14ac:dyDescent="0.25">
      <c r="A447" s="5"/>
      <c r="B447" s="4"/>
      <c r="C447" s="5"/>
      <c r="D447" s="5"/>
      <c r="E447" s="5"/>
      <c r="F447" s="5"/>
      <c r="G447" s="5"/>
      <c r="H447" s="5"/>
      <c r="I447" s="5"/>
      <c r="J447" s="3"/>
      <c r="K447" s="5"/>
      <c r="L447" s="5"/>
      <c r="M447" s="5"/>
      <c r="N447" s="5"/>
      <c r="O447" s="5"/>
      <c r="P447" s="5"/>
      <c r="Q447" s="5"/>
      <c r="R447" s="5"/>
      <c r="S447" s="4"/>
      <c r="T447" s="5"/>
      <c r="U447" s="5"/>
      <c r="V447" s="5"/>
    </row>
    <row r="448" spans="1:22" ht="15.75" x14ac:dyDescent="0.25">
      <c r="A448" s="5"/>
      <c r="B448" s="4"/>
      <c r="C448" s="5"/>
      <c r="D448" s="5"/>
      <c r="E448" s="5"/>
      <c r="F448" s="5"/>
      <c r="G448" s="5"/>
      <c r="H448" s="5"/>
      <c r="I448" s="5"/>
      <c r="J448" s="3"/>
      <c r="K448" s="5"/>
      <c r="L448" s="5"/>
      <c r="M448" s="5"/>
      <c r="N448" s="5"/>
      <c r="O448" s="5"/>
      <c r="P448" s="5"/>
      <c r="Q448" s="5"/>
      <c r="R448" s="5"/>
      <c r="S448" s="4"/>
      <c r="T448" s="5"/>
      <c r="U448" s="5"/>
      <c r="V448" s="5"/>
    </row>
    <row r="449" spans="1:22" ht="15.75" x14ac:dyDescent="0.25">
      <c r="A449" s="5"/>
      <c r="B449" s="4"/>
      <c r="C449" s="5"/>
      <c r="D449" s="5"/>
      <c r="E449" s="5"/>
      <c r="F449" s="5"/>
      <c r="G449" s="5"/>
      <c r="H449" s="5"/>
      <c r="I449" s="5"/>
      <c r="J449" s="3"/>
      <c r="K449" s="5"/>
      <c r="L449" s="5"/>
      <c r="M449" s="5"/>
      <c r="N449" s="5"/>
      <c r="O449" s="5"/>
      <c r="P449" s="5"/>
      <c r="Q449" s="5"/>
      <c r="R449" s="5"/>
      <c r="S449" s="4"/>
      <c r="T449" s="5"/>
      <c r="U449" s="5"/>
      <c r="V449" s="5"/>
    </row>
    <row r="450" spans="1:22" ht="15.75" x14ac:dyDescent="0.25">
      <c r="A450" s="5"/>
      <c r="B450" s="4"/>
      <c r="C450" s="5"/>
      <c r="D450" s="5"/>
      <c r="E450" s="5"/>
      <c r="F450" s="5"/>
      <c r="G450" s="5"/>
      <c r="H450" s="5"/>
      <c r="I450" s="5"/>
      <c r="J450" s="3"/>
      <c r="K450" s="5"/>
      <c r="L450" s="5"/>
      <c r="M450" s="5"/>
      <c r="N450" s="5"/>
      <c r="O450" s="5"/>
      <c r="P450" s="5"/>
      <c r="Q450" s="5"/>
      <c r="R450" s="5"/>
      <c r="S450" s="4"/>
      <c r="T450" s="5"/>
      <c r="U450" s="5"/>
      <c r="V450" s="5"/>
    </row>
    <row r="451" spans="1:22" ht="15.75" x14ac:dyDescent="0.25">
      <c r="A451" s="5"/>
      <c r="B451" s="4"/>
      <c r="C451" s="5"/>
      <c r="D451" s="5"/>
      <c r="E451" s="5"/>
      <c r="F451" s="5"/>
      <c r="G451" s="5"/>
      <c r="H451" s="5"/>
      <c r="I451" s="5"/>
      <c r="J451" s="3"/>
      <c r="K451" s="5"/>
      <c r="L451" s="5"/>
      <c r="M451" s="5"/>
      <c r="N451" s="5"/>
      <c r="O451" s="5"/>
      <c r="P451" s="5"/>
      <c r="Q451" s="5"/>
      <c r="R451" s="5"/>
      <c r="S451" s="4"/>
      <c r="T451" s="5"/>
      <c r="U451" s="5"/>
      <c r="V451" s="5"/>
    </row>
    <row r="452" spans="1:22" ht="15.75" x14ac:dyDescent="0.25">
      <c r="A452" s="5"/>
      <c r="B452" s="4"/>
      <c r="C452" s="5"/>
      <c r="D452" s="5"/>
      <c r="E452" s="5"/>
      <c r="F452" s="5"/>
      <c r="G452" s="5"/>
      <c r="H452" s="5"/>
      <c r="I452" s="5"/>
      <c r="J452" s="3"/>
      <c r="K452" s="5"/>
      <c r="L452" s="5"/>
      <c r="M452" s="5"/>
      <c r="N452" s="5"/>
      <c r="O452" s="5"/>
      <c r="P452" s="5"/>
      <c r="Q452" s="5"/>
      <c r="R452" s="5"/>
      <c r="S452" s="4"/>
      <c r="T452" s="5"/>
      <c r="U452" s="5"/>
      <c r="V452" s="5"/>
    </row>
    <row r="453" spans="1:22" ht="15.75" x14ac:dyDescent="0.25">
      <c r="A453" s="5"/>
      <c r="B453" s="4"/>
      <c r="C453" s="5"/>
      <c r="D453" s="5"/>
      <c r="E453" s="5"/>
      <c r="F453" s="5"/>
      <c r="G453" s="5"/>
      <c r="H453" s="5"/>
      <c r="I453" s="5"/>
      <c r="J453" s="3"/>
      <c r="K453" s="5"/>
      <c r="L453" s="5"/>
      <c r="M453" s="5"/>
      <c r="N453" s="5"/>
      <c r="O453" s="5"/>
      <c r="P453" s="5"/>
      <c r="Q453" s="5"/>
      <c r="R453" s="5"/>
      <c r="S453" s="4"/>
      <c r="T453" s="5"/>
      <c r="U453" s="5"/>
      <c r="V453" s="5"/>
    </row>
    <row r="454" spans="1:22" ht="15.75" x14ac:dyDescent="0.25">
      <c r="A454" s="5"/>
      <c r="B454" s="4"/>
      <c r="C454" s="5"/>
      <c r="D454" s="5"/>
      <c r="E454" s="5"/>
      <c r="F454" s="5"/>
      <c r="G454" s="5"/>
      <c r="H454" s="5"/>
      <c r="I454" s="5"/>
      <c r="J454" s="3"/>
      <c r="K454" s="5"/>
      <c r="L454" s="5"/>
      <c r="M454" s="5"/>
      <c r="N454" s="5"/>
      <c r="O454" s="5"/>
      <c r="P454" s="5"/>
      <c r="Q454" s="5"/>
      <c r="R454" s="5"/>
      <c r="S454" s="4"/>
      <c r="T454" s="5"/>
      <c r="U454" s="5"/>
      <c r="V454" s="5"/>
    </row>
    <row r="455" spans="1:22" ht="15.75" x14ac:dyDescent="0.25">
      <c r="A455" s="5"/>
      <c r="B455" s="4"/>
      <c r="C455" s="5"/>
      <c r="D455" s="5"/>
      <c r="E455" s="5"/>
      <c r="F455" s="5"/>
      <c r="G455" s="5"/>
      <c r="H455" s="5"/>
      <c r="I455" s="5"/>
      <c r="J455" s="3"/>
      <c r="K455" s="5"/>
      <c r="L455" s="5"/>
      <c r="M455" s="5"/>
      <c r="N455" s="5"/>
      <c r="O455" s="5"/>
      <c r="P455" s="5"/>
      <c r="Q455" s="5"/>
      <c r="R455" s="5"/>
      <c r="S455" s="4"/>
      <c r="T455" s="5"/>
      <c r="U455" s="5"/>
      <c r="V455" s="5"/>
    </row>
    <row r="456" spans="1:22" ht="15.75" x14ac:dyDescent="0.25">
      <c r="A456" s="5"/>
      <c r="B456" s="4"/>
      <c r="C456" s="5"/>
      <c r="D456" s="5"/>
      <c r="E456" s="5"/>
      <c r="F456" s="5"/>
      <c r="G456" s="5"/>
      <c r="H456" s="5"/>
      <c r="I456" s="5"/>
      <c r="J456" s="3"/>
      <c r="K456" s="5"/>
      <c r="L456" s="5"/>
      <c r="M456" s="5"/>
      <c r="N456" s="5"/>
      <c r="O456" s="5"/>
      <c r="P456" s="5"/>
      <c r="Q456" s="5"/>
      <c r="R456" s="5"/>
      <c r="S456" s="4"/>
      <c r="T456" s="5"/>
      <c r="U456" s="5"/>
      <c r="V456" s="5"/>
    </row>
    <row r="457" spans="1:22" ht="15.75" x14ac:dyDescent="0.25">
      <c r="A457" s="5"/>
      <c r="B457" s="4"/>
      <c r="C457" s="5"/>
      <c r="D457" s="5"/>
      <c r="E457" s="5"/>
      <c r="F457" s="5"/>
      <c r="G457" s="5"/>
      <c r="H457" s="5"/>
      <c r="I457" s="5"/>
      <c r="J457" s="3"/>
      <c r="K457" s="5"/>
      <c r="L457" s="5"/>
      <c r="M457" s="5"/>
      <c r="N457" s="5"/>
      <c r="O457" s="5"/>
      <c r="P457" s="5"/>
      <c r="Q457" s="5"/>
      <c r="R457" s="5"/>
      <c r="S457" s="4"/>
      <c r="T457" s="5"/>
      <c r="U457" s="5"/>
      <c r="V457" s="5"/>
    </row>
    <row r="458" spans="1:22" ht="15.75" x14ac:dyDescent="0.25">
      <c r="A458" s="5"/>
      <c r="B458" s="4"/>
      <c r="C458" s="5"/>
      <c r="D458" s="5"/>
      <c r="E458" s="5"/>
      <c r="F458" s="5"/>
      <c r="G458" s="5"/>
      <c r="H458" s="5"/>
      <c r="I458" s="5"/>
      <c r="J458" s="3"/>
      <c r="K458" s="5"/>
      <c r="L458" s="5"/>
      <c r="M458" s="5"/>
      <c r="N458" s="5"/>
      <c r="O458" s="5"/>
      <c r="P458" s="5"/>
      <c r="Q458" s="5"/>
      <c r="R458" s="5"/>
      <c r="S458" s="4"/>
      <c r="T458" s="5"/>
      <c r="U458" s="5"/>
      <c r="V458" s="5"/>
    </row>
    <row r="459" spans="1:22" ht="15.75" x14ac:dyDescent="0.25">
      <c r="A459" s="5"/>
      <c r="B459" s="4"/>
      <c r="C459" s="5"/>
      <c r="D459" s="5"/>
      <c r="E459" s="5"/>
      <c r="F459" s="5"/>
      <c r="G459" s="5"/>
      <c r="H459" s="5"/>
      <c r="I459" s="5"/>
      <c r="J459" s="3"/>
      <c r="K459" s="5"/>
      <c r="L459" s="5"/>
      <c r="M459" s="5"/>
      <c r="N459" s="5"/>
      <c r="O459" s="5"/>
      <c r="P459" s="5"/>
      <c r="Q459" s="5"/>
      <c r="R459" s="5"/>
      <c r="S459" s="4"/>
      <c r="T459" s="5"/>
      <c r="U459" s="5"/>
      <c r="V459" s="5"/>
    </row>
    <row r="460" spans="1:22" ht="15.75" x14ac:dyDescent="0.25">
      <c r="A460" s="5"/>
      <c r="B460" s="4"/>
      <c r="C460" s="5"/>
      <c r="D460" s="5"/>
      <c r="E460" s="5"/>
      <c r="F460" s="5"/>
      <c r="G460" s="5"/>
      <c r="H460" s="5"/>
      <c r="I460" s="5"/>
      <c r="J460" s="3"/>
      <c r="K460" s="5"/>
      <c r="L460" s="5"/>
      <c r="M460" s="5"/>
      <c r="N460" s="5"/>
      <c r="O460" s="5"/>
      <c r="P460" s="5"/>
      <c r="Q460" s="5"/>
      <c r="R460" s="5"/>
      <c r="S460" s="4"/>
      <c r="T460" s="5"/>
      <c r="U460" s="5"/>
      <c r="V460" s="5"/>
    </row>
    <row r="461" spans="1:22" ht="15.75" x14ac:dyDescent="0.25">
      <c r="A461" s="5"/>
      <c r="B461" s="4"/>
      <c r="C461" s="5"/>
      <c r="D461" s="5"/>
      <c r="E461" s="5"/>
      <c r="F461" s="5"/>
      <c r="G461" s="5"/>
      <c r="H461" s="5"/>
      <c r="I461" s="5"/>
      <c r="J461" s="3"/>
      <c r="K461" s="5"/>
      <c r="L461" s="5"/>
      <c r="M461" s="5"/>
      <c r="N461" s="5"/>
      <c r="O461" s="5"/>
      <c r="P461" s="5"/>
      <c r="Q461" s="5"/>
      <c r="R461" s="5"/>
      <c r="S461" s="4"/>
      <c r="T461" s="5"/>
      <c r="U461" s="5"/>
      <c r="V461" s="5"/>
    </row>
    <row r="462" spans="1:22" ht="15.75" x14ac:dyDescent="0.25">
      <c r="A462" s="5"/>
      <c r="B462" s="4"/>
      <c r="C462" s="5"/>
      <c r="D462" s="5"/>
      <c r="E462" s="5"/>
      <c r="F462" s="5"/>
      <c r="G462" s="5"/>
      <c r="H462" s="5"/>
      <c r="I462" s="5"/>
      <c r="J462" s="3"/>
      <c r="K462" s="5"/>
      <c r="L462" s="5"/>
      <c r="M462" s="5"/>
      <c r="N462" s="5"/>
      <c r="O462" s="5"/>
      <c r="P462" s="5"/>
      <c r="Q462" s="5"/>
      <c r="R462" s="5"/>
      <c r="S462" s="4"/>
      <c r="T462" s="5"/>
      <c r="U462" s="5"/>
      <c r="V462" s="5"/>
    </row>
    <row r="463" spans="1:22" ht="15.75" x14ac:dyDescent="0.25">
      <c r="A463" s="5"/>
      <c r="B463" s="4"/>
      <c r="C463" s="5"/>
      <c r="D463" s="5"/>
      <c r="E463" s="5"/>
      <c r="F463" s="5"/>
      <c r="G463" s="5"/>
      <c r="H463" s="5"/>
      <c r="I463" s="5"/>
      <c r="J463" s="3"/>
      <c r="K463" s="5"/>
      <c r="L463" s="5"/>
      <c r="M463" s="5"/>
      <c r="N463" s="5"/>
      <c r="O463" s="5"/>
      <c r="P463" s="5"/>
      <c r="Q463" s="5"/>
      <c r="R463" s="5"/>
      <c r="S463" s="4"/>
      <c r="T463" s="5"/>
      <c r="U463" s="5"/>
      <c r="V463" s="5"/>
    </row>
    <row r="464" spans="1:22" ht="15.75" x14ac:dyDescent="0.25">
      <c r="A464" s="5"/>
      <c r="B464" s="4"/>
      <c r="C464" s="5"/>
      <c r="D464" s="5"/>
      <c r="E464" s="5"/>
      <c r="F464" s="5"/>
      <c r="G464" s="5"/>
      <c r="H464" s="5"/>
      <c r="I464" s="5"/>
      <c r="J464" s="3"/>
      <c r="K464" s="5"/>
      <c r="L464" s="5"/>
      <c r="M464" s="5"/>
      <c r="N464" s="5"/>
      <c r="O464" s="5"/>
      <c r="P464" s="5"/>
      <c r="Q464" s="5"/>
      <c r="R464" s="5"/>
      <c r="S464" s="4"/>
      <c r="T464" s="5"/>
      <c r="U464" s="5"/>
      <c r="V464" s="5"/>
    </row>
    <row r="465" spans="1:22" ht="15.75" x14ac:dyDescent="0.25">
      <c r="A465" s="5"/>
      <c r="B465" s="4"/>
      <c r="C465" s="5"/>
      <c r="D465" s="5"/>
      <c r="E465" s="5"/>
      <c r="F465" s="5"/>
      <c r="G465" s="5"/>
      <c r="H465" s="5"/>
      <c r="I465" s="5"/>
      <c r="J465" s="3"/>
      <c r="K465" s="5"/>
      <c r="L465" s="5"/>
      <c r="M465" s="5"/>
      <c r="N465" s="5"/>
      <c r="O465" s="5"/>
      <c r="P465" s="5"/>
      <c r="Q465" s="5"/>
      <c r="R465" s="5"/>
      <c r="S465" s="4"/>
      <c r="T465" s="5"/>
      <c r="U465" s="5"/>
      <c r="V465" s="5"/>
    </row>
    <row r="466" spans="1:22" ht="15.75" x14ac:dyDescent="0.25">
      <c r="A466" s="5"/>
      <c r="B466" s="4"/>
      <c r="C466" s="5"/>
      <c r="D466" s="5"/>
      <c r="E466" s="5"/>
      <c r="F466" s="5"/>
      <c r="G466" s="5"/>
      <c r="H466" s="5"/>
      <c r="I466" s="5"/>
      <c r="J466" s="3"/>
      <c r="K466" s="5"/>
      <c r="L466" s="5"/>
      <c r="M466" s="5"/>
      <c r="N466" s="5"/>
      <c r="O466" s="5"/>
      <c r="P466" s="5"/>
      <c r="Q466" s="5"/>
      <c r="R466" s="5"/>
      <c r="S466" s="4"/>
      <c r="T466" s="5"/>
      <c r="U466" s="5"/>
      <c r="V466" s="5"/>
    </row>
    <row r="467" spans="1:22" ht="15.75" x14ac:dyDescent="0.25">
      <c r="A467" s="5"/>
      <c r="B467" s="4"/>
      <c r="C467" s="5"/>
      <c r="D467" s="5"/>
      <c r="E467" s="5"/>
      <c r="F467" s="5"/>
      <c r="G467" s="5"/>
      <c r="H467" s="5"/>
      <c r="I467" s="5"/>
      <c r="J467" s="3"/>
      <c r="K467" s="5"/>
      <c r="L467" s="5"/>
      <c r="M467" s="5"/>
      <c r="N467" s="5"/>
      <c r="O467" s="5"/>
      <c r="P467" s="5"/>
      <c r="Q467" s="5"/>
      <c r="R467" s="5"/>
      <c r="S467" s="4"/>
      <c r="T467" s="5"/>
      <c r="U467" s="5"/>
      <c r="V467" s="5"/>
    </row>
    <row r="468" spans="1:22" ht="15.75" x14ac:dyDescent="0.25">
      <c r="A468" s="5"/>
      <c r="B468" s="4"/>
      <c r="C468" s="5"/>
      <c r="D468" s="5"/>
      <c r="E468" s="5"/>
      <c r="F468" s="5"/>
      <c r="G468" s="5"/>
      <c r="H468" s="5"/>
      <c r="I468" s="5"/>
      <c r="J468" s="3"/>
      <c r="K468" s="5"/>
      <c r="L468" s="5"/>
      <c r="M468" s="5"/>
      <c r="N468" s="5"/>
      <c r="O468" s="5"/>
      <c r="P468" s="5"/>
      <c r="Q468" s="5"/>
      <c r="R468" s="5"/>
      <c r="S468" s="4"/>
      <c r="T468" s="5"/>
      <c r="U468" s="5"/>
      <c r="V468" s="5"/>
    </row>
    <row r="469" spans="1:22" ht="15.75" x14ac:dyDescent="0.25">
      <c r="A469" s="5"/>
      <c r="B469" s="4"/>
      <c r="C469" s="5"/>
      <c r="D469" s="5"/>
      <c r="E469" s="5"/>
      <c r="F469" s="5"/>
      <c r="G469" s="5"/>
      <c r="H469" s="5"/>
      <c r="I469" s="5"/>
      <c r="J469" s="3"/>
      <c r="K469" s="5"/>
      <c r="L469" s="5"/>
      <c r="M469" s="5"/>
      <c r="N469" s="5"/>
      <c r="O469" s="5"/>
      <c r="P469" s="5"/>
      <c r="Q469" s="5"/>
      <c r="R469" s="5"/>
      <c r="S469" s="4"/>
      <c r="T469" s="5"/>
      <c r="U469" s="5"/>
      <c r="V469" s="5"/>
    </row>
    <row r="470" spans="1:22" ht="15.75" x14ac:dyDescent="0.25">
      <c r="A470" s="5"/>
      <c r="B470" s="4"/>
      <c r="C470" s="5"/>
      <c r="D470" s="5"/>
      <c r="E470" s="5"/>
      <c r="F470" s="5"/>
      <c r="G470" s="5"/>
      <c r="H470" s="5"/>
      <c r="I470" s="5"/>
      <c r="J470" s="3"/>
      <c r="K470" s="5"/>
      <c r="L470" s="5"/>
      <c r="M470" s="5"/>
      <c r="N470" s="5"/>
      <c r="O470" s="5"/>
      <c r="P470" s="5"/>
      <c r="Q470" s="5"/>
      <c r="R470" s="5"/>
      <c r="S470" s="4"/>
      <c r="T470" s="5"/>
      <c r="U470" s="5"/>
      <c r="V470" s="5"/>
    </row>
    <row r="471" spans="1:22" ht="15.75" x14ac:dyDescent="0.25">
      <c r="A471" s="5"/>
      <c r="B471" s="4"/>
      <c r="C471" s="5"/>
      <c r="D471" s="5"/>
      <c r="E471" s="5"/>
      <c r="F471" s="5"/>
      <c r="G471" s="5"/>
      <c r="H471" s="5"/>
      <c r="I471" s="5"/>
      <c r="J471" s="3"/>
      <c r="K471" s="5"/>
      <c r="L471" s="5"/>
      <c r="M471" s="5"/>
      <c r="N471" s="5"/>
      <c r="O471" s="5"/>
      <c r="P471" s="5"/>
      <c r="Q471" s="5"/>
      <c r="R471" s="5"/>
      <c r="S471" s="4"/>
      <c r="T471" s="5"/>
      <c r="U471" s="5"/>
      <c r="V471" s="5"/>
    </row>
    <row r="472" spans="1:22" ht="15.75" x14ac:dyDescent="0.25">
      <c r="A472" s="5"/>
      <c r="B472" s="4"/>
      <c r="C472" s="5"/>
      <c r="D472" s="5"/>
      <c r="E472" s="5"/>
      <c r="F472" s="5"/>
      <c r="G472" s="5"/>
      <c r="H472" s="5"/>
      <c r="I472" s="5"/>
      <c r="J472" s="3"/>
      <c r="K472" s="5"/>
      <c r="L472" s="5"/>
      <c r="M472" s="5"/>
      <c r="N472" s="5"/>
      <c r="O472" s="5"/>
      <c r="P472" s="5"/>
      <c r="Q472" s="5"/>
      <c r="R472" s="5"/>
      <c r="S472" s="4"/>
      <c r="T472" s="5"/>
      <c r="U472" s="5"/>
      <c r="V472" s="5"/>
    </row>
    <row r="473" spans="1:22" ht="15.75" x14ac:dyDescent="0.25">
      <c r="A473" s="5"/>
      <c r="B473" s="4"/>
      <c r="C473" s="5"/>
      <c r="D473" s="5"/>
      <c r="E473" s="5"/>
      <c r="F473" s="5"/>
      <c r="G473" s="5"/>
      <c r="H473" s="5"/>
      <c r="I473" s="5"/>
      <c r="J473" s="3"/>
      <c r="K473" s="5"/>
      <c r="L473" s="5"/>
      <c r="M473" s="5"/>
      <c r="N473" s="5"/>
      <c r="O473" s="5"/>
      <c r="P473" s="5"/>
      <c r="Q473" s="5"/>
      <c r="R473" s="5"/>
      <c r="S473" s="4"/>
      <c r="T473" s="5"/>
      <c r="U473" s="5"/>
      <c r="V473" s="5"/>
    </row>
    <row r="474" spans="1:22" ht="15.75" x14ac:dyDescent="0.25">
      <c r="A474" s="5"/>
      <c r="B474" s="4"/>
      <c r="C474" s="5"/>
      <c r="D474" s="5"/>
      <c r="E474" s="5"/>
      <c r="F474" s="5"/>
      <c r="G474" s="5"/>
      <c r="H474" s="5"/>
      <c r="I474" s="5"/>
      <c r="J474" s="3"/>
      <c r="K474" s="5"/>
      <c r="L474" s="5"/>
      <c r="M474" s="5"/>
      <c r="N474" s="5"/>
      <c r="O474" s="5"/>
      <c r="P474" s="5"/>
      <c r="Q474" s="5"/>
      <c r="R474" s="5"/>
      <c r="S474" s="4"/>
      <c r="T474" s="5"/>
      <c r="U474" s="5"/>
      <c r="V474" s="5"/>
    </row>
    <row r="475" spans="1:22" ht="15.75" x14ac:dyDescent="0.25">
      <c r="A475" s="5"/>
      <c r="B475" s="4"/>
      <c r="C475" s="5"/>
      <c r="D475" s="5"/>
      <c r="E475" s="5"/>
      <c r="F475" s="5"/>
      <c r="G475" s="5"/>
      <c r="H475" s="5"/>
      <c r="I475" s="5"/>
      <c r="J475" s="3"/>
      <c r="K475" s="5"/>
      <c r="L475" s="5"/>
      <c r="M475" s="5"/>
      <c r="N475" s="5"/>
      <c r="O475" s="5"/>
      <c r="P475" s="5"/>
      <c r="Q475" s="5"/>
      <c r="R475" s="5"/>
      <c r="S475" s="4"/>
      <c r="T475" s="5"/>
      <c r="U475" s="5"/>
      <c r="V475" s="5"/>
    </row>
    <row r="476" spans="1:22" ht="15.75" x14ac:dyDescent="0.25">
      <c r="A476" s="5"/>
      <c r="B476" s="4"/>
      <c r="C476" s="5"/>
      <c r="D476" s="5"/>
      <c r="E476" s="5"/>
      <c r="F476" s="5"/>
      <c r="G476" s="5"/>
      <c r="H476" s="5"/>
      <c r="I476" s="5"/>
      <c r="J476" s="3"/>
      <c r="K476" s="5"/>
      <c r="L476" s="5"/>
      <c r="M476" s="5"/>
      <c r="N476" s="5"/>
      <c r="O476" s="5"/>
      <c r="P476" s="5"/>
      <c r="Q476" s="5"/>
      <c r="R476" s="5"/>
      <c r="S476" s="4"/>
      <c r="T476" s="5"/>
      <c r="U476" s="5"/>
      <c r="V476" s="5"/>
    </row>
    <row r="477" spans="1:22" ht="15.75" x14ac:dyDescent="0.25">
      <c r="A477" s="5"/>
      <c r="B477" s="4"/>
      <c r="C477" s="5"/>
      <c r="D477" s="5"/>
      <c r="E477" s="5"/>
      <c r="F477" s="5"/>
      <c r="G477" s="5"/>
      <c r="H477" s="5"/>
      <c r="I477" s="5"/>
      <c r="J477" s="3"/>
      <c r="K477" s="5"/>
      <c r="L477" s="5"/>
      <c r="M477" s="5"/>
      <c r="N477" s="5"/>
      <c r="O477" s="5"/>
      <c r="P477" s="5"/>
      <c r="Q477" s="5"/>
      <c r="R477" s="5"/>
      <c r="S477" s="4"/>
      <c r="T477" s="5"/>
      <c r="U477" s="5"/>
      <c r="V477" s="5"/>
    </row>
    <row r="478" spans="1:22" ht="15.75" x14ac:dyDescent="0.25">
      <c r="A478" s="5"/>
      <c r="B478" s="4"/>
      <c r="C478" s="5"/>
      <c r="D478" s="5"/>
      <c r="E478" s="5"/>
      <c r="F478" s="5"/>
      <c r="G478" s="5"/>
      <c r="H478" s="5"/>
      <c r="I478" s="5"/>
      <c r="J478" s="3"/>
      <c r="K478" s="5"/>
      <c r="L478" s="5"/>
      <c r="M478" s="5"/>
      <c r="N478" s="5"/>
      <c r="O478" s="5"/>
      <c r="P478" s="5"/>
      <c r="Q478" s="5"/>
      <c r="R478" s="5"/>
      <c r="S478" s="4"/>
      <c r="T478" s="5"/>
      <c r="U478" s="5"/>
      <c r="V478" s="5"/>
    </row>
    <row r="479" spans="1:22" ht="15.75" x14ac:dyDescent="0.25">
      <c r="A479" s="5"/>
      <c r="B479" s="4"/>
      <c r="C479" s="5"/>
      <c r="D479" s="5"/>
      <c r="E479" s="5"/>
      <c r="F479" s="5"/>
      <c r="G479" s="5"/>
      <c r="H479" s="5"/>
      <c r="I479" s="5"/>
      <c r="J479" s="3"/>
      <c r="K479" s="5"/>
      <c r="L479" s="5"/>
      <c r="M479" s="5"/>
      <c r="N479" s="5"/>
      <c r="O479" s="5"/>
      <c r="P479" s="5"/>
      <c r="Q479" s="5"/>
      <c r="R479" s="5"/>
      <c r="S479" s="4"/>
      <c r="T479" s="5"/>
      <c r="U479" s="5"/>
      <c r="V479" s="5"/>
    </row>
    <row r="480" spans="1:22" ht="15.75" x14ac:dyDescent="0.25">
      <c r="A480" s="5"/>
      <c r="B480" s="4"/>
      <c r="C480" s="5"/>
      <c r="D480" s="5"/>
      <c r="E480" s="5"/>
      <c r="F480" s="5"/>
      <c r="G480" s="5"/>
      <c r="H480" s="5"/>
      <c r="I480" s="5"/>
      <c r="J480" s="3"/>
      <c r="K480" s="5"/>
      <c r="L480" s="5"/>
      <c r="M480" s="5"/>
      <c r="N480" s="5"/>
      <c r="O480" s="5"/>
      <c r="P480" s="5"/>
      <c r="Q480" s="5"/>
      <c r="R480" s="5"/>
      <c r="S480" s="4"/>
      <c r="T480" s="5"/>
      <c r="U480" s="5"/>
      <c r="V480" s="5"/>
    </row>
    <row r="481" spans="1:22" ht="15.75" x14ac:dyDescent="0.25">
      <c r="A481" s="5"/>
      <c r="B481" s="4"/>
      <c r="C481" s="5"/>
      <c r="D481" s="5"/>
      <c r="E481" s="5"/>
      <c r="F481" s="5"/>
      <c r="G481" s="5"/>
      <c r="H481" s="5"/>
      <c r="I481" s="5"/>
      <c r="J481" s="3"/>
      <c r="K481" s="5"/>
      <c r="L481" s="5"/>
      <c r="M481" s="5"/>
      <c r="N481" s="5"/>
      <c r="O481" s="5"/>
      <c r="P481" s="5"/>
      <c r="Q481" s="5"/>
      <c r="R481" s="5"/>
      <c r="S481" s="4"/>
      <c r="T481" s="5"/>
      <c r="U481" s="5"/>
      <c r="V481" s="5"/>
    </row>
    <row r="482" spans="1:22" ht="15.75" x14ac:dyDescent="0.25">
      <c r="A482" s="5"/>
      <c r="B482" s="4"/>
      <c r="C482" s="5"/>
      <c r="D482" s="5"/>
      <c r="E482" s="5"/>
      <c r="F482" s="5"/>
      <c r="G482" s="5"/>
      <c r="H482" s="5"/>
      <c r="I482" s="5"/>
      <c r="J482" s="3"/>
      <c r="K482" s="5"/>
      <c r="L482" s="5"/>
      <c r="M482" s="5"/>
      <c r="N482" s="5"/>
      <c r="O482" s="5"/>
      <c r="P482" s="5"/>
      <c r="Q482" s="5"/>
      <c r="R482" s="5"/>
      <c r="S482" s="4"/>
      <c r="T482" s="5"/>
      <c r="U482" s="5"/>
      <c r="V482" s="5"/>
    </row>
    <row r="483" spans="1:22" ht="15.75" x14ac:dyDescent="0.25">
      <c r="A483" s="5"/>
      <c r="B483" s="4"/>
      <c r="C483" s="5"/>
      <c r="D483" s="5"/>
      <c r="E483" s="5"/>
      <c r="F483" s="5"/>
      <c r="G483" s="5"/>
      <c r="H483" s="5"/>
      <c r="I483" s="5"/>
      <c r="J483" s="3"/>
      <c r="K483" s="5"/>
      <c r="L483" s="5"/>
      <c r="M483" s="5"/>
      <c r="N483" s="5"/>
      <c r="O483" s="5"/>
      <c r="P483" s="5"/>
      <c r="Q483" s="5"/>
      <c r="R483" s="5"/>
      <c r="S483" s="4"/>
      <c r="T483" s="5"/>
      <c r="U483" s="5"/>
      <c r="V483" s="5"/>
    </row>
    <row r="484" spans="1:22" ht="15.75" x14ac:dyDescent="0.25">
      <c r="A484" s="5"/>
      <c r="B484" s="4"/>
      <c r="C484" s="5"/>
      <c r="D484" s="5"/>
      <c r="E484" s="5"/>
      <c r="F484" s="5"/>
      <c r="G484" s="5"/>
      <c r="H484" s="5"/>
      <c r="I484" s="5"/>
      <c r="J484" s="3"/>
      <c r="K484" s="5"/>
      <c r="L484" s="5"/>
      <c r="M484" s="5"/>
      <c r="N484" s="5"/>
      <c r="O484" s="5"/>
      <c r="P484" s="5"/>
      <c r="Q484" s="5"/>
      <c r="R484" s="5"/>
      <c r="S484" s="4"/>
      <c r="T484" s="5"/>
      <c r="U484" s="5"/>
      <c r="V484" s="5"/>
    </row>
    <row r="485" spans="1:22" ht="41.25" customHeight="1" x14ac:dyDescent="0.25">
      <c r="A485" s="123" t="s">
        <v>146</v>
      </c>
      <c r="B485" s="124"/>
      <c r="C485" s="124"/>
      <c r="D485" s="124"/>
      <c r="E485" s="124"/>
      <c r="F485" s="124"/>
      <c r="G485" s="124"/>
      <c r="H485" s="124"/>
      <c r="I485" s="125"/>
      <c r="J485" s="3"/>
      <c r="K485" s="5"/>
      <c r="L485" s="5"/>
      <c r="M485" s="5"/>
      <c r="N485" s="5"/>
      <c r="O485" s="5"/>
      <c r="P485" s="5"/>
      <c r="Q485" s="5"/>
      <c r="R485" s="5"/>
      <c r="S485" s="4"/>
      <c r="T485" s="5"/>
      <c r="U485" s="5"/>
      <c r="V485" s="5"/>
    </row>
    <row r="486" spans="1:22" ht="20.25" x14ac:dyDescent="0.3">
      <c r="A486" s="126" t="str">
        <f>+$A$6</f>
        <v>Sep 2017 vs Sep 2018 y Ene-Sep 2017 vs Ene-Sep 2018 / Sep 2017 vs Sep 2018 and Jan-Sep 2017 vs Jan-Sep 2018</v>
      </c>
      <c r="B486" s="127"/>
      <c r="C486" s="127"/>
      <c r="D486" s="127"/>
      <c r="E486" s="127"/>
      <c r="F486" s="127"/>
      <c r="G486" s="127"/>
      <c r="H486" s="127"/>
      <c r="I486" s="128"/>
      <c r="J486" s="3"/>
      <c r="K486" s="5"/>
      <c r="L486" s="5"/>
      <c r="M486" s="5"/>
      <c r="N486" s="5"/>
      <c r="O486" s="5"/>
      <c r="P486" s="5"/>
      <c r="Q486" s="5"/>
      <c r="R486" s="5"/>
      <c r="S486" s="4"/>
      <c r="T486" s="5"/>
      <c r="U486" s="5"/>
      <c r="V486" s="5"/>
    </row>
    <row r="487" spans="1:22" ht="20.25" x14ac:dyDescent="0.3">
      <c r="A487" s="129" t="s">
        <v>161</v>
      </c>
      <c r="B487" s="130"/>
      <c r="C487" s="130"/>
      <c r="D487" s="130"/>
      <c r="E487" s="130"/>
      <c r="F487" s="130"/>
      <c r="G487" s="130"/>
      <c r="H487" s="130"/>
      <c r="I487" s="131"/>
      <c r="J487" s="3"/>
      <c r="K487" s="5"/>
      <c r="L487" s="5"/>
      <c r="M487" s="5"/>
      <c r="N487" s="5"/>
      <c r="O487" s="5"/>
      <c r="P487" s="5"/>
      <c r="Q487" s="5"/>
      <c r="R487" s="5"/>
      <c r="S487" s="4"/>
      <c r="T487" s="5"/>
      <c r="U487" s="5"/>
      <c r="V487" s="5"/>
    </row>
    <row r="488" spans="1:22" ht="19.5" customHeight="1" x14ac:dyDescent="0.3">
      <c r="A488" s="61"/>
      <c r="B488" s="85">
        <v>2017</v>
      </c>
      <c r="C488" s="85">
        <v>2018</v>
      </c>
      <c r="D488" s="62"/>
      <c r="E488" s="62"/>
      <c r="F488" s="85">
        <v>2017</v>
      </c>
      <c r="G488" s="85">
        <v>2018</v>
      </c>
      <c r="H488" s="62"/>
      <c r="I488" s="63"/>
      <c r="J488" s="3"/>
      <c r="K488" s="5"/>
      <c r="L488" s="5"/>
      <c r="M488" s="5"/>
      <c r="N488" s="5"/>
      <c r="O488" s="5"/>
      <c r="P488" s="5"/>
      <c r="Q488" s="5"/>
      <c r="R488" s="5"/>
      <c r="S488" s="4"/>
      <c r="T488" s="5"/>
      <c r="U488" s="5"/>
      <c r="V488" s="5"/>
    </row>
    <row r="489" spans="1:22" ht="36" x14ac:dyDescent="0.25">
      <c r="A489" s="69" t="s">
        <v>147</v>
      </c>
      <c r="B489" s="120" t="str">
        <f>$B$238</f>
        <v>sep-17 /
sep-17</v>
      </c>
      <c r="C489" s="120" t="str">
        <f>$C$238</f>
        <v>sep-18 /
sep-18</v>
      </c>
      <c r="D489" s="69" t="s">
        <v>72</v>
      </c>
      <c r="E489" s="69" t="s">
        <v>73</v>
      </c>
      <c r="F489" s="70" t="str">
        <f>$F$9</f>
        <v>Ene-Sep 17 / Jan-Sep 17</v>
      </c>
      <c r="G489" s="70" t="str">
        <f>$G$9</f>
        <v>Ene-Sep 18 / Jan-Sep 18</v>
      </c>
      <c r="H489" s="69" t="s">
        <v>72</v>
      </c>
      <c r="I489" s="69" t="s">
        <v>73</v>
      </c>
      <c r="J489" s="3"/>
      <c r="K489" s="5"/>
      <c r="L489" s="5"/>
      <c r="M489" s="5"/>
      <c r="N489" s="5"/>
      <c r="O489" s="5"/>
      <c r="P489" s="5"/>
      <c r="Q489" s="5"/>
      <c r="R489" s="5"/>
      <c r="S489" s="4"/>
      <c r="T489" s="5"/>
      <c r="U489" s="5"/>
      <c r="V489" s="5"/>
    </row>
    <row r="490" spans="1:22" ht="20.25" x14ac:dyDescent="0.25">
      <c r="A490" s="116" t="s">
        <v>168</v>
      </c>
      <c r="B490" s="113">
        <v>37596.01</v>
      </c>
      <c r="C490" s="108">
        <v>38560.639999999999</v>
      </c>
      <c r="D490" s="96">
        <f t="shared" ref="D490" si="35">C490-B490</f>
        <v>964.62999999999738</v>
      </c>
      <c r="E490" s="89">
        <f t="shared" ref="E490" si="36">C490/B490-1</f>
        <v>2.5657775918242365E-2</v>
      </c>
      <c r="F490" s="113">
        <v>317204.28000000003</v>
      </c>
      <c r="G490" s="108">
        <v>352927.76</v>
      </c>
      <c r="H490" s="96">
        <f t="shared" ref="H490:H549" si="37">G490-F490</f>
        <v>35723.479999999981</v>
      </c>
      <c r="I490" s="89">
        <f t="shared" ref="I490:I518" si="38">G490/F490-1</f>
        <v>0.11261979188931481</v>
      </c>
      <c r="J490" s="3"/>
      <c r="K490" s="5"/>
      <c r="L490" s="5"/>
      <c r="M490" s="5"/>
      <c r="N490" s="5"/>
      <c r="O490" s="5"/>
      <c r="P490" s="5"/>
      <c r="Q490" s="5"/>
      <c r="R490" s="5"/>
      <c r="S490" s="4"/>
      <c r="T490" s="5"/>
      <c r="U490" s="5"/>
      <c r="V490" s="5"/>
    </row>
    <row r="491" spans="1:22" ht="20.25" x14ac:dyDescent="0.25">
      <c r="A491" s="12" t="s">
        <v>74</v>
      </c>
      <c r="B491" s="113">
        <v>9656.9779999999992</v>
      </c>
      <c r="C491" s="108">
        <v>9473.9680000000008</v>
      </c>
      <c r="D491" s="96">
        <f t="shared" ref="D491:D550" si="39">C491-B491</f>
        <v>-183.0099999999984</v>
      </c>
      <c r="E491" s="89">
        <f t="shared" ref="E491:E550" si="40">C491/B491-1</f>
        <v>-1.8951063158681558E-2</v>
      </c>
      <c r="F491" s="113">
        <v>88541.69200000001</v>
      </c>
      <c r="G491" s="108">
        <v>88867.467999999993</v>
      </c>
      <c r="H491" s="96">
        <f t="shared" si="37"/>
        <v>325.77599999998347</v>
      </c>
      <c r="I491" s="89">
        <f t="shared" si="38"/>
        <v>3.6793514178605768E-3</v>
      </c>
      <c r="J491" s="3"/>
      <c r="K491" s="5"/>
      <c r="L491" s="5"/>
      <c r="M491" s="5"/>
      <c r="N491" s="5"/>
      <c r="O491" s="5"/>
      <c r="P491" s="5"/>
      <c r="Q491" s="5"/>
      <c r="R491" s="5"/>
      <c r="S491" s="4"/>
      <c r="T491" s="5"/>
      <c r="U491" s="5"/>
      <c r="V491" s="5"/>
    </row>
    <row r="492" spans="1:22" ht="20.25" x14ac:dyDescent="0.25">
      <c r="A492" s="12" t="s">
        <v>75</v>
      </c>
      <c r="B492" s="113">
        <v>2979.5910000000003</v>
      </c>
      <c r="C492" s="108">
        <v>3357.2430000000004</v>
      </c>
      <c r="D492" s="96">
        <f t="shared" si="39"/>
        <v>377.65200000000004</v>
      </c>
      <c r="E492" s="89">
        <f t="shared" si="40"/>
        <v>0.1267462547712086</v>
      </c>
      <c r="F492" s="113">
        <v>25172.603000000003</v>
      </c>
      <c r="G492" s="108">
        <v>27844.084000000003</v>
      </c>
      <c r="H492" s="96">
        <f t="shared" si="37"/>
        <v>2671.4809999999998</v>
      </c>
      <c r="I492" s="89">
        <f t="shared" si="38"/>
        <v>0.1061265297037417</v>
      </c>
      <c r="J492" s="3"/>
      <c r="K492" s="5"/>
      <c r="L492" s="5"/>
      <c r="M492" s="5"/>
      <c r="N492" s="5"/>
      <c r="O492" s="5"/>
      <c r="P492" s="5"/>
      <c r="Q492" s="5"/>
      <c r="R492" s="5"/>
      <c r="S492" s="4"/>
      <c r="T492" s="5"/>
      <c r="U492" s="5"/>
      <c r="V492" s="5"/>
    </row>
    <row r="493" spans="1:22" ht="20.25" x14ac:dyDescent="0.25">
      <c r="A493" s="12" t="s">
        <v>99</v>
      </c>
      <c r="B493" s="113">
        <v>1410.1969999999999</v>
      </c>
      <c r="C493" s="108">
        <v>3035.808</v>
      </c>
      <c r="D493" s="96">
        <f t="shared" si="39"/>
        <v>1625.6110000000001</v>
      </c>
      <c r="E493" s="89">
        <f t="shared" si="40"/>
        <v>1.1527545442232543</v>
      </c>
      <c r="F493" s="113">
        <v>12306.934999999999</v>
      </c>
      <c r="G493" s="108">
        <v>21326.927000000003</v>
      </c>
      <c r="H493" s="96">
        <f t="shared" si="37"/>
        <v>9019.9920000000038</v>
      </c>
      <c r="I493" s="89">
        <f t="shared" si="38"/>
        <v>0.73291944744975113</v>
      </c>
      <c r="J493" s="3"/>
      <c r="K493" s="5"/>
      <c r="L493" s="5"/>
      <c r="M493" s="5"/>
      <c r="N493" s="5"/>
      <c r="O493" s="5"/>
      <c r="P493" s="5"/>
      <c r="Q493" s="5"/>
      <c r="R493" s="5"/>
      <c r="S493" s="4"/>
      <c r="T493" s="5"/>
      <c r="U493" s="5"/>
      <c r="V493" s="5"/>
    </row>
    <row r="494" spans="1:22" ht="20.25" x14ac:dyDescent="0.25">
      <c r="A494" s="12" t="s">
        <v>95</v>
      </c>
      <c r="B494" s="113">
        <v>1981.7429999999999</v>
      </c>
      <c r="C494" s="108">
        <v>1990.5809999999999</v>
      </c>
      <c r="D494" s="96">
        <f t="shared" si="39"/>
        <v>8.8379999999999654</v>
      </c>
      <c r="E494" s="89">
        <f t="shared" si="40"/>
        <v>4.4597104669978904E-3</v>
      </c>
      <c r="F494" s="113">
        <v>18441.107999999997</v>
      </c>
      <c r="G494" s="108">
        <v>18941.697</v>
      </c>
      <c r="H494" s="96">
        <f t="shared" si="37"/>
        <v>500.58900000000358</v>
      </c>
      <c r="I494" s="89">
        <f t="shared" si="38"/>
        <v>2.7145277821701619E-2</v>
      </c>
      <c r="J494" s="3"/>
      <c r="K494" s="5"/>
      <c r="L494" s="5"/>
      <c r="M494" s="5"/>
      <c r="N494" s="5"/>
      <c r="O494" s="5"/>
      <c r="P494" s="5"/>
      <c r="Q494" s="5"/>
      <c r="R494" s="5"/>
      <c r="S494" s="4"/>
      <c r="T494" s="5"/>
      <c r="U494" s="5"/>
      <c r="V494" s="5"/>
    </row>
    <row r="495" spans="1:22" ht="20.25" x14ac:dyDescent="0.25">
      <c r="A495" s="12" t="s">
        <v>138</v>
      </c>
      <c r="B495" s="113">
        <v>2350.498</v>
      </c>
      <c r="C495" s="113">
        <v>2716.3829999999998</v>
      </c>
      <c r="D495" s="96">
        <f t="shared" si="39"/>
        <v>365.88499999999976</v>
      </c>
      <c r="E495" s="89">
        <f t="shared" si="40"/>
        <v>0.15566275742417135</v>
      </c>
      <c r="F495" s="113">
        <v>25243.579000000005</v>
      </c>
      <c r="G495" s="113">
        <v>26105.780000000002</v>
      </c>
      <c r="H495" s="96">
        <f t="shared" si="37"/>
        <v>862.20099999999729</v>
      </c>
      <c r="I495" s="89">
        <f t="shared" si="38"/>
        <v>3.4155259838551277E-2</v>
      </c>
      <c r="J495" s="3"/>
      <c r="K495" s="5"/>
      <c r="L495" s="5"/>
      <c r="M495" s="5"/>
      <c r="N495" s="5"/>
      <c r="O495" s="5"/>
      <c r="P495" s="5"/>
      <c r="Q495" s="5"/>
      <c r="R495" s="5"/>
      <c r="S495" s="4"/>
      <c r="T495" s="5"/>
      <c r="U495" s="5"/>
      <c r="V495" s="5"/>
    </row>
    <row r="496" spans="1:22" ht="20.25" hidden="1" outlineLevel="1" x14ac:dyDescent="0.25">
      <c r="A496" s="12" t="s">
        <v>76</v>
      </c>
      <c r="B496" s="113">
        <v>1525.8209999999999</v>
      </c>
      <c r="C496" s="108">
        <v>1719.6980000000001</v>
      </c>
      <c r="D496" s="96">
        <f t="shared" si="39"/>
        <v>193.87700000000018</v>
      </c>
      <c r="E496" s="89">
        <f t="shared" si="40"/>
        <v>0.12706405272964538</v>
      </c>
      <c r="F496" s="113">
        <v>14107.041999999999</v>
      </c>
      <c r="G496" s="108">
        <v>17053.545999999998</v>
      </c>
      <c r="H496" s="96">
        <f t="shared" si="37"/>
        <v>2946.503999999999</v>
      </c>
      <c r="I496" s="89">
        <f t="shared" si="38"/>
        <v>0.20886759960025625</v>
      </c>
      <c r="J496" s="3"/>
      <c r="K496" s="5"/>
      <c r="L496" s="5"/>
      <c r="M496" s="5"/>
      <c r="N496" s="5"/>
      <c r="O496" s="5"/>
      <c r="P496" s="5"/>
      <c r="Q496" s="5"/>
      <c r="R496" s="5"/>
      <c r="S496" s="4"/>
      <c r="T496" s="5"/>
      <c r="U496" s="5"/>
      <c r="V496" s="5"/>
    </row>
    <row r="497" spans="1:22" ht="20.25" hidden="1" outlineLevel="1" x14ac:dyDescent="0.25">
      <c r="A497" s="12" t="s">
        <v>78</v>
      </c>
      <c r="B497" s="113">
        <v>403.27800000000002</v>
      </c>
      <c r="C497" s="108">
        <v>336.488</v>
      </c>
      <c r="D497" s="96">
        <f t="shared" si="39"/>
        <v>-66.79000000000002</v>
      </c>
      <c r="E497" s="89">
        <f t="shared" si="40"/>
        <v>-0.16561776243683024</v>
      </c>
      <c r="F497" s="113">
        <v>5761.8110000000006</v>
      </c>
      <c r="G497" s="108">
        <v>4772.4050000000007</v>
      </c>
      <c r="H497" s="96">
        <f t="shared" si="37"/>
        <v>-989.40599999999995</v>
      </c>
      <c r="I497" s="89">
        <f t="shared" si="38"/>
        <v>-0.17171788522740505</v>
      </c>
      <c r="J497" s="3"/>
      <c r="K497" s="5"/>
      <c r="L497" s="5"/>
      <c r="M497" s="5"/>
      <c r="N497" s="5"/>
      <c r="O497" s="5"/>
      <c r="P497" s="5"/>
      <c r="Q497" s="5"/>
      <c r="R497" s="5"/>
      <c r="S497" s="4"/>
      <c r="T497" s="5"/>
      <c r="U497" s="5"/>
      <c r="V497" s="5"/>
    </row>
    <row r="498" spans="1:22" ht="20.25" hidden="1" outlineLevel="1" x14ac:dyDescent="0.25">
      <c r="A498" s="12" t="s">
        <v>84</v>
      </c>
      <c r="B498" s="113">
        <v>108.614</v>
      </c>
      <c r="C498" s="108">
        <v>107.877</v>
      </c>
      <c r="D498" s="96">
        <f t="shared" si="39"/>
        <v>-0.73700000000000898</v>
      </c>
      <c r="E498" s="89">
        <f t="shared" si="40"/>
        <v>-6.7854972655460033E-3</v>
      </c>
      <c r="F498" s="113">
        <v>1459.9620000000002</v>
      </c>
      <c r="G498" s="108">
        <v>1121.5640000000001</v>
      </c>
      <c r="H498" s="96">
        <f t="shared" si="37"/>
        <v>-338.39800000000014</v>
      </c>
      <c r="I498" s="89">
        <f t="shared" si="38"/>
        <v>-0.23178548482768735</v>
      </c>
      <c r="J498" s="3"/>
      <c r="K498" s="5"/>
      <c r="L498" s="5"/>
      <c r="M498" s="5"/>
      <c r="N498" s="5"/>
      <c r="O498" s="5"/>
      <c r="P498" s="5"/>
      <c r="Q498" s="5"/>
      <c r="R498" s="5"/>
      <c r="S498" s="4"/>
      <c r="T498" s="5"/>
      <c r="U498" s="5"/>
      <c r="V498" s="5"/>
    </row>
    <row r="499" spans="1:22" ht="20.25" hidden="1" outlineLevel="1" x14ac:dyDescent="0.25">
      <c r="A499" s="12" t="s">
        <v>77</v>
      </c>
      <c r="B499" s="113">
        <v>34.177</v>
      </c>
      <c r="C499" s="108">
        <v>250.97499999999999</v>
      </c>
      <c r="D499" s="96">
        <f t="shared" si="39"/>
        <v>216.798</v>
      </c>
      <c r="E499" s="89">
        <f t="shared" si="40"/>
        <v>6.3433888287444775</v>
      </c>
      <c r="F499" s="113">
        <v>329.81299999999999</v>
      </c>
      <c r="G499" s="108">
        <v>861.58900000000006</v>
      </c>
      <c r="H499" s="96">
        <f t="shared" si="37"/>
        <v>531.77600000000007</v>
      </c>
      <c r="I499" s="89">
        <f t="shared" si="38"/>
        <v>1.6123560926949518</v>
      </c>
      <c r="J499" s="3"/>
      <c r="K499" s="5"/>
      <c r="L499" s="5"/>
      <c r="M499" s="5"/>
      <c r="N499" s="5"/>
      <c r="O499" s="5"/>
      <c r="P499" s="5"/>
      <c r="Q499" s="5"/>
      <c r="R499" s="5"/>
      <c r="S499" s="4"/>
      <c r="T499" s="5"/>
      <c r="U499" s="5"/>
      <c r="V499" s="5"/>
    </row>
    <row r="500" spans="1:22" ht="20.25" hidden="1" outlineLevel="1" x14ac:dyDescent="0.25">
      <c r="A500" s="12" t="s">
        <v>80</v>
      </c>
      <c r="B500" s="113">
        <v>111.52200000000001</v>
      </c>
      <c r="C500" s="108">
        <v>93.908000000000001</v>
      </c>
      <c r="D500" s="96">
        <f t="shared" si="39"/>
        <v>-17.614000000000004</v>
      </c>
      <c r="E500" s="89">
        <f t="shared" si="40"/>
        <v>-0.15794193074012308</v>
      </c>
      <c r="F500" s="113">
        <v>868.6070000000002</v>
      </c>
      <c r="G500" s="108">
        <v>838.89599999999996</v>
      </c>
      <c r="H500" s="96">
        <f t="shared" si="37"/>
        <v>-29.71100000000024</v>
      </c>
      <c r="I500" s="89">
        <f t="shared" si="38"/>
        <v>-3.4205342577253273E-2</v>
      </c>
      <c r="J500" s="3"/>
      <c r="K500" s="5"/>
      <c r="L500" s="5"/>
      <c r="M500" s="5"/>
      <c r="N500" s="5"/>
      <c r="O500" s="5"/>
      <c r="P500" s="5"/>
      <c r="Q500" s="5"/>
      <c r="R500" s="5"/>
      <c r="S500" s="4"/>
      <c r="T500" s="5"/>
      <c r="U500" s="5"/>
      <c r="V500" s="5"/>
    </row>
    <row r="501" spans="1:22" ht="20.25" hidden="1" outlineLevel="1" x14ac:dyDescent="0.25">
      <c r="A501" s="12" t="s">
        <v>102</v>
      </c>
      <c r="B501" s="113">
        <v>35.966000000000001</v>
      </c>
      <c r="C501" s="108">
        <v>58.352000000000004</v>
      </c>
      <c r="D501" s="96">
        <f t="shared" si="39"/>
        <v>22.386000000000003</v>
      </c>
      <c r="E501" s="89">
        <f t="shared" si="40"/>
        <v>0.62242117555469068</v>
      </c>
      <c r="F501" s="113">
        <v>918.84799999999996</v>
      </c>
      <c r="G501" s="108">
        <v>429.226</v>
      </c>
      <c r="H501" s="96">
        <f t="shared" si="37"/>
        <v>-489.62199999999996</v>
      </c>
      <c r="I501" s="89">
        <f t="shared" si="38"/>
        <v>-0.53286506582155047</v>
      </c>
      <c r="J501" s="3"/>
      <c r="K501" s="5"/>
      <c r="L501" s="5"/>
      <c r="M501" s="5"/>
      <c r="N501" s="5"/>
      <c r="O501" s="5"/>
      <c r="P501" s="5"/>
      <c r="Q501" s="5"/>
      <c r="R501" s="5"/>
      <c r="S501" s="4"/>
      <c r="T501" s="5"/>
      <c r="U501" s="5"/>
      <c r="V501" s="5"/>
    </row>
    <row r="502" spans="1:22" ht="20.25" hidden="1" outlineLevel="1" x14ac:dyDescent="0.25">
      <c r="A502" s="12" t="s">
        <v>81</v>
      </c>
      <c r="B502" s="113">
        <v>15.534000000000001</v>
      </c>
      <c r="C502" s="108">
        <v>33.328000000000003</v>
      </c>
      <c r="D502" s="96">
        <f t="shared" si="39"/>
        <v>17.794000000000004</v>
      </c>
      <c r="E502" s="89">
        <f t="shared" si="40"/>
        <v>1.1454873181408525</v>
      </c>
      <c r="F502" s="113">
        <v>477.85399999999998</v>
      </c>
      <c r="G502" s="108">
        <v>342.34699999999998</v>
      </c>
      <c r="H502" s="96">
        <f t="shared" si="37"/>
        <v>-135.50700000000001</v>
      </c>
      <c r="I502" s="89">
        <f t="shared" si="38"/>
        <v>-0.28357406237051486</v>
      </c>
      <c r="J502" s="3"/>
      <c r="K502" s="5"/>
      <c r="L502" s="5"/>
      <c r="M502" s="5"/>
      <c r="N502" s="5"/>
      <c r="O502" s="5"/>
      <c r="P502" s="5"/>
      <c r="Q502" s="5"/>
      <c r="R502" s="5"/>
      <c r="S502" s="4"/>
      <c r="T502" s="5"/>
      <c r="U502" s="5"/>
      <c r="V502" s="5"/>
    </row>
    <row r="503" spans="1:22" ht="20.25" hidden="1" outlineLevel="1" x14ac:dyDescent="0.25">
      <c r="A503" s="12" t="s">
        <v>82</v>
      </c>
      <c r="B503" s="113">
        <v>7.3620000000000001</v>
      </c>
      <c r="C503" s="108">
        <v>13.673</v>
      </c>
      <c r="D503" s="96">
        <f t="shared" si="39"/>
        <v>6.3109999999999999</v>
      </c>
      <c r="E503" s="89">
        <f t="shared" si="40"/>
        <v>0.85723988046726429</v>
      </c>
      <c r="F503" s="113">
        <v>144.17699999999999</v>
      </c>
      <c r="G503" s="108">
        <v>285.56599999999997</v>
      </c>
      <c r="H503" s="96">
        <f t="shared" si="37"/>
        <v>141.38899999999998</v>
      </c>
      <c r="I503" s="89">
        <f t="shared" si="38"/>
        <v>0.98066265770545913</v>
      </c>
      <c r="J503" s="3"/>
      <c r="K503" s="5"/>
      <c r="L503" s="5"/>
      <c r="M503" s="5"/>
      <c r="N503" s="5"/>
      <c r="O503" s="5"/>
      <c r="P503" s="5"/>
      <c r="Q503" s="5"/>
      <c r="R503" s="5"/>
      <c r="S503" s="4"/>
      <c r="T503" s="5"/>
      <c r="U503" s="5"/>
      <c r="V503" s="5"/>
    </row>
    <row r="504" spans="1:22" ht="20.25" hidden="1" outlineLevel="1" x14ac:dyDescent="0.25">
      <c r="A504" s="12" t="s">
        <v>101</v>
      </c>
      <c r="B504" s="113">
        <v>68.573999999999998</v>
      </c>
      <c r="C504" s="108">
        <v>85.9</v>
      </c>
      <c r="D504" s="96">
        <f t="shared" si="39"/>
        <v>17.326000000000008</v>
      </c>
      <c r="E504" s="89">
        <f t="shared" si="40"/>
        <v>0.25266135853238847</v>
      </c>
      <c r="F504" s="113">
        <v>265.18299999999999</v>
      </c>
      <c r="G504" s="108">
        <v>218.71100000000001</v>
      </c>
      <c r="H504" s="96">
        <f t="shared" si="37"/>
        <v>-46.47199999999998</v>
      </c>
      <c r="I504" s="89">
        <f t="shared" si="38"/>
        <v>-0.17524501947711568</v>
      </c>
      <c r="J504" s="3"/>
      <c r="K504" s="5" t="str">
        <f>A504</f>
        <v>Puebla</v>
      </c>
      <c r="L504" s="71">
        <f>B504</f>
        <v>68.573999999999998</v>
      </c>
      <c r="M504" s="71">
        <f>C504</f>
        <v>85.9</v>
      </c>
      <c r="N504" s="5"/>
      <c r="O504" s="5"/>
      <c r="P504" s="5"/>
      <c r="Q504" s="5"/>
      <c r="R504" s="5"/>
      <c r="S504" s="4"/>
      <c r="T504" s="5"/>
      <c r="U504" s="5"/>
      <c r="V504" s="5"/>
    </row>
    <row r="505" spans="1:22" ht="20.25" hidden="1" outlineLevel="1" x14ac:dyDescent="0.25">
      <c r="A505" s="12" t="s">
        <v>87</v>
      </c>
      <c r="B505" s="113">
        <v>2.1080000000000001</v>
      </c>
      <c r="C505" s="108">
        <v>5.16</v>
      </c>
      <c r="D505" s="96">
        <f t="shared" si="39"/>
        <v>3.052</v>
      </c>
      <c r="E505" s="89">
        <f t="shared" si="40"/>
        <v>1.4478178368121442</v>
      </c>
      <c r="F505" s="113">
        <v>19.666</v>
      </c>
      <c r="G505" s="108">
        <v>122.56199999999998</v>
      </c>
      <c r="H505" s="96">
        <f t="shared" si="37"/>
        <v>102.89599999999999</v>
      </c>
      <c r="I505" s="89">
        <f t="shared" si="38"/>
        <v>5.2321773619444718</v>
      </c>
      <c r="J505" s="3"/>
      <c r="K505" s="5" t="str">
        <f t="shared" ref="K505:M507" si="41">A506</f>
        <v>Mazatlan</v>
      </c>
      <c r="L505" s="71">
        <f t="shared" si="41"/>
        <v>1.7490000000000001</v>
      </c>
      <c r="M505" s="71">
        <f t="shared" si="41"/>
        <v>2.7989999999999999</v>
      </c>
      <c r="N505" s="5"/>
      <c r="O505" s="5"/>
      <c r="P505" s="5"/>
      <c r="Q505" s="5"/>
      <c r="R505" s="5"/>
      <c r="S505" s="4"/>
      <c r="T505" s="5"/>
      <c r="U505" s="5"/>
      <c r="V505" s="5"/>
    </row>
    <row r="506" spans="1:22" ht="20.25" hidden="1" outlineLevel="1" x14ac:dyDescent="0.25">
      <c r="A506" s="12" t="s">
        <v>90</v>
      </c>
      <c r="B506" s="113">
        <v>1.7490000000000001</v>
      </c>
      <c r="C506" s="108">
        <v>2.7989999999999999</v>
      </c>
      <c r="D506" s="96">
        <f t="shared" si="39"/>
        <v>1.0499999999999998</v>
      </c>
      <c r="E506" s="89">
        <f t="shared" si="40"/>
        <v>0.60034305317324166</v>
      </c>
      <c r="F506" s="113">
        <v>23.78</v>
      </c>
      <c r="G506" s="108">
        <v>14.142999999999999</v>
      </c>
      <c r="H506" s="96">
        <f t="shared" si="37"/>
        <v>-9.6370000000000022</v>
      </c>
      <c r="I506" s="89">
        <f t="shared" si="38"/>
        <v>-0.40525651808242225</v>
      </c>
      <c r="J506" s="3"/>
      <c r="K506" s="5" t="str">
        <f t="shared" si="41"/>
        <v>Zihuatanejo</v>
      </c>
      <c r="L506" s="71">
        <f t="shared" si="41"/>
        <v>0</v>
      </c>
      <c r="M506" s="71">
        <f t="shared" si="41"/>
        <v>0</v>
      </c>
      <c r="N506" s="5"/>
      <c r="O506" s="5"/>
      <c r="P506" s="5"/>
      <c r="Q506" s="5"/>
      <c r="R506" s="5"/>
      <c r="S506" s="4"/>
      <c r="T506" s="5"/>
      <c r="U506" s="5"/>
      <c r="V506" s="5"/>
    </row>
    <row r="507" spans="1:22" ht="20.25" hidden="1" outlineLevel="1" x14ac:dyDescent="0.25">
      <c r="A507" s="12" t="s">
        <v>103</v>
      </c>
      <c r="B507" s="113">
        <v>0</v>
      </c>
      <c r="C507" s="108">
        <v>0</v>
      </c>
      <c r="D507" s="96">
        <f t="shared" si="39"/>
        <v>0</v>
      </c>
      <c r="E507" s="89"/>
      <c r="F507" s="113">
        <v>21.550999999999998</v>
      </c>
      <c r="G507" s="108">
        <v>10.443000000000001</v>
      </c>
      <c r="H507" s="96">
        <f t="shared" si="37"/>
        <v>-11.107999999999997</v>
      </c>
      <c r="I507" s="89">
        <f t="shared" si="38"/>
        <v>-0.51542851839821813</v>
      </c>
      <c r="J507" s="3"/>
      <c r="K507" s="5" t="str">
        <f t="shared" si="41"/>
        <v>Aguascalientes</v>
      </c>
      <c r="L507" s="71">
        <f t="shared" si="41"/>
        <v>1E-3</v>
      </c>
      <c r="M507" s="71">
        <f t="shared" si="41"/>
        <v>0.95799999999999996</v>
      </c>
      <c r="N507" s="5"/>
      <c r="O507" s="5"/>
      <c r="P507" s="5"/>
      <c r="Q507" s="5"/>
      <c r="R507" s="5"/>
      <c r="S507" s="4"/>
      <c r="T507" s="5"/>
      <c r="U507" s="5"/>
      <c r="V507" s="5"/>
    </row>
    <row r="508" spans="1:22" ht="20.25" hidden="1" customHeight="1" outlineLevel="1" x14ac:dyDescent="0.25">
      <c r="A508" s="12" t="s">
        <v>96</v>
      </c>
      <c r="B508" s="113">
        <v>1E-3</v>
      </c>
      <c r="C508" s="108">
        <v>0.95799999999999996</v>
      </c>
      <c r="D508" s="96">
        <f t="shared" si="39"/>
        <v>0.95699999999999996</v>
      </c>
      <c r="E508" s="89"/>
      <c r="F508" s="113">
        <v>43.324000000000005</v>
      </c>
      <c r="G508" s="108">
        <v>7.1950000000000003</v>
      </c>
      <c r="H508" s="96">
        <f t="shared" si="37"/>
        <v>-36.129000000000005</v>
      </c>
      <c r="I508" s="89">
        <f t="shared" si="38"/>
        <v>-0.83392576862708889</v>
      </c>
      <c r="J508" s="3"/>
      <c r="K508" s="5" t="str">
        <f>A520</f>
        <v>Tapachula</v>
      </c>
      <c r="L508" s="71">
        <f>B520</f>
        <v>0</v>
      </c>
      <c r="M508" s="71">
        <f>C520</f>
        <v>0</v>
      </c>
      <c r="N508" s="5"/>
      <c r="O508" s="5"/>
      <c r="P508" s="5"/>
      <c r="Q508" s="5"/>
      <c r="R508" s="5"/>
      <c r="S508" s="4"/>
      <c r="T508" s="5"/>
      <c r="U508" s="5"/>
      <c r="V508" s="5"/>
    </row>
    <row r="509" spans="1:22" ht="20.25" hidden="1" customHeight="1" outlineLevel="1" x14ac:dyDescent="0.25">
      <c r="A509" s="12" t="s">
        <v>112</v>
      </c>
      <c r="B509" s="113">
        <v>0</v>
      </c>
      <c r="C509" s="108">
        <v>6.0880000000000001</v>
      </c>
      <c r="D509" s="96">
        <f t="shared" si="39"/>
        <v>6.0880000000000001</v>
      </c>
      <c r="E509" s="89"/>
      <c r="F509" s="113">
        <v>0.65</v>
      </c>
      <c r="G509" s="108">
        <v>6.9379999999999997</v>
      </c>
      <c r="H509" s="96">
        <f t="shared" si="37"/>
        <v>6.2879999999999994</v>
      </c>
      <c r="I509" s="89">
        <f t="shared" si="38"/>
        <v>9.6738461538461529</v>
      </c>
      <c r="J509" s="3"/>
      <c r="N509" s="5"/>
      <c r="O509" s="5"/>
      <c r="P509" s="5"/>
      <c r="Q509" s="5"/>
      <c r="R509" s="5"/>
      <c r="S509" s="4"/>
      <c r="T509" s="5"/>
      <c r="U509" s="5"/>
      <c r="V509" s="5"/>
    </row>
    <row r="510" spans="1:22" ht="20.25" hidden="1" customHeight="1" outlineLevel="1" x14ac:dyDescent="0.25">
      <c r="A510" s="12" t="s">
        <v>115</v>
      </c>
      <c r="B510" s="113">
        <v>0</v>
      </c>
      <c r="C510" s="108">
        <v>1.1639999999999999</v>
      </c>
      <c r="D510" s="96">
        <f t="shared" si="39"/>
        <v>1.1639999999999999</v>
      </c>
      <c r="E510" s="89"/>
      <c r="F510" s="113">
        <v>0</v>
      </c>
      <c r="G510" s="108">
        <v>5.9089999999999998</v>
      </c>
      <c r="H510" s="96">
        <f t="shared" si="37"/>
        <v>5.9089999999999998</v>
      </c>
      <c r="I510" s="89"/>
      <c r="J510" s="3"/>
      <c r="K510" s="5"/>
      <c r="L510" s="5"/>
      <c r="M510" s="5"/>
      <c r="N510" s="5"/>
      <c r="O510" s="5"/>
      <c r="P510" s="5"/>
      <c r="Q510" s="5"/>
      <c r="R510" s="5"/>
      <c r="S510" s="4"/>
      <c r="T510" s="5"/>
      <c r="U510" s="5"/>
      <c r="V510" s="5"/>
    </row>
    <row r="511" spans="1:22" ht="20.25" hidden="1" customHeight="1" outlineLevel="1" x14ac:dyDescent="0.25">
      <c r="A511" s="12" t="s">
        <v>106</v>
      </c>
      <c r="B511" s="113">
        <v>0</v>
      </c>
      <c r="C511" s="108">
        <v>0</v>
      </c>
      <c r="D511" s="96">
        <f t="shared" si="39"/>
        <v>0</v>
      </c>
      <c r="E511" s="89"/>
      <c r="F511" s="113">
        <v>1.264</v>
      </c>
      <c r="G511" s="108">
        <v>3.5759999999999996</v>
      </c>
      <c r="H511" s="96">
        <f t="shared" si="37"/>
        <v>2.3119999999999994</v>
      </c>
      <c r="I511" s="89">
        <f t="shared" si="38"/>
        <v>1.8291139240506324</v>
      </c>
      <c r="J511" s="3"/>
      <c r="K511" s="5"/>
      <c r="L511" s="5"/>
      <c r="M511" s="5"/>
      <c r="N511" s="5"/>
      <c r="O511" s="5"/>
      <c r="P511" s="5"/>
      <c r="Q511" s="5"/>
      <c r="R511" s="5"/>
      <c r="S511" s="4"/>
      <c r="T511" s="5"/>
      <c r="U511" s="5"/>
      <c r="V511" s="5"/>
    </row>
    <row r="512" spans="1:22" ht="20.25" hidden="1" customHeight="1" outlineLevel="1" x14ac:dyDescent="0.25">
      <c r="A512" s="12" t="s">
        <v>120</v>
      </c>
      <c r="B512" s="113">
        <v>0</v>
      </c>
      <c r="C512" s="108">
        <v>1.4999999999999999E-2</v>
      </c>
      <c r="D512" s="96">
        <f t="shared" si="39"/>
        <v>1.4999999999999999E-2</v>
      </c>
      <c r="E512" s="89"/>
      <c r="F512" s="113">
        <v>8.322000000000001</v>
      </c>
      <c r="G512" s="108">
        <v>3.3249999999999997</v>
      </c>
      <c r="H512" s="96">
        <f t="shared" si="37"/>
        <v>-4.9970000000000017</v>
      </c>
      <c r="I512" s="89">
        <f t="shared" si="38"/>
        <v>-0.60045662100456632</v>
      </c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5"/>
      <c r="U512" s="5"/>
      <c r="V512" s="5"/>
    </row>
    <row r="513" spans="1:22" ht="20.25" hidden="1" customHeight="1" outlineLevel="1" x14ac:dyDescent="0.25">
      <c r="A513" s="12" t="s">
        <v>97</v>
      </c>
      <c r="B513" s="113">
        <v>0</v>
      </c>
      <c r="C513" s="108">
        <v>0</v>
      </c>
      <c r="D513" s="96">
        <f t="shared" si="39"/>
        <v>0</v>
      </c>
      <c r="E513" s="89"/>
      <c r="F513" s="113">
        <v>0.11499999999999999</v>
      </c>
      <c r="G513" s="108">
        <v>2.7910000000000004</v>
      </c>
      <c r="H513" s="96">
        <f t="shared" si="37"/>
        <v>2.6760000000000002</v>
      </c>
      <c r="I513" s="89">
        <f t="shared" si="38"/>
        <v>23.26956521739131</v>
      </c>
      <c r="J513" s="3"/>
      <c r="K513" s="5"/>
      <c r="L513" s="5"/>
      <c r="M513" s="5"/>
      <c r="N513" s="5"/>
      <c r="O513" s="5"/>
      <c r="P513" s="5"/>
      <c r="Q513" s="5"/>
      <c r="R513" s="5"/>
      <c r="S513" s="4"/>
      <c r="T513" s="5"/>
      <c r="U513" s="5"/>
      <c r="V513" s="5"/>
    </row>
    <row r="514" spans="1:22" ht="20.25" hidden="1" customHeight="1" outlineLevel="1" x14ac:dyDescent="0.25">
      <c r="A514" s="12" t="s">
        <v>89</v>
      </c>
      <c r="B514" s="113">
        <v>0</v>
      </c>
      <c r="C514" s="108">
        <v>0</v>
      </c>
      <c r="D514" s="96">
        <f t="shared" si="39"/>
        <v>0</v>
      </c>
      <c r="E514" s="89"/>
      <c r="F514" s="113">
        <v>0.36099999999999999</v>
      </c>
      <c r="G514" s="108">
        <v>2.16</v>
      </c>
      <c r="H514" s="96">
        <f t="shared" si="37"/>
        <v>1.7990000000000002</v>
      </c>
      <c r="I514" s="89">
        <f t="shared" si="38"/>
        <v>4.9833795013850422</v>
      </c>
      <c r="J514" s="3"/>
      <c r="K514" s="5"/>
      <c r="L514" s="5"/>
      <c r="M514" s="5"/>
      <c r="N514" s="5"/>
      <c r="O514" s="5"/>
      <c r="P514" s="5"/>
      <c r="Q514" s="5"/>
      <c r="R514" s="5"/>
      <c r="S514" s="4"/>
      <c r="T514" s="5"/>
      <c r="U514" s="5"/>
      <c r="V514" s="5"/>
    </row>
    <row r="515" spans="1:22" ht="20.25" hidden="1" customHeight="1" outlineLevel="1" x14ac:dyDescent="0.25">
      <c r="A515" s="12" t="s">
        <v>88</v>
      </c>
      <c r="B515" s="113">
        <v>0.47</v>
      </c>
      <c r="C515" s="108">
        <v>0</v>
      </c>
      <c r="D515" s="96">
        <f t="shared" si="39"/>
        <v>-0.47</v>
      </c>
      <c r="E515" s="89"/>
      <c r="F515" s="113">
        <v>5.27</v>
      </c>
      <c r="G515" s="108">
        <v>1.77</v>
      </c>
      <c r="H515" s="96">
        <f t="shared" si="37"/>
        <v>-3.4999999999999996</v>
      </c>
      <c r="I515" s="89">
        <f t="shared" si="38"/>
        <v>-0.66413662239089177</v>
      </c>
      <c r="J515" s="3"/>
      <c r="K515" s="5"/>
      <c r="L515" s="5"/>
      <c r="M515" s="5"/>
      <c r="N515" s="5"/>
      <c r="O515" s="5"/>
      <c r="P515" s="5"/>
      <c r="Q515" s="5"/>
      <c r="R515" s="5"/>
      <c r="S515" s="4"/>
      <c r="T515" s="5"/>
      <c r="U515" s="5"/>
      <c r="V515" s="5"/>
    </row>
    <row r="516" spans="1:22" ht="20.25" hidden="1" customHeight="1" outlineLevel="1" x14ac:dyDescent="0.25">
      <c r="A516" s="12" t="s">
        <v>110</v>
      </c>
      <c r="B516" s="113">
        <v>0</v>
      </c>
      <c r="C516" s="108">
        <v>0</v>
      </c>
      <c r="D516" s="96">
        <f t="shared" si="39"/>
        <v>0</v>
      </c>
      <c r="E516" s="89"/>
      <c r="F516" s="113">
        <v>0</v>
      </c>
      <c r="G516" s="108">
        <v>0.79</v>
      </c>
      <c r="H516" s="96">
        <f t="shared" si="37"/>
        <v>0.79</v>
      </c>
      <c r="I516" s="89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5"/>
      <c r="U516" s="5"/>
      <c r="V516" s="5"/>
    </row>
    <row r="517" spans="1:22" ht="20.25" hidden="1" customHeight="1" outlineLevel="1" x14ac:dyDescent="0.25">
      <c r="A517" s="12" t="s">
        <v>98</v>
      </c>
      <c r="B517" s="113">
        <v>35</v>
      </c>
      <c r="C517" s="108">
        <v>0</v>
      </c>
      <c r="D517" s="96">
        <f t="shared" si="39"/>
        <v>-35</v>
      </c>
      <c r="E517" s="89"/>
      <c r="F517" s="113">
        <v>35.003999999999998</v>
      </c>
      <c r="G517" s="108">
        <v>0.14599999999999999</v>
      </c>
      <c r="H517" s="96">
        <f t="shared" si="37"/>
        <v>-34.857999999999997</v>
      </c>
      <c r="I517" s="89">
        <f t="shared" si="38"/>
        <v>-0.99582904810878758</v>
      </c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5"/>
      <c r="U517" s="5"/>
      <c r="V517" s="5"/>
    </row>
    <row r="518" spans="1:22" ht="20.25" hidden="1" customHeight="1" outlineLevel="1" x14ac:dyDescent="0.25">
      <c r="A518" s="12" t="s">
        <v>85</v>
      </c>
      <c r="B518" s="113">
        <v>0</v>
      </c>
      <c r="C518" s="108">
        <v>0</v>
      </c>
      <c r="D518" s="96">
        <f t="shared" si="39"/>
        <v>0</v>
      </c>
      <c r="E518" s="89"/>
      <c r="F518" s="113">
        <v>78.007999999999996</v>
      </c>
      <c r="G518" s="108">
        <v>0.14100000000000001</v>
      </c>
      <c r="H518" s="96">
        <f t="shared" si="37"/>
        <v>-77.86699999999999</v>
      </c>
      <c r="I518" s="89">
        <f t="shared" si="38"/>
        <v>-0.99819249307763303</v>
      </c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5"/>
      <c r="U518" s="5"/>
      <c r="V518" s="5"/>
    </row>
    <row r="519" spans="1:22" ht="20.25" hidden="1" customHeight="1" outlineLevel="1" x14ac:dyDescent="0.25">
      <c r="A519" s="12" t="s">
        <v>104</v>
      </c>
      <c r="B519" s="113">
        <v>0</v>
      </c>
      <c r="C519" s="108">
        <v>0</v>
      </c>
      <c r="D519" s="96">
        <f t="shared" si="39"/>
        <v>0</v>
      </c>
      <c r="E519" s="89"/>
      <c r="F519" s="113">
        <v>0</v>
      </c>
      <c r="G519" s="108">
        <v>4.1000000000000002E-2</v>
      </c>
      <c r="H519" s="96">
        <f t="shared" si="37"/>
        <v>4.1000000000000002E-2</v>
      </c>
      <c r="I519" s="89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5"/>
      <c r="U519" s="5"/>
      <c r="V519" s="5"/>
    </row>
    <row r="520" spans="1:22" ht="24.75" hidden="1" customHeight="1" outlineLevel="1" x14ac:dyDescent="0.25">
      <c r="A520" s="12" t="s">
        <v>109</v>
      </c>
      <c r="B520" s="113">
        <v>0</v>
      </c>
      <c r="C520" s="108">
        <v>0</v>
      </c>
      <c r="D520" s="96">
        <f t="shared" si="39"/>
        <v>0</v>
      </c>
      <c r="E520" s="89"/>
      <c r="F520" s="113">
        <v>69.120999999999995</v>
      </c>
      <c r="G520" s="108">
        <v>0</v>
      </c>
      <c r="H520" s="96">
        <f t="shared" si="37"/>
        <v>-69.120999999999995</v>
      </c>
      <c r="I520" s="89"/>
      <c r="J520" s="24"/>
      <c r="K520" s="26"/>
      <c r="L520" s="26"/>
      <c r="M520" s="26"/>
      <c r="N520" s="26"/>
      <c r="O520" s="26"/>
      <c r="P520" s="26"/>
      <c r="Q520" s="26"/>
      <c r="R520" s="26"/>
      <c r="S520" s="26"/>
      <c r="T520" s="25"/>
      <c r="U520" s="25"/>
      <c r="V520" s="25"/>
    </row>
    <row r="521" spans="1:22" ht="20.25" hidden="1" customHeight="1" outlineLevel="1" x14ac:dyDescent="0.25">
      <c r="A521" s="12" t="s">
        <v>122</v>
      </c>
      <c r="B521" s="113">
        <v>0</v>
      </c>
      <c r="C521" s="108">
        <v>0</v>
      </c>
      <c r="D521" s="96">
        <f t="shared" si="39"/>
        <v>0</v>
      </c>
      <c r="E521" s="89"/>
      <c r="F521" s="113">
        <v>0</v>
      </c>
      <c r="G521" s="108">
        <v>0</v>
      </c>
      <c r="H521" s="96">
        <f t="shared" si="37"/>
        <v>0</v>
      </c>
      <c r="I521" s="89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5"/>
      <c r="U521" s="5"/>
      <c r="V521" s="5"/>
    </row>
    <row r="522" spans="1:22" ht="20.25" hidden="1" customHeight="1" outlineLevel="1" x14ac:dyDescent="0.25">
      <c r="A522" s="12" t="s">
        <v>118</v>
      </c>
      <c r="B522" s="113">
        <v>0</v>
      </c>
      <c r="C522" s="108">
        <v>0</v>
      </c>
      <c r="D522" s="96">
        <f t="shared" si="39"/>
        <v>0</v>
      </c>
      <c r="E522" s="89"/>
      <c r="F522" s="113">
        <v>0</v>
      </c>
      <c r="G522" s="108">
        <v>0</v>
      </c>
      <c r="H522" s="96">
        <f t="shared" si="37"/>
        <v>0</v>
      </c>
      <c r="I522" s="89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5"/>
      <c r="U522" s="5"/>
      <c r="V522" s="5"/>
    </row>
    <row r="523" spans="1:22" ht="20.25" hidden="1" customHeight="1" outlineLevel="1" x14ac:dyDescent="0.25">
      <c r="A523" s="12" t="s">
        <v>119</v>
      </c>
      <c r="B523" s="113">
        <v>0</v>
      </c>
      <c r="C523" s="108">
        <v>0</v>
      </c>
      <c r="D523" s="96">
        <f t="shared" si="39"/>
        <v>0</v>
      </c>
      <c r="E523" s="89"/>
      <c r="F523" s="113">
        <v>0</v>
      </c>
      <c r="G523" s="108">
        <v>0</v>
      </c>
      <c r="H523" s="96">
        <f t="shared" si="37"/>
        <v>0</v>
      </c>
      <c r="I523" s="89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5"/>
      <c r="U523" s="5"/>
      <c r="V523" s="5"/>
    </row>
    <row r="524" spans="1:22" ht="20.25" hidden="1" customHeight="1" outlineLevel="1" x14ac:dyDescent="0.25">
      <c r="A524" s="12" t="s">
        <v>113</v>
      </c>
      <c r="B524" s="113">
        <v>0</v>
      </c>
      <c r="C524" s="108">
        <v>0</v>
      </c>
      <c r="D524" s="96">
        <f t="shared" si="39"/>
        <v>0</v>
      </c>
      <c r="E524" s="89"/>
      <c r="F524" s="113">
        <v>32.86</v>
      </c>
      <c r="G524" s="108">
        <v>0</v>
      </c>
      <c r="H524" s="96">
        <f t="shared" si="37"/>
        <v>-32.86</v>
      </c>
      <c r="I524" s="89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5"/>
      <c r="U524" s="5"/>
      <c r="V524" s="5"/>
    </row>
    <row r="525" spans="1:22" ht="20.25" hidden="1" customHeight="1" outlineLevel="1" x14ac:dyDescent="0.25">
      <c r="A525" s="12" t="s">
        <v>94</v>
      </c>
      <c r="B525" s="113">
        <v>0</v>
      </c>
      <c r="C525" s="108">
        <v>0</v>
      </c>
      <c r="D525" s="96">
        <f t="shared" si="39"/>
        <v>0</v>
      </c>
      <c r="E525" s="89"/>
      <c r="F525" s="113">
        <v>0</v>
      </c>
      <c r="G525" s="108">
        <v>0</v>
      </c>
      <c r="H525" s="96">
        <f t="shared" si="37"/>
        <v>0</v>
      </c>
      <c r="I525" s="89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5"/>
      <c r="U525" s="5"/>
      <c r="V525" s="5"/>
    </row>
    <row r="526" spans="1:22" ht="20.25" hidden="1" customHeight="1" outlineLevel="1" x14ac:dyDescent="0.25">
      <c r="A526" s="12" t="s">
        <v>129</v>
      </c>
      <c r="B526" s="113">
        <v>0</v>
      </c>
      <c r="C526" s="108">
        <v>0</v>
      </c>
      <c r="D526" s="96">
        <f t="shared" si="39"/>
        <v>0</v>
      </c>
      <c r="E526" s="89"/>
      <c r="F526" s="113">
        <v>0</v>
      </c>
      <c r="G526" s="108">
        <v>0</v>
      </c>
      <c r="H526" s="96">
        <f t="shared" si="37"/>
        <v>0</v>
      </c>
      <c r="I526" s="89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5"/>
      <c r="U526" s="5"/>
      <c r="V526" s="5"/>
    </row>
    <row r="527" spans="1:22" ht="20.25" hidden="1" customHeight="1" outlineLevel="1" x14ac:dyDescent="0.25">
      <c r="A527" s="12" t="s">
        <v>114</v>
      </c>
      <c r="B527" s="113">
        <v>0</v>
      </c>
      <c r="C527" s="108">
        <v>0</v>
      </c>
      <c r="D527" s="96">
        <f t="shared" si="39"/>
        <v>0</v>
      </c>
      <c r="E527" s="89"/>
      <c r="F527" s="113">
        <v>0</v>
      </c>
      <c r="G527" s="108">
        <v>0</v>
      </c>
      <c r="H527" s="96">
        <f t="shared" si="37"/>
        <v>0</v>
      </c>
      <c r="I527" s="89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5"/>
      <c r="U527" s="5"/>
      <c r="V527" s="5"/>
    </row>
    <row r="528" spans="1:22" ht="20.25" hidden="1" customHeight="1" outlineLevel="1" x14ac:dyDescent="0.25">
      <c r="A528" s="12" t="s">
        <v>107</v>
      </c>
      <c r="B528" s="113">
        <v>0</v>
      </c>
      <c r="C528" s="108">
        <v>0</v>
      </c>
      <c r="D528" s="96">
        <f t="shared" si="39"/>
        <v>0</v>
      </c>
      <c r="E528" s="89"/>
      <c r="F528" s="113">
        <v>0</v>
      </c>
      <c r="G528" s="108">
        <v>0</v>
      </c>
      <c r="H528" s="96">
        <f t="shared" si="37"/>
        <v>0</v>
      </c>
      <c r="I528" s="89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5"/>
      <c r="U528" s="5"/>
      <c r="V528" s="5"/>
    </row>
    <row r="529" spans="1:22" ht="20.25" hidden="1" customHeight="1" outlineLevel="1" x14ac:dyDescent="0.25">
      <c r="A529" s="12" t="s">
        <v>83</v>
      </c>
      <c r="B529" s="113">
        <v>0</v>
      </c>
      <c r="C529" s="108">
        <v>0</v>
      </c>
      <c r="D529" s="96">
        <f t="shared" si="39"/>
        <v>0</v>
      </c>
      <c r="E529" s="89"/>
      <c r="F529" s="113">
        <v>0</v>
      </c>
      <c r="G529" s="108">
        <v>0</v>
      </c>
      <c r="H529" s="96">
        <f t="shared" si="37"/>
        <v>0</v>
      </c>
      <c r="I529" s="89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5"/>
      <c r="U529" s="5"/>
      <c r="V529" s="5"/>
    </row>
    <row r="530" spans="1:22" ht="20.25" hidden="1" customHeight="1" outlineLevel="1" x14ac:dyDescent="0.25">
      <c r="A530" s="12" t="s">
        <v>131</v>
      </c>
      <c r="B530" s="113">
        <v>0</v>
      </c>
      <c r="C530" s="108">
        <v>0</v>
      </c>
      <c r="D530" s="96">
        <f t="shared" si="39"/>
        <v>0</v>
      </c>
      <c r="E530" s="89"/>
      <c r="F530" s="113">
        <v>0</v>
      </c>
      <c r="G530" s="108">
        <v>0</v>
      </c>
      <c r="H530" s="96">
        <f t="shared" si="37"/>
        <v>0</v>
      </c>
      <c r="I530" s="89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5"/>
      <c r="U530" s="5"/>
      <c r="V530" s="5"/>
    </row>
    <row r="531" spans="1:22" ht="20.25" hidden="1" customHeight="1" outlineLevel="1" x14ac:dyDescent="0.25">
      <c r="A531" s="12" t="s">
        <v>100</v>
      </c>
      <c r="B531" s="113">
        <v>0.32200000000000001</v>
      </c>
      <c r="C531" s="108">
        <v>0</v>
      </c>
      <c r="D531" s="96">
        <f t="shared" si="39"/>
        <v>-0.32200000000000001</v>
      </c>
      <c r="E531" s="89"/>
      <c r="F531" s="113">
        <v>0.32200000000000001</v>
      </c>
      <c r="G531" s="108">
        <v>0</v>
      </c>
      <c r="H531" s="96">
        <f t="shared" si="37"/>
        <v>-0.32200000000000001</v>
      </c>
      <c r="I531" s="89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5"/>
      <c r="U531" s="5"/>
      <c r="V531" s="5"/>
    </row>
    <row r="532" spans="1:22" ht="20.25" hidden="1" customHeight="1" outlineLevel="1" x14ac:dyDescent="0.25">
      <c r="A532" s="12" t="s">
        <v>121</v>
      </c>
      <c r="B532" s="113">
        <v>0</v>
      </c>
      <c r="C532" s="108">
        <v>0</v>
      </c>
      <c r="D532" s="96">
        <f t="shared" si="39"/>
        <v>0</v>
      </c>
      <c r="E532" s="89"/>
      <c r="F532" s="113">
        <v>0</v>
      </c>
      <c r="G532" s="108">
        <v>0</v>
      </c>
      <c r="H532" s="96">
        <f t="shared" si="37"/>
        <v>0</v>
      </c>
      <c r="I532" s="89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5"/>
      <c r="U532" s="5"/>
      <c r="V532" s="5"/>
    </row>
    <row r="533" spans="1:22" ht="20.25" hidden="1" customHeight="1" outlineLevel="1" x14ac:dyDescent="0.25">
      <c r="A533" s="12" t="s">
        <v>127</v>
      </c>
      <c r="B533" s="113">
        <v>0</v>
      </c>
      <c r="C533" s="108">
        <v>0</v>
      </c>
      <c r="D533" s="96">
        <f t="shared" si="39"/>
        <v>0</v>
      </c>
      <c r="E533" s="89"/>
      <c r="F533" s="113">
        <v>0</v>
      </c>
      <c r="G533" s="108">
        <v>0</v>
      </c>
      <c r="H533" s="96">
        <f t="shared" si="37"/>
        <v>0</v>
      </c>
      <c r="I533" s="89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5"/>
      <c r="U533" s="5"/>
      <c r="V533" s="5"/>
    </row>
    <row r="534" spans="1:22" ht="20.25" hidden="1" customHeight="1" outlineLevel="1" x14ac:dyDescent="0.25">
      <c r="A534" s="12" t="s">
        <v>91</v>
      </c>
      <c r="B534" s="113">
        <v>0</v>
      </c>
      <c r="C534" s="108">
        <v>0</v>
      </c>
      <c r="D534" s="96">
        <f t="shared" si="39"/>
        <v>0</v>
      </c>
      <c r="E534" s="89"/>
      <c r="F534" s="113">
        <v>223.69399999999999</v>
      </c>
      <c r="G534" s="108">
        <v>0</v>
      </c>
      <c r="H534" s="96">
        <f t="shared" si="37"/>
        <v>-223.69399999999999</v>
      </c>
      <c r="I534" s="89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5"/>
      <c r="U534" s="5"/>
      <c r="V534" s="5"/>
    </row>
    <row r="535" spans="1:22" ht="20.25" hidden="1" customHeight="1" outlineLevel="1" x14ac:dyDescent="0.25">
      <c r="A535" s="12" t="s">
        <v>130</v>
      </c>
      <c r="B535" s="113">
        <v>0</v>
      </c>
      <c r="C535" s="108">
        <v>0</v>
      </c>
      <c r="D535" s="96">
        <f t="shared" si="39"/>
        <v>0</v>
      </c>
      <c r="E535" s="89"/>
      <c r="F535" s="113">
        <v>0</v>
      </c>
      <c r="G535" s="108">
        <v>0</v>
      </c>
      <c r="H535" s="96">
        <f t="shared" si="37"/>
        <v>0</v>
      </c>
      <c r="I535" s="89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5"/>
      <c r="U535" s="5"/>
      <c r="V535" s="5"/>
    </row>
    <row r="536" spans="1:22" ht="20.25" hidden="1" customHeight="1" outlineLevel="1" x14ac:dyDescent="0.25">
      <c r="A536" s="12" t="s">
        <v>126</v>
      </c>
      <c r="B536" s="113">
        <v>0</v>
      </c>
      <c r="C536" s="108">
        <v>0</v>
      </c>
      <c r="D536" s="96">
        <f t="shared" si="39"/>
        <v>0</v>
      </c>
      <c r="E536" s="89"/>
      <c r="F536" s="113">
        <v>0</v>
      </c>
      <c r="G536" s="108">
        <v>0</v>
      </c>
      <c r="H536" s="96">
        <f t="shared" si="37"/>
        <v>0</v>
      </c>
      <c r="I536" s="89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5"/>
      <c r="U536" s="5"/>
      <c r="V536" s="5"/>
    </row>
    <row r="537" spans="1:22" ht="20.25" hidden="1" customHeight="1" outlineLevel="1" x14ac:dyDescent="0.25">
      <c r="A537" s="12" t="s">
        <v>128</v>
      </c>
      <c r="B537" s="113">
        <v>0</v>
      </c>
      <c r="C537" s="108">
        <v>0</v>
      </c>
      <c r="D537" s="96">
        <f t="shared" si="39"/>
        <v>0</v>
      </c>
      <c r="E537" s="89"/>
      <c r="F537" s="113">
        <v>0</v>
      </c>
      <c r="G537" s="108">
        <v>0</v>
      </c>
      <c r="H537" s="96">
        <f t="shared" si="37"/>
        <v>0</v>
      </c>
      <c r="I537" s="89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5"/>
      <c r="U537" s="5"/>
      <c r="V537" s="5"/>
    </row>
    <row r="538" spans="1:22" ht="20.25" hidden="1" customHeight="1" outlineLevel="1" x14ac:dyDescent="0.25">
      <c r="A538" s="12" t="s">
        <v>116</v>
      </c>
      <c r="B538" s="113">
        <v>0</v>
      </c>
      <c r="C538" s="108">
        <v>0</v>
      </c>
      <c r="D538" s="96">
        <f t="shared" si="39"/>
        <v>0</v>
      </c>
      <c r="E538" s="89"/>
      <c r="F538" s="113">
        <v>0</v>
      </c>
      <c r="G538" s="108">
        <v>0</v>
      </c>
      <c r="H538" s="96">
        <f t="shared" si="37"/>
        <v>0</v>
      </c>
      <c r="I538" s="89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5"/>
      <c r="U538" s="5"/>
      <c r="V538" s="5"/>
    </row>
    <row r="539" spans="1:22" ht="20.25" hidden="1" customHeight="1" outlineLevel="1" x14ac:dyDescent="0.25">
      <c r="A539" s="12" t="s">
        <v>108</v>
      </c>
      <c r="B539" s="113">
        <v>0</v>
      </c>
      <c r="C539" s="108">
        <v>0</v>
      </c>
      <c r="D539" s="96">
        <f t="shared" si="39"/>
        <v>0</v>
      </c>
      <c r="E539" s="89"/>
      <c r="F539" s="113">
        <v>0</v>
      </c>
      <c r="G539" s="108">
        <v>0</v>
      </c>
      <c r="H539" s="96">
        <f t="shared" si="37"/>
        <v>0</v>
      </c>
      <c r="I539" s="89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5"/>
      <c r="U539" s="5"/>
      <c r="V539" s="5"/>
    </row>
    <row r="540" spans="1:22" ht="20.25" hidden="1" customHeight="1" outlineLevel="1" x14ac:dyDescent="0.25">
      <c r="A540" s="12" t="s">
        <v>86</v>
      </c>
      <c r="B540" s="113">
        <v>0</v>
      </c>
      <c r="C540" s="108">
        <v>0</v>
      </c>
      <c r="D540" s="96">
        <f t="shared" si="39"/>
        <v>0</v>
      </c>
      <c r="E540" s="89"/>
      <c r="F540" s="113">
        <v>329.26799999999997</v>
      </c>
      <c r="G540" s="108">
        <v>0</v>
      </c>
      <c r="H540" s="96">
        <f t="shared" si="37"/>
        <v>-329.26799999999997</v>
      </c>
      <c r="I540" s="89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5"/>
      <c r="U540" s="5"/>
      <c r="V540" s="5"/>
    </row>
    <row r="541" spans="1:22" ht="20.25" hidden="1" customHeight="1" outlineLevel="1" x14ac:dyDescent="0.25">
      <c r="A541" s="12" t="s">
        <v>117</v>
      </c>
      <c r="B541" s="113">
        <v>0</v>
      </c>
      <c r="C541" s="108">
        <v>0</v>
      </c>
      <c r="D541" s="96">
        <f t="shared" si="39"/>
        <v>0</v>
      </c>
      <c r="E541" s="89"/>
      <c r="F541" s="113">
        <v>0</v>
      </c>
      <c r="G541" s="108">
        <v>0</v>
      </c>
      <c r="H541" s="96">
        <f t="shared" si="37"/>
        <v>0</v>
      </c>
      <c r="I541" s="89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5"/>
      <c r="U541" s="5"/>
      <c r="V541" s="5"/>
    </row>
    <row r="542" spans="1:22" ht="20.25" hidden="1" customHeight="1" outlineLevel="1" x14ac:dyDescent="0.25">
      <c r="A542" s="12" t="s">
        <v>125</v>
      </c>
      <c r="B542" s="113">
        <v>0</v>
      </c>
      <c r="C542" s="108">
        <v>0</v>
      </c>
      <c r="D542" s="96">
        <f t="shared" si="39"/>
        <v>0</v>
      </c>
      <c r="E542" s="89"/>
      <c r="F542" s="113">
        <v>0</v>
      </c>
      <c r="G542" s="108">
        <v>0</v>
      </c>
      <c r="H542" s="96">
        <f t="shared" si="37"/>
        <v>0</v>
      </c>
      <c r="I542" s="89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5"/>
      <c r="U542" s="5"/>
      <c r="V542" s="5"/>
    </row>
    <row r="543" spans="1:22" ht="20.25" hidden="1" customHeight="1" outlineLevel="1" x14ac:dyDescent="0.25">
      <c r="A543" s="12" t="s">
        <v>124</v>
      </c>
      <c r="B543" s="113">
        <v>0</v>
      </c>
      <c r="C543" s="108">
        <v>0</v>
      </c>
      <c r="D543" s="96">
        <f t="shared" si="39"/>
        <v>0</v>
      </c>
      <c r="E543" s="89"/>
      <c r="F543" s="113">
        <v>0</v>
      </c>
      <c r="G543" s="108">
        <v>0</v>
      </c>
      <c r="H543" s="96">
        <f t="shared" si="37"/>
        <v>0</v>
      </c>
      <c r="I543" s="89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5"/>
      <c r="U543" s="5"/>
      <c r="V543" s="5"/>
    </row>
    <row r="544" spans="1:22" ht="20.25" hidden="1" customHeight="1" outlineLevel="1" x14ac:dyDescent="0.25">
      <c r="A544" s="12" t="s">
        <v>105</v>
      </c>
      <c r="B544" s="113">
        <v>0</v>
      </c>
      <c r="C544" s="108">
        <v>0</v>
      </c>
      <c r="D544" s="96">
        <f t="shared" si="39"/>
        <v>0</v>
      </c>
      <c r="E544" s="89"/>
      <c r="F544" s="113">
        <v>4.0000000000000001E-3</v>
      </c>
      <c r="G544" s="108">
        <v>0</v>
      </c>
      <c r="H544" s="96">
        <f t="shared" si="37"/>
        <v>-4.0000000000000001E-3</v>
      </c>
      <c r="I544" s="89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5"/>
      <c r="U544" s="5"/>
      <c r="V544" s="5"/>
    </row>
    <row r="545" spans="1:22" ht="20.25" hidden="1" customHeight="1" outlineLevel="1" x14ac:dyDescent="0.25">
      <c r="A545" s="12" t="s">
        <v>123</v>
      </c>
      <c r="B545" s="113">
        <v>0</v>
      </c>
      <c r="C545" s="108">
        <v>0</v>
      </c>
      <c r="D545" s="96">
        <f t="shared" si="39"/>
        <v>0</v>
      </c>
      <c r="E545" s="89"/>
      <c r="F545" s="113">
        <v>0</v>
      </c>
      <c r="G545" s="108">
        <v>0</v>
      </c>
      <c r="H545" s="96">
        <f t="shared" si="37"/>
        <v>0</v>
      </c>
      <c r="I545" s="89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5"/>
      <c r="U545" s="5"/>
      <c r="V545" s="5"/>
    </row>
    <row r="546" spans="1:22" ht="20.25" hidden="1" customHeight="1" outlineLevel="1" x14ac:dyDescent="0.25">
      <c r="A546" s="12" t="s">
        <v>93</v>
      </c>
      <c r="B546" s="113">
        <v>0</v>
      </c>
      <c r="C546" s="108">
        <v>0</v>
      </c>
      <c r="D546" s="96">
        <f t="shared" si="39"/>
        <v>0</v>
      </c>
      <c r="E546" s="89"/>
      <c r="F546" s="113">
        <v>17.698</v>
      </c>
      <c r="G546" s="108">
        <v>0</v>
      </c>
      <c r="H546" s="96">
        <f t="shared" si="37"/>
        <v>-17.698</v>
      </c>
      <c r="I546" s="89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5"/>
      <c r="U546" s="5"/>
      <c r="V546" s="5"/>
    </row>
    <row r="547" spans="1:22" ht="20.25" hidden="1" customHeight="1" outlineLevel="1" x14ac:dyDescent="0.25">
      <c r="A547" s="12" t="s">
        <v>79</v>
      </c>
      <c r="B547" s="113">
        <v>0</v>
      </c>
      <c r="C547" s="108">
        <v>0</v>
      </c>
      <c r="D547" s="96">
        <f t="shared" si="39"/>
        <v>0</v>
      </c>
      <c r="E547" s="89"/>
      <c r="F547" s="113">
        <v>0</v>
      </c>
      <c r="G547" s="108">
        <v>0</v>
      </c>
      <c r="H547" s="96">
        <f t="shared" si="37"/>
        <v>0</v>
      </c>
      <c r="I547" s="89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5"/>
      <c r="U547" s="5"/>
      <c r="V547" s="5"/>
    </row>
    <row r="548" spans="1:22" ht="20.25" hidden="1" customHeight="1" outlineLevel="1" x14ac:dyDescent="0.25">
      <c r="A548" s="12" t="s">
        <v>111</v>
      </c>
      <c r="B548" s="113">
        <v>0</v>
      </c>
      <c r="C548" s="108">
        <v>0</v>
      </c>
      <c r="D548" s="96">
        <f t="shared" si="39"/>
        <v>0</v>
      </c>
      <c r="E548" s="89"/>
      <c r="F548" s="113">
        <v>0</v>
      </c>
      <c r="G548" s="108">
        <v>0</v>
      </c>
      <c r="H548" s="96">
        <f t="shared" si="37"/>
        <v>0</v>
      </c>
      <c r="I548" s="89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5"/>
      <c r="U548" s="5"/>
      <c r="V548" s="5"/>
    </row>
    <row r="549" spans="1:22" ht="20.25" hidden="1" customHeight="1" outlineLevel="1" x14ac:dyDescent="0.25">
      <c r="A549" s="12" t="s">
        <v>92</v>
      </c>
      <c r="B549" s="113">
        <v>0</v>
      </c>
      <c r="C549" s="108">
        <v>0</v>
      </c>
      <c r="D549" s="96">
        <f t="shared" si="39"/>
        <v>0</v>
      </c>
      <c r="E549" s="89"/>
      <c r="F549" s="113">
        <v>0</v>
      </c>
      <c r="G549" s="108">
        <v>0</v>
      </c>
      <c r="H549" s="96">
        <f t="shared" si="37"/>
        <v>0</v>
      </c>
      <c r="I549" s="89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5"/>
      <c r="U549" s="5"/>
      <c r="V549" s="5"/>
    </row>
    <row r="550" spans="1:22" ht="20.25" customHeight="1" collapsed="1" x14ac:dyDescent="0.25">
      <c r="A550" s="114" t="s">
        <v>155</v>
      </c>
      <c r="B550" s="98">
        <f>SUM(B490:B494)+B495</f>
        <v>55975.017</v>
      </c>
      <c r="C550" s="98">
        <f>SUM(C490:C494)+C495</f>
        <v>59134.623</v>
      </c>
      <c r="D550" s="98">
        <f t="shared" si="39"/>
        <v>3159.6059999999998</v>
      </c>
      <c r="E550" s="99">
        <f t="shared" si="40"/>
        <v>5.6446718006356367E-2</v>
      </c>
      <c r="F550" s="98">
        <f>SUM(F490:F494)+F495</f>
        <v>486910.1970000001</v>
      </c>
      <c r="G550" s="98">
        <f>SUM(G490:G494)+G495</f>
        <v>536013.71600000001</v>
      </c>
      <c r="H550" s="98">
        <f t="shared" ref="H550" si="42">G550-F550</f>
        <v>49103.518999999913</v>
      </c>
      <c r="I550" s="99">
        <f t="shared" ref="I550" si="43">G550/F550-1</f>
        <v>0.10084717736975213</v>
      </c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5"/>
      <c r="U550" s="5"/>
      <c r="V550" s="5"/>
    </row>
    <row r="551" spans="1:22" ht="15.75" x14ac:dyDescent="0.25">
      <c r="A551" s="9" t="s">
        <v>133</v>
      </c>
      <c r="B551" s="1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5"/>
      <c r="U551" s="5"/>
      <c r="V551" s="5"/>
    </row>
    <row r="552" spans="1:22" ht="15.75" x14ac:dyDescent="0.25">
      <c r="A552" s="29" t="s">
        <v>134</v>
      </c>
      <c r="B552" s="1"/>
      <c r="J552" s="3"/>
      <c r="K552" s="5"/>
      <c r="L552" s="5"/>
      <c r="M552" s="5"/>
      <c r="N552" s="5"/>
      <c r="O552" s="5"/>
      <c r="P552" s="5"/>
      <c r="Q552" s="5"/>
      <c r="R552" s="5"/>
      <c r="S552" s="4"/>
      <c r="T552" s="5"/>
      <c r="U552" s="5"/>
      <c r="V552" s="5"/>
    </row>
    <row r="553" spans="1:22" ht="15.75" x14ac:dyDescent="0.25">
      <c r="A553" s="5" t="s">
        <v>135</v>
      </c>
      <c r="B553" s="1"/>
      <c r="J553" s="3"/>
      <c r="K553" s="5"/>
      <c r="L553" s="5"/>
      <c r="M553" s="5"/>
      <c r="N553" s="5"/>
      <c r="O553" s="5"/>
      <c r="P553" s="5"/>
      <c r="Q553" s="5"/>
      <c r="R553" s="5"/>
      <c r="S553" s="4"/>
      <c r="T553" s="5"/>
      <c r="U553" s="5"/>
      <c r="V553" s="5"/>
    </row>
    <row r="554" spans="1:22" ht="15.75" x14ac:dyDescent="0.25">
      <c r="A554" s="29" t="s">
        <v>136</v>
      </c>
      <c r="B554" s="67"/>
      <c r="C554" s="5"/>
      <c r="D554" s="5"/>
      <c r="E554" s="5"/>
      <c r="F554" s="5"/>
      <c r="G554" s="5"/>
      <c r="H554" s="5"/>
      <c r="I554" s="5"/>
      <c r="J554" s="3"/>
      <c r="K554" s="5"/>
      <c r="L554" s="5"/>
      <c r="M554" s="5"/>
      <c r="N554" s="5"/>
      <c r="O554" s="5"/>
      <c r="P554" s="5"/>
      <c r="Q554" s="5"/>
      <c r="R554" s="5"/>
      <c r="S554" s="4"/>
      <c r="T554" s="5"/>
      <c r="U554" s="5"/>
      <c r="V554" s="5"/>
    </row>
    <row r="555" spans="1:22" ht="15.75" x14ac:dyDescent="0.25">
      <c r="A555" s="72"/>
      <c r="B555" s="67"/>
      <c r="C555" s="5"/>
      <c r="D555" s="5"/>
      <c r="E555" s="5"/>
      <c r="F555" s="5"/>
      <c r="G555" s="5"/>
      <c r="H555" s="5"/>
      <c r="I555" s="5"/>
      <c r="J555" s="3"/>
      <c r="K555" s="5"/>
      <c r="L555" s="5"/>
      <c r="M555" s="5"/>
      <c r="N555" s="5"/>
      <c r="O555" s="5"/>
      <c r="P555" s="5"/>
      <c r="Q555" s="5"/>
      <c r="R555" s="5"/>
      <c r="S555" s="4"/>
      <c r="T555" s="5"/>
      <c r="U555" s="5"/>
      <c r="V555" s="5"/>
    </row>
    <row r="556" spans="1:22" ht="15.75" x14ac:dyDescent="0.25">
      <c r="A556" s="72"/>
      <c r="B556" s="67"/>
      <c r="C556" s="5"/>
      <c r="D556" s="5"/>
      <c r="E556" s="5"/>
      <c r="F556" s="5"/>
      <c r="G556" s="5"/>
      <c r="H556" s="5"/>
      <c r="I556" s="5"/>
      <c r="J556" s="3"/>
      <c r="K556" s="5"/>
      <c r="L556" s="5"/>
      <c r="M556" s="5"/>
      <c r="N556" s="5"/>
      <c r="O556" s="5"/>
      <c r="P556" s="5"/>
      <c r="Q556" s="5"/>
      <c r="R556" s="5"/>
      <c r="S556" s="4"/>
      <c r="T556" s="5"/>
      <c r="U556" s="5"/>
      <c r="V556" s="5"/>
    </row>
    <row r="557" spans="1:22" ht="15.75" x14ac:dyDescent="0.25">
      <c r="A557" s="72"/>
      <c r="B557" s="67"/>
      <c r="C557" s="5"/>
      <c r="D557" s="5"/>
      <c r="E557" s="5"/>
      <c r="F557" s="5"/>
      <c r="G557" s="5"/>
      <c r="H557" s="5"/>
      <c r="I557" s="5"/>
      <c r="J557" s="3"/>
      <c r="K557" s="5"/>
      <c r="L557" s="5"/>
      <c r="M557" s="5"/>
      <c r="N557" s="5"/>
      <c r="O557" s="5"/>
      <c r="P557" s="5"/>
      <c r="Q557" s="5"/>
      <c r="R557" s="5"/>
      <c r="S557" s="4"/>
      <c r="T557" s="5"/>
      <c r="U557" s="5"/>
      <c r="V557" s="5"/>
    </row>
    <row r="558" spans="1:22" ht="15.75" x14ac:dyDescent="0.25">
      <c r="A558" s="72"/>
      <c r="B558" s="67"/>
      <c r="C558" s="5"/>
      <c r="D558" s="5"/>
      <c r="E558" s="5"/>
      <c r="F558" s="5"/>
      <c r="G558" s="5"/>
      <c r="H558" s="5"/>
      <c r="I558" s="5"/>
      <c r="J558" s="3"/>
      <c r="K558" s="5"/>
      <c r="L558" s="5"/>
      <c r="M558" s="5"/>
      <c r="N558" s="5"/>
      <c r="O558" s="5"/>
      <c r="P558" s="5"/>
      <c r="Q558" s="5"/>
      <c r="R558" s="5"/>
      <c r="S558" s="4"/>
      <c r="T558" s="5"/>
      <c r="U558" s="5"/>
      <c r="V558" s="5"/>
    </row>
    <row r="559" spans="1:22" ht="15.75" x14ac:dyDescent="0.25">
      <c r="A559" s="72"/>
      <c r="B559" s="67"/>
      <c r="C559" s="5"/>
      <c r="D559" s="5"/>
      <c r="E559" s="5"/>
      <c r="F559" s="5"/>
      <c r="G559" s="5"/>
      <c r="H559" s="5"/>
      <c r="I559" s="5"/>
      <c r="J559" s="3"/>
      <c r="K559" s="5"/>
      <c r="L559" s="5"/>
      <c r="M559" s="5"/>
      <c r="N559" s="5"/>
      <c r="O559" s="5"/>
      <c r="P559" s="5"/>
      <c r="Q559" s="5"/>
      <c r="R559" s="5"/>
      <c r="S559" s="4"/>
      <c r="T559" s="5"/>
      <c r="U559" s="5"/>
      <c r="V559" s="5"/>
    </row>
    <row r="560" spans="1:22" ht="15.75" x14ac:dyDescent="0.25">
      <c r="A560" s="72"/>
      <c r="B560" s="67"/>
      <c r="C560" s="5"/>
      <c r="D560" s="5"/>
      <c r="E560" s="5"/>
      <c r="F560" s="5"/>
      <c r="G560" s="5"/>
      <c r="H560" s="5"/>
      <c r="I560" s="5"/>
      <c r="J560" s="3"/>
      <c r="K560" s="5"/>
      <c r="L560" s="5"/>
      <c r="M560" s="5"/>
      <c r="N560" s="5"/>
      <c r="O560" s="5"/>
      <c r="P560" s="5"/>
      <c r="Q560" s="5"/>
      <c r="R560" s="5"/>
      <c r="S560" s="4"/>
      <c r="T560" s="5"/>
      <c r="U560" s="5"/>
      <c r="V560" s="5"/>
    </row>
    <row r="561" spans="1:22" ht="15.75" x14ac:dyDescent="0.25">
      <c r="A561" s="72"/>
      <c r="B561" s="67"/>
      <c r="C561" s="5"/>
      <c r="D561" s="5"/>
      <c r="E561" s="5"/>
      <c r="F561" s="5"/>
      <c r="G561" s="5"/>
      <c r="H561" s="5"/>
      <c r="I561" s="5"/>
      <c r="J561" s="3"/>
      <c r="K561" s="5"/>
      <c r="L561" s="5"/>
      <c r="M561" s="5"/>
      <c r="N561" s="5"/>
      <c r="O561" s="5"/>
      <c r="P561" s="5"/>
      <c r="Q561" s="5"/>
      <c r="R561" s="5"/>
      <c r="S561" s="4"/>
      <c r="T561" s="5"/>
      <c r="U561" s="5"/>
      <c r="V561" s="5"/>
    </row>
    <row r="562" spans="1:22" ht="15.75" x14ac:dyDescent="0.25">
      <c r="A562" s="72"/>
      <c r="B562" s="67"/>
      <c r="C562" s="5"/>
      <c r="D562" s="5"/>
      <c r="E562" s="5"/>
      <c r="F562" s="5"/>
      <c r="G562" s="5"/>
      <c r="H562" s="5"/>
      <c r="I562" s="5"/>
      <c r="J562" s="3"/>
      <c r="K562" s="5"/>
      <c r="L562" s="5"/>
      <c r="M562" s="5"/>
      <c r="N562" s="5"/>
      <c r="O562" s="5"/>
      <c r="P562" s="5"/>
      <c r="Q562" s="5"/>
      <c r="R562" s="5"/>
      <c r="S562" s="4"/>
      <c r="T562" s="5"/>
      <c r="U562" s="5"/>
      <c r="V562" s="5"/>
    </row>
    <row r="563" spans="1:22" ht="15.75" x14ac:dyDescent="0.25">
      <c r="A563" s="72"/>
      <c r="B563" s="67"/>
      <c r="C563" s="5"/>
      <c r="D563" s="5"/>
      <c r="E563" s="5"/>
      <c r="F563" s="5"/>
      <c r="G563" s="5"/>
      <c r="H563" s="5"/>
      <c r="I563" s="5"/>
      <c r="J563" s="3"/>
      <c r="K563" s="5"/>
      <c r="L563" s="5"/>
      <c r="M563" s="5"/>
      <c r="N563" s="5"/>
      <c r="O563" s="5"/>
      <c r="P563" s="5"/>
      <c r="Q563" s="5"/>
      <c r="R563" s="5"/>
      <c r="S563" s="4"/>
      <c r="T563" s="5"/>
      <c r="U563" s="5"/>
      <c r="V563" s="5"/>
    </row>
    <row r="564" spans="1:22" ht="15.75" x14ac:dyDescent="0.25">
      <c r="A564" s="72"/>
      <c r="B564" s="67"/>
      <c r="C564" s="5"/>
      <c r="D564" s="5"/>
      <c r="E564" s="5"/>
      <c r="F564" s="5"/>
      <c r="G564" s="5"/>
      <c r="H564" s="5"/>
      <c r="I564" s="5"/>
      <c r="J564" s="3"/>
      <c r="K564" s="5"/>
      <c r="L564" s="5"/>
      <c r="M564" s="5"/>
      <c r="N564" s="5"/>
      <c r="O564" s="5"/>
      <c r="P564" s="5"/>
      <c r="Q564" s="5"/>
      <c r="R564" s="5"/>
      <c r="S564" s="4"/>
      <c r="T564" s="5"/>
      <c r="U564" s="5"/>
      <c r="V564" s="5"/>
    </row>
    <row r="565" spans="1:22" ht="15.75" x14ac:dyDescent="0.25">
      <c r="A565" s="72"/>
      <c r="B565" s="67"/>
      <c r="C565" s="5"/>
      <c r="D565" s="5"/>
      <c r="E565" s="5"/>
      <c r="F565" s="5"/>
      <c r="G565" s="5"/>
      <c r="H565" s="5"/>
      <c r="I565" s="5"/>
      <c r="J565" s="3"/>
      <c r="K565" s="5"/>
      <c r="L565" s="5"/>
      <c r="M565" s="5"/>
      <c r="N565" s="5"/>
      <c r="O565" s="5"/>
      <c r="P565" s="5"/>
      <c r="Q565" s="5"/>
      <c r="R565" s="5"/>
      <c r="S565" s="4"/>
      <c r="T565" s="5"/>
      <c r="U565" s="5"/>
      <c r="V565" s="5"/>
    </row>
    <row r="566" spans="1:22" ht="15.75" x14ac:dyDescent="0.25">
      <c r="A566" s="72"/>
      <c r="B566" s="67"/>
      <c r="C566" s="5"/>
      <c r="D566" s="5"/>
      <c r="E566" s="5"/>
      <c r="F566" s="5"/>
      <c r="G566" s="5"/>
      <c r="H566" s="5"/>
      <c r="I566" s="5"/>
      <c r="J566" s="3"/>
      <c r="K566" s="5"/>
      <c r="L566" s="5"/>
      <c r="M566" s="5"/>
      <c r="N566" s="5"/>
      <c r="O566" s="5"/>
      <c r="P566" s="5"/>
      <c r="Q566" s="5"/>
      <c r="R566" s="5"/>
      <c r="S566" s="4"/>
      <c r="T566" s="5"/>
      <c r="U566" s="5"/>
      <c r="V566" s="5"/>
    </row>
    <row r="567" spans="1:22" ht="15.75" x14ac:dyDescent="0.25">
      <c r="A567" s="72"/>
      <c r="B567" s="67"/>
      <c r="C567" s="5"/>
      <c r="D567" s="5"/>
      <c r="E567" s="5"/>
      <c r="F567" s="5"/>
      <c r="G567" s="5"/>
      <c r="H567" s="5"/>
      <c r="I567" s="5"/>
      <c r="J567" s="3"/>
      <c r="K567" s="5"/>
      <c r="L567" s="5"/>
      <c r="M567" s="5"/>
      <c r="N567" s="5"/>
      <c r="O567" s="5"/>
      <c r="P567" s="5"/>
      <c r="Q567" s="5"/>
      <c r="R567" s="5"/>
      <c r="S567" s="4"/>
      <c r="T567" s="5"/>
      <c r="U567" s="5"/>
      <c r="V567" s="5"/>
    </row>
    <row r="568" spans="1:22" ht="15.75" x14ac:dyDescent="0.25">
      <c r="A568" s="72"/>
      <c r="B568" s="67"/>
      <c r="C568" s="5"/>
      <c r="D568" s="5"/>
      <c r="E568" s="5"/>
      <c r="F568" s="5"/>
      <c r="G568" s="5"/>
      <c r="H568" s="5"/>
      <c r="I568" s="5"/>
      <c r="J568" s="3"/>
      <c r="K568" s="5"/>
      <c r="L568" s="5"/>
      <c r="M568" s="5"/>
      <c r="N568" s="5"/>
      <c r="O568" s="5"/>
      <c r="P568" s="5"/>
      <c r="Q568" s="5"/>
      <c r="R568" s="5"/>
      <c r="S568" s="4"/>
      <c r="T568" s="5"/>
      <c r="U568" s="5"/>
      <c r="V568" s="5"/>
    </row>
    <row r="569" spans="1:22" ht="15.75" x14ac:dyDescent="0.25">
      <c r="A569" s="72"/>
      <c r="B569" s="67"/>
      <c r="C569" s="5"/>
      <c r="D569" s="5"/>
      <c r="E569" s="5"/>
      <c r="F569" s="5"/>
      <c r="G569" s="5"/>
      <c r="H569" s="5"/>
      <c r="I569" s="5"/>
      <c r="J569" s="3"/>
      <c r="K569" s="5"/>
      <c r="L569" s="5"/>
      <c r="M569" s="5"/>
      <c r="N569" s="5"/>
      <c r="O569" s="5"/>
      <c r="P569" s="5"/>
      <c r="Q569" s="5"/>
      <c r="R569" s="5"/>
      <c r="S569" s="4"/>
      <c r="T569" s="5"/>
      <c r="U569" s="5"/>
      <c r="V569" s="5"/>
    </row>
    <row r="570" spans="1:22" ht="15.75" x14ac:dyDescent="0.25">
      <c r="A570" s="72"/>
      <c r="B570" s="67"/>
      <c r="C570" s="5"/>
      <c r="D570" s="5"/>
      <c r="E570" s="5"/>
      <c r="F570" s="5"/>
      <c r="G570" s="5"/>
      <c r="H570" s="5"/>
      <c r="I570" s="5"/>
      <c r="J570" s="3"/>
      <c r="K570" s="5"/>
      <c r="L570" s="5"/>
      <c r="M570" s="5"/>
      <c r="N570" s="5"/>
      <c r="O570" s="5"/>
      <c r="P570" s="5"/>
      <c r="Q570" s="5"/>
      <c r="R570" s="5"/>
      <c r="S570" s="4"/>
      <c r="T570" s="5"/>
      <c r="U570" s="5"/>
      <c r="V570" s="5"/>
    </row>
    <row r="571" spans="1:22" ht="15.75" x14ac:dyDescent="0.25">
      <c r="A571" s="72"/>
      <c r="B571" s="67"/>
      <c r="C571" s="5"/>
      <c r="D571" s="5"/>
      <c r="E571" s="5"/>
      <c r="F571" s="5"/>
      <c r="G571" s="5"/>
      <c r="H571" s="5"/>
      <c r="I571" s="5"/>
      <c r="J571" s="3"/>
      <c r="K571" s="5"/>
      <c r="L571" s="5"/>
      <c r="M571" s="5"/>
      <c r="N571" s="5"/>
      <c r="O571" s="5"/>
      <c r="P571" s="5"/>
      <c r="Q571" s="5"/>
      <c r="R571" s="5"/>
      <c r="S571" s="4"/>
      <c r="T571" s="5"/>
      <c r="U571" s="5"/>
      <c r="V571" s="5"/>
    </row>
    <row r="572" spans="1:22" ht="15.75" x14ac:dyDescent="0.25">
      <c r="A572" s="72"/>
      <c r="B572" s="67"/>
      <c r="C572" s="5"/>
      <c r="D572" s="5"/>
      <c r="E572" s="5"/>
      <c r="F572" s="5"/>
      <c r="G572" s="5"/>
      <c r="H572" s="5"/>
      <c r="I572" s="5"/>
      <c r="J572" s="3"/>
      <c r="K572" s="5"/>
      <c r="L572" s="5"/>
      <c r="M572" s="5"/>
      <c r="N572" s="5"/>
      <c r="O572" s="5"/>
      <c r="P572" s="5"/>
      <c r="Q572" s="5"/>
      <c r="R572" s="5"/>
      <c r="S572" s="4"/>
      <c r="T572" s="5"/>
      <c r="U572" s="5"/>
      <c r="V572" s="5"/>
    </row>
    <row r="573" spans="1:22" ht="15.75" x14ac:dyDescent="0.25">
      <c r="A573" s="72"/>
      <c r="B573" s="67"/>
      <c r="C573" s="5"/>
      <c r="D573" s="5"/>
      <c r="E573" s="5"/>
      <c r="F573" s="5"/>
      <c r="G573" s="5"/>
      <c r="H573" s="5"/>
      <c r="I573" s="5"/>
      <c r="J573" s="3"/>
      <c r="K573" s="5"/>
      <c r="L573" s="5"/>
      <c r="M573" s="5"/>
      <c r="N573" s="5"/>
      <c r="O573" s="5"/>
      <c r="P573" s="5"/>
      <c r="Q573" s="5"/>
      <c r="R573" s="5"/>
      <c r="S573" s="4"/>
      <c r="T573" s="5"/>
      <c r="U573" s="5"/>
      <c r="V573" s="5"/>
    </row>
    <row r="574" spans="1:22" ht="15.75" x14ac:dyDescent="0.25">
      <c r="A574" s="72"/>
      <c r="B574" s="67"/>
      <c r="C574" s="5"/>
      <c r="D574" s="5"/>
      <c r="E574" s="5"/>
      <c r="F574" s="5"/>
      <c r="G574" s="5"/>
      <c r="H574" s="5"/>
      <c r="I574" s="5"/>
      <c r="J574" s="3"/>
      <c r="K574" s="5"/>
      <c r="L574" s="5"/>
      <c r="M574" s="5"/>
      <c r="N574" s="5"/>
      <c r="O574" s="5"/>
      <c r="P574" s="5"/>
      <c r="Q574" s="5"/>
      <c r="R574" s="5"/>
      <c r="S574" s="4"/>
      <c r="T574" s="5"/>
      <c r="U574" s="5"/>
      <c r="V574" s="5"/>
    </row>
    <row r="575" spans="1:22" ht="15.75" x14ac:dyDescent="0.25">
      <c r="A575" s="72"/>
      <c r="B575" s="67"/>
      <c r="C575" s="5"/>
      <c r="D575" s="5"/>
      <c r="E575" s="5"/>
      <c r="F575" s="5"/>
      <c r="G575" s="5"/>
      <c r="H575" s="5"/>
      <c r="I575" s="5"/>
      <c r="J575" s="3"/>
      <c r="K575" s="5"/>
      <c r="L575" s="5"/>
      <c r="M575" s="5"/>
      <c r="N575" s="5"/>
      <c r="O575" s="5"/>
      <c r="P575" s="5"/>
      <c r="Q575" s="5"/>
      <c r="R575" s="5"/>
      <c r="S575" s="4"/>
      <c r="T575" s="5"/>
      <c r="U575" s="5"/>
      <c r="V575" s="5"/>
    </row>
    <row r="576" spans="1:22" ht="15.75" x14ac:dyDescent="0.25">
      <c r="A576" s="72"/>
      <c r="B576" s="67"/>
      <c r="C576" s="5"/>
      <c r="D576" s="5"/>
      <c r="E576" s="5"/>
      <c r="F576" s="5"/>
      <c r="G576" s="5"/>
      <c r="H576" s="5"/>
      <c r="I576" s="5"/>
      <c r="J576" s="3"/>
      <c r="K576" s="5"/>
      <c r="L576" s="5"/>
      <c r="M576" s="5"/>
      <c r="N576" s="5"/>
      <c r="O576" s="5"/>
      <c r="P576" s="5"/>
      <c r="Q576" s="5"/>
      <c r="R576" s="5"/>
      <c r="S576" s="4"/>
      <c r="T576" s="5"/>
      <c r="U576" s="5"/>
      <c r="V576" s="5"/>
    </row>
    <row r="577" spans="1:22" ht="15.75" x14ac:dyDescent="0.25">
      <c r="A577" s="5"/>
      <c r="B577" s="4"/>
      <c r="C577" s="5"/>
      <c r="D577" s="5"/>
      <c r="E577" s="5"/>
      <c r="F577" s="5"/>
      <c r="G577" s="5"/>
      <c r="H577" s="5"/>
      <c r="I577" s="5"/>
      <c r="J577" s="3"/>
      <c r="K577" s="5"/>
      <c r="L577" s="5"/>
      <c r="M577" s="5"/>
      <c r="N577" s="5"/>
      <c r="O577" s="5"/>
      <c r="P577" s="5"/>
      <c r="Q577" s="5"/>
      <c r="R577" s="5"/>
      <c r="S577" s="4"/>
      <c r="T577" s="5"/>
      <c r="U577" s="5"/>
      <c r="V577" s="5"/>
    </row>
    <row r="578" spans="1:22" ht="15.75" x14ac:dyDescent="0.25">
      <c r="A578" s="5"/>
      <c r="B578" s="4"/>
      <c r="C578" s="5"/>
      <c r="D578" s="5"/>
      <c r="E578" s="5"/>
      <c r="F578" s="5"/>
      <c r="G578" s="5"/>
      <c r="H578" s="5"/>
      <c r="I578" s="5"/>
      <c r="J578" s="3"/>
      <c r="K578" s="5"/>
      <c r="L578" s="5"/>
      <c r="M578" s="5"/>
      <c r="N578" s="5"/>
      <c r="O578" s="5"/>
      <c r="P578" s="5"/>
      <c r="Q578" s="5"/>
      <c r="R578" s="5"/>
      <c r="S578" s="4"/>
      <c r="T578" s="5"/>
      <c r="U578" s="5"/>
      <c r="V578" s="5"/>
    </row>
    <row r="579" spans="1:22" ht="15.75" x14ac:dyDescent="0.25">
      <c r="A579" s="5"/>
      <c r="B579" s="4"/>
      <c r="C579" s="5"/>
      <c r="D579" s="5"/>
      <c r="E579" s="5"/>
      <c r="F579" s="5"/>
      <c r="G579" s="5"/>
      <c r="H579" s="5"/>
      <c r="I579" s="5"/>
      <c r="J579" s="3"/>
      <c r="K579" s="5"/>
      <c r="L579" s="5"/>
      <c r="M579" s="5"/>
      <c r="N579" s="5"/>
      <c r="O579" s="5"/>
      <c r="P579" s="5"/>
      <c r="Q579" s="5"/>
      <c r="R579" s="5"/>
      <c r="S579" s="4"/>
      <c r="T579" s="5"/>
      <c r="U579" s="5"/>
      <c r="V579" s="5"/>
    </row>
    <row r="580" spans="1:22" ht="15.75" x14ac:dyDescent="0.25">
      <c r="A580" s="5"/>
      <c r="B580" s="4"/>
      <c r="C580" s="5"/>
      <c r="D580" s="5"/>
      <c r="E580" s="5"/>
      <c r="F580" s="5"/>
      <c r="G580" s="5"/>
      <c r="H580" s="5"/>
      <c r="I580" s="5"/>
      <c r="J580" s="3"/>
      <c r="K580" s="5"/>
      <c r="L580" s="5"/>
      <c r="M580" s="5"/>
      <c r="N580" s="5"/>
      <c r="O580" s="5"/>
      <c r="P580" s="5"/>
      <c r="Q580" s="5"/>
      <c r="R580" s="5"/>
      <c r="S580" s="4"/>
      <c r="T580" s="5"/>
      <c r="U580" s="5"/>
      <c r="V580" s="5"/>
    </row>
    <row r="581" spans="1:22" ht="15.75" x14ac:dyDescent="0.25">
      <c r="A581" s="5"/>
      <c r="B581" s="4"/>
      <c r="C581" s="5"/>
      <c r="D581" s="5"/>
      <c r="E581" s="5"/>
      <c r="F581" s="5"/>
      <c r="G581" s="5"/>
      <c r="H581" s="5"/>
      <c r="I581" s="5"/>
      <c r="J581" s="3"/>
      <c r="K581" s="5"/>
      <c r="L581" s="5"/>
      <c r="M581" s="5"/>
      <c r="N581" s="5"/>
      <c r="O581" s="5"/>
      <c r="P581" s="5"/>
      <c r="Q581" s="5"/>
      <c r="R581" s="5"/>
      <c r="S581" s="4"/>
      <c r="T581" s="5"/>
      <c r="U581" s="5"/>
      <c r="V581" s="5"/>
    </row>
    <row r="582" spans="1:22" ht="15.75" x14ac:dyDescent="0.25">
      <c r="A582" s="5"/>
      <c r="B582" s="4"/>
      <c r="C582" s="5"/>
      <c r="D582" s="5"/>
      <c r="E582" s="5"/>
      <c r="F582" s="5"/>
      <c r="G582" s="5"/>
      <c r="H582" s="5"/>
      <c r="I582" s="5"/>
      <c r="J582" s="3"/>
      <c r="K582" s="5"/>
      <c r="L582" s="5"/>
      <c r="M582" s="5"/>
      <c r="N582" s="5"/>
      <c r="O582" s="5"/>
      <c r="P582" s="5"/>
      <c r="Q582" s="5"/>
      <c r="R582" s="5"/>
      <c r="S582" s="4"/>
      <c r="T582" s="5"/>
      <c r="U582" s="5"/>
      <c r="V582" s="5"/>
    </row>
    <row r="583" spans="1:22" ht="15.75" x14ac:dyDescent="0.25">
      <c r="A583" s="5"/>
      <c r="B583" s="4"/>
      <c r="C583" s="5"/>
      <c r="D583" s="5"/>
      <c r="E583" s="5"/>
      <c r="F583" s="5"/>
      <c r="G583" s="5"/>
      <c r="H583" s="5"/>
      <c r="I583" s="5"/>
      <c r="J583" s="3"/>
      <c r="K583" s="5"/>
      <c r="L583" s="5"/>
      <c r="M583" s="5"/>
      <c r="N583" s="5"/>
      <c r="O583" s="5"/>
      <c r="P583" s="5"/>
      <c r="Q583" s="5"/>
      <c r="R583" s="5"/>
      <c r="S583" s="4"/>
      <c r="T583" s="5"/>
      <c r="U583" s="5"/>
      <c r="V583" s="5"/>
    </row>
    <row r="584" spans="1:22" ht="15.75" x14ac:dyDescent="0.25">
      <c r="A584" s="5"/>
      <c r="B584" s="4"/>
      <c r="C584" s="5"/>
      <c r="D584" s="5"/>
      <c r="E584" s="5"/>
      <c r="F584" s="5"/>
      <c r="G584" s="5"/>
      <c r="H584" s="5"/>
      <c r="I584" s="5"/>
      <c r="J584" s="3"/>
      <c r="K584" s="5"/>
      <c r="L584" s="5"/>
      <c r="M584" s="5"/>
      <c r="N584" s="5"/>
      <c r="O584" s="5"/>
      <c r="P584" s="5"/>
      <c r="Q584" s="5"/>
      <c r="R584" s="5"/>
      <c r="S584" s="4"/>
      <c r="T584" s="5"/>
      <c r="U584" s="5"/>
      <c r="V584" s="5"/>
    </row>
    <row r="585" spans="1:22" ht="15.75" x14ac:dyDescent="0.25">
      <c r="A585" s="5"/>
      <c r="B585" s="4"/>
      <c r="C585" s="5"/>
      <c r="D585" s="5"/>
      <c r="E585" s="5"/>
      <c r="F585" s="5"/>
      <c r="G585" s="5"/>
      <c r="H585" s="5"/>
      <c r="I585" s="5"/>
      <c r="J585" s="3"/>
      <c r="K585" s="5"/>
      <c r="L585" s="5"/>
      <c r="M585" s="5"/>
      <c r="N585" s="5"/>
      <c r="O585" s="5"/>
      <c r="P585" s="5"/>
      <c r="Q585" s="5"/>
      <c r="R585" s="5"/>
      <c r="S585" s="4"/>
      <c r="T585" s="5"/>
      <c r="U585" s="5"/>
      <c r="V585" s="5"/>
    </row>
    <row r="586" spans="1:22" ht="15.75" x14ac:dyDescent="0.25">
      <c r="A586" s="5"/>
      <c r="B586" s="4"/>
      <c r="C586" s="5"/>
      <c r="D586" s="5"/>
      <c r="E586" s="5"/>
      <c r="F586" s="5"/>
      <c r="G586" s="5"/>
      <c r="H586" s="5"/>
      <c r="I586" s="5"/>
      <c r="J586" s="3"/>
      <c r="K586" s="5"/>
      <c r="L586" s="5"/>
      <c r="M586" s="5"/>
      <c r="N586" s="5"/>
      <c r="O586" s="5"/>
      <c r="P586" s="5"/>
      <c r="Q586" s="5"/>
      <c r="R586" s="5"/>
      <c r="S586" s="4"/>
      <c r="T586" s="5"/>
      <c r="U586" s="5"/>
      <c r="V586" s="5"/>
    </row>
    <row r="587" spans="1:22" ht="15.75" x14ac:dyDescent="0.25">
      <c r="A587" s="5"/>
      <c r="B587" s="4"/>
      <c r="C587" s="5"/>
      <c r="D587" s="5"/>
      <c r="E587" s="5"/>
      <c r="F587" s="5"/>
      <c r="G587" s="5"/>
      <c r="H587" s="5"/>
      <c r="I587" s="5"/>
      <c r="J587" s="3"/>
      <c r="K587" s="5"/>
      <c r="L587" s="5"/>
      <c r="M587" s="5"/>
      <c r="N587" s="5"/>
      <c r="O587" s="5"/>
      <c r="P587" s="5"/>
      <c r="Q587" s="5"/>
      <c r="R587" s="5"/>
      <c r="S587" s="4"/>
      <c r="T587" s="5"/>
      <c r="U587" s="5"/>
      <c r="V587" s="5"/>
    </row>
    <row r="588" spans="1:22" ht="15.75" x14ac:dyDescent="0.25">
      <c r="A588" s="5"/>
      <c r="B588" s="4"/>
      <c r="C588" s="5"/>
      <c r="D588" s="5"/>
      <c r="E588" s="5"/>
      <c r="F588" s="5"/>
      <c r="G588" s="5"/>
      <c r="H588" s="5"/>
      <c r="I588" s="5"/>
      <c r="J588" s="3"/>
      <c r="K588" s="5"/>
      <c r="L588" s="5"/>
      <c r="M588" s="5"/>
      <c r="N588" s="5"/>
      <c r="O588" s="5"/>
      <c r="P588" s="5"/>
      <c r="Q588" s="5"/>
      <c r="R588" s="5"/>
      <c r="S588" s="4"/>
      <c r="T588" s="5"/>
      <c r="U588" s="5"/>
      <c r="V588" s="5"/>
    </row>
    <row r="589" spans="1:22" ht="15.75" x14ac:dyDescent="0.25">
      <c r="A589" s="5"/>
      <c r="B589" s="4"/>
      <c r="C589" s="5"/>
      <c r="D589" s="5"/>
      <c r="E589" s="5"/>
      <c r="F589" s="5"/>
      <c r="G589" s="5"/>
      <c r="H589" s="5"/>
      <c r="I589" s="5"/>
      <c r="J589" s="3"/>
      <c r="K589" s="5"/>
      <c r="L589" s="5"/>
      <c r="M589" s="5"/>
      <c r="N589" s="5"/>
      <c r="O589" s="5"/>
      <c r="P589" s="5"/>
      <c r="Q589" s="5"/>
      <c r="R589" s="5"/>
      <c r="S589" s="4"/>
      <c r="T589" s="5"/>
      <c r="U589" s="5"/>
      <c r="V589" s="5"/>
    </row>
    <row r="590" spans="1:22" ht="20.25" x14ac:dyDescent="0.3">
      <c r="A590" s="73"/>
      <c r="B590" s="74"/>
      <c r="C590" s="74"/>
      <c r="D590" s="75"/>
      <c r="E590" s="76"/>
      <c r="F590" s="74"/>
      <c r="G590" s="74"/>
      <c r="H590" s="75"/>
      <c r="I590" s="76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5.7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5.75" x14ac:dyDescent="0.25">
      <c r="A592" s="5"/>
      <c r="B592" s="4"/>
      <c r="C592" s="5"/>
      <c r="D592" s="5"/>
      <c r="E592" s="5"/>
      <c r="F592" s="5"/>
      <c r="G592" s="5"/>
      <c r="H592" s="5"/>
      <c r="I592" s="5"/>
      <c r="J592" s="3"/>
      <c r="K592" s="5"/>
      <c r="L592" s="5"/>
      <c r="M592" s="5"/>
      <c r="N592" s="5"/>
      <c r="O592" s="5"/>
      <c r="P592" s="5"/>
      <c r="Q592" s="5"/>
      <c r="R592" s="5"/>
      <c r="S592" s="4"/>
      <c r="T592" s="5"/>
      <c r="U592" s="5"/>
      <c r="V592" s="5"/>
    </row>
    <row r="593" spans="1:22" ht="15.75" x14ac:dyDescent="0.25">
      <c r="A593" s="5"/>
      <c r="B593" s="4"/>
      <c r="C593" s="5"/>
      <c r="D593" s="5"/>
      <c r="E593" s="5"/>
      <c r="F593" s="5"/>
      <c r="G593" s="5"/>
      <c r="H593" s="5"/>
      <c r="I593" s="5"/>
      <c r="J593" s="3"/>
      <c r="K593" s="5"/>
      <c r="L593" s="5"/>
      <c r="M593" s="5"/>
      <c r="N593" s="5"/>
      <c r="O593" s="5"/>
      <c r="P593" s="5"/>
      <c r="Q593" s="5"/>
      <c r="R593" s="5"/>
      <c r="S593" s="4"/>
      <c r="T593" s="5"/>
      <c r="U593" s="5"/>
      <c r="V593" s="5"/>
    </row>
    <row r="594" spans="1:22" ht="45.75" customHeight="1" x14ac:dyDescent="0.25">
      <c r="A594" s="123" t="s">
        <v>148</v>
      </c>
      <c r="B594" s="124"/>
      <c r="C594" s="124"/>
      <c r="D594" s="124"/>
      <c r="E594" s="124"/>
      <c r="F594" s="124"/>
      <c r="G594" s="124"/>
      <c r="H594" s="124"/>
      <c r="I594" s="125"/>
      <c r="J594" s="31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</row>
    <row r="595" spans="1:22" ht="20.25" x14ac:dyDescent="0.3">
      <c r="A595" s="126" t="str">
        <f>+$A$6</f>
        <v>Sep 2017 vs Sep 2018 y Ene-Sep 2017 vs Ene-Sep 2018 / Sep 2017 vs Sep 2018 and Jan-Sep 2017 vs Jan-Sep 2018</v>
      </c>
      <c r="B595" s="127"/>
      <c r="C595" s="127"/>
      <c r="D595" s="127"/>
      <c r="E595" s="127"/>
      <c r="F595" s="127"/>
      <c r="G595" s="127"/>
      <c r="H595" s="127"/>
      <c r="I595" s="128"/>
      <c r="J595" s="33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</row>
    <row r="596" spans="1:22" ht="20.25" x14ac:dyDescent="0.3">
      <c r="A596" s="129" t="s">
        <v>161</v>
      </c>
      <c r="B596" s="130"/>
      <c r="C596" s="130"/>
      <c r="D596" s="130"/>
      <c r="E596" s="130"/>
      <c r="F596" s="130"/>
      <c r="G596" s="130"/>
      <c r="H596" s="130"/>
      <c r="I596" s="131"/>
      <c r="J596" s="33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</row>
    <row r="597" spans="1:22" ht="20.25" x14ac:dyDescent="0.3">
      <c r="A597" s="35"/>
      <c r="B597" s="84">
        <v>2017</v>
      </c>
      <c r="C597" s="84">
        <v>2018</v>
      </c>
      <c r="D597" s="35"/>
      <c r="E597" s="35"/>
      <c r="F597" s="84">
        <v>2017</v>
      </c>
      <c r="G597" s="84">
        <v>2018</v>
      </c>
      <c r="H597" s="35"/>
      <c r="I597" s="35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6" x14ac:dyDescent="0.25">
      <c r="A598" s="64" t="s">
        <v>149</v>
      </c>
      <c r="B598" s="119" t="str">
        <f>$B$238</f>
        <v>sep-17 /
sep-17</v>
      </c>
      <c r="C598" s="119" t="str">
        <f>$C$238</f>
        <v>sep-18 /
sep-18</v>
      </c>
      <c r="D598" s="64" t="s">
        <v>72</v>
      </c>
      <c r="E598" s="64" t="s">
        <v>73</v>
      </c>
      <c r="F598" s="65" t="str">
        <f>$F$9</f>
        <v>Ene-Sep 17 / Jan-Sep 17</v>
      </c>
      <c r="G598" s="65" t="str">
        <f>$G$9</f>
        <v>Ene-Sep 18 / Jan-Sep 18</v>
      </c>
      <c r="H598" s="64" t="s">
        <v>72</v>
      </c>
      <c r="I598" s="64" t="s">
        <v>73</v>
      </c>
      <c r="J598" s="38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</row>
    <row r="599" spans="1:22" ht="20.25" x14ac:dyDescent="0.25">
      <c r="A599" s="116" t="s">
        <v>158</v>
      </c>
      <c r="B599" s="95">
        <v>7600.13</v>
      </c>
      <c r="C599" s="96">
        <v>8052.93</v>
      </c>
      <c r="D599" s="96">
        <f>C599-B599</f>
        <v>452.80000000000018</v>
      </c>
      <c r="E599" s="89">
        <f t="shared" ref="E599" si="44">C599/B599-1</f>
        <v>5.9577928272279479E-2</v>
      </c>
      <c r="F599" s="95">
        <v>74104.22</v>
      </c>
      <c r="G599" s="96">
        <v>74235.639999999985</v>
      </c>
      <c r="H599" s="96">
        <f t="shared" ref="H599:H605" si="45">G599-F599</f>
        <v>131.4199999999837</v>
      </c>
      <c r="I599" s="89">
        <f t="shared" ref="I599:I605" si="46">G599/F599-1</f>
        <v>1.7734482597615564E-3</v>
      </c>
      <c r="J599" s="38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</row>
    <row r="600" spans="1:22" ht="20.25" x14ac:dyDescent="0.25">
      <c r="A600" s="105" t="s">
        <v>37</v>
      </c>
      <c r="B600" s="95">
        <v>6846.5360000000001</v>
      </c>
      <c r="C600" s="96">
        <v>7506.5689999999995</v>
      </c>
      <c r="D600" s="96">
        <f t="shared" ref="D600:D605" si="47">C600-B600</f>
        <v>660.03299999999945</v>
      </c>
      <c r="E600" s="89">
        <f t="shared" ref="E600:E605" si="48">C600/B600-1</f>
        <v>9.6403933317519952E-2</v>
      </c>
      <c r="F600" s="95">
        <v>59373.638000000014</v>
      </c>
      <c r="G600" s="96">
        <v>63099.859999999986</v>
      </c>
      <c r="H600" s="96">
        <f t="shared" si="45"/>
        <v>3726.2219999999725</v>
      </c>
      <c r="I600" s="89">
        <f t="shared" si="46"/>
        <v>6.2758862780144531E-2</v>
      </c>
      <c r="J600" s="40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</row>
    <row r="601" spans="1:22" ht="20.25" x14ac:dyDescent="0.25">
      <c r="A601" s="105" t="s">
        <v>35</v>
      </c>
      <c r="B601" s="95">
        <v>5149.7889999999989</v>
      </c>
      <c r="C601" s="96">
        <v>4779.53</v>
      </c>
      <c r="D601" s="96">
        <f t="shared" si="47"/>
        <v>-370.25899999999911</v>
      </c>
      <c r="E601" s="89">
        <f t="shared" si="48"/>
        <v>-7.1897897175981273E-2</v>
      </c>
      <c r="F601" s="95">
        <v>45819.666999999987</v>
      </c>
      <c r="G601" s="96">
        <v>44080.384000000005</v>
      </c>
      <c r="H601" s="96">
        <f t="shared" si="45"/>
        <v>-1739.2829999999813</v>
      </c>
      <c r="I601" s="89">
        <f t="shared" si="46"/>
        <v>-3.79593112276434E-2</v>
      </c>
      <c r="J601" s="40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</row>
    <row r="602" spans="1:22" ht="20.25" x14ac:dyDescent="0.25">
      <c r="A602" s="116" t="s">
        <v>159</v>
      </c>
      <c r="B602" s="95">
        <v>2456.6219999999998</v>
      </c>
      <c r="C602" s="96">
        <v>3015.5560000000005</v>
      </c>
      <c r="D602" s="96">
        <f t="shared" si="47"/>
        <v>558.93400000000065</v>
      </c>
      <c r="E602" s="89">
        <f t="shared" si="48"/>
        <v>0.22752136877386953</v>
      </c>
      <c r="F602" s="95">
        <v>18832.312999999998</v>
      </c>
      <c r="G602" s="96">
        <v>26305.277999999998</v>
      </c>
      <c r="H602" s="96">
        <f t="shared" si="45"/>
        <v>7472.9650000000001</v>
      </c>
      <c r="I602" s="89">
        <f t="shared" si="46"/>
        <v>0.39681610007225343</v>
      </c>
      <c r="J602" s="40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</row>
    <row r="603" spans="1:22" ht="20.25" x14ac:dyDescent="0.25">
      <c r="A603" s="105" t="s">
        <v>34</v>
      </c>
      <c r="B603" s="95">
        <v>2532.1930000000002</v>
      </c>
      <c r="C603" s="96">
        <v>2560.1130000000003</v>
      </c>
      <c r="D603" s="96">
        <f t="shared" si="47"/>
        <v>27.920000000000073</v>
      </c>
      <c r="E603" s="89">
        <f t="shared" si="48"/>
        <v>1.1026015789475707E-2</v>
      </c>
      <c r="F603" s="95">
        <v>22768.595000000001</v>
      </c>
      <c r="G603" s="96">
        <v>23944.025999999998</v>
      </c>
      <c r="H603" s="96">
        <f t="shared" si="45"/>
        <v>1175.4309999999969</v>
      </c>
      <c r="I603" s="89">
        <f t="shared" si="46"/>
        <v>5.1625100275181524E-2</v>
      </c>
      <c r="J603" s="40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</row>
    <row r="604" spans="1:22" ht="20.25" x14ac:dyDescent="0.25">
      <c r="A604" s="105" t="s">
        <v>33</v>
      </c>
      <c r="B604" s="95">
        <v>286.29899999999998</v>
      </c>
      <c r="C604" s="96">
        <v>334.95400000000001</v>
      </c>
      <c r="D604" s="96">
        <f t="shared" si="47"/>
        <v>48.65500000000003</v>
      </c>
      <c r="E604" s="89">
        <f t="shared" si="48"/>
        <v>0.16994470815476137</v>
      </c>
      <c r="F604" s="95">
        <v>2201.9589999999998</v>
      </c>
      <c r="G604" s="96">
        <v>2881.4970000000003</v>
      </c>
      <c r="H604" s="96">
        <f t="shared" si="45"/>
        <v>679.53800000000047</v>
      </c>
      <c r="I604" s="89">
        <f t="shared" si="46"/>
        <v>0.30860610937805855</v>
      </c>
      <c r="J604" s="40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</row>
    <row r="605" spans="1:22" ht="20.25" x14ac:dyDescent="0.25">
      <c r="A605" s="64" t="s">
        <v>132</v>
      </c>
      <c r="B605" s="115">
        <f>SUM(B599:B604)</f>
        <v>24871.569</v>
      </c>
      <c r="C605" s="115">
        <f>SUM(C599:C604)</f>
        <v>26249.652000000002</v>
      </c>
      <c r="D605" s="115">
        <f t="shared" si="47"/>
        <v>1378.0830000000024</v>
      </c>
      <c r="E605" s="112">
        <f t="shared" si="48"/>
        <v>5.5407964009025923E-2</v>
      </c>
      <c r="F605" s="115">
        <f>SUM(F599:F604)</f>
        <v>223100.39199999999</v>
      </c>
      <c r="G605" s="115">
        <f>SUM(G599:G604)</f>
        <v>234546.68499999997</v>
      </c>
      <c r="H605" s="115">
        <f t="shared" si="45"/>
        <v>11446.292999999976</v>
      </c>
      <c r="I605" s="112">
        <f t="shared" si="46"/>
        <v>5.1305570991555971E-2</v>
      </c>
      <c r="J605" s="44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</row>
    <row r="606" spans="1:22" ht="15.75" x14ac:dyDescent="0.25">
      <c r="A606" s="9" t="s">
        <v>133</v>
      </c>
      <c r="B606" s="46"/>
      <c r="C606" s="46"/>
      <c r="D606" s="46"/>
      <c r="E606" s="45"/>
      <c r="F606" s="46"/>
      <c r="G606" s="47"/>
      <c r="H606" s="46"/>
      <c r="I606" s="45"/>
      <c r="J606" s="44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</row>
    <row r="607" spans="1:22" ht="15.75" x14ac:dyDescent="0.25">
      <c r="A607" s="29" t="s">
        <v>134</v>
      </c>
      <c r="B607" s="46"/>
      <c r="C607" s="46"/>
      <c r="D607" s="46"/>
      <c r="E607" s="45"/>
      <c r="F607" s="46"/>
      <c r="G607" s="47"/>
      <c r="H607" s="46"/>
      <c r="I607" s="45"/>
      <c r="J607" s="44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</row>
    <row r="608" spans="1:22" ht="15.75" x14ac:dyDescent="0.25">
      <c r="A608" s="5" t="s">
        <v>135</v>
      </c>
      <c r="B608" s="46"/>
      <c r="C608" s="46"/>
      <c r="D608" s="46"/>
      <c r="E608" s="45"/>
      <c r="F608" s="46"/>
      <c r="G608" s="47"/>
      <c r="H608" s="46"/>
      <c r="I608" s="45"/>
      <c r="J608" s="44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</row>
    <row r="609" spans="1:22" ht="15.75" x14ac:dyDescent="0.25">
      <c r="A609" s="29" t="s">
        <v>136</v>
      </c>
      <c r="B609" s="46"/>
      <c r="C609" s="46"/>
      <c r="D609" s="46"/>
      <c r="E609" s="45"/>
      <c r="F609" s="46"/>
      <c r="G609" s="47"/>
      <c r="H609" s="46"/>
      <c r="I609" s="45"/>
      <c r="J609" s="44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</row>
    <row r="610" spans="1:22" ht="15.75" customHeight="1" x14ac:dyDescent="0.25">
      <c r="A610" s="133" t="s">
        <v>141</v>
      </c>
      <c r="B610" s="133"/>
      <c r="C610" s="133"/>
      <c r="D610" s="133"/>
      <c r="E610" s="133"/>
      <c r="F610" s="133"/>
      <c r="G610" s="133"/>
      <c r="H610" s="133"/>
      <c r="I610" s="133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</row>
    <row r="611" spans="1:22" x14ac:dyDescent="0.25">
      <c r="A611" s="133"/>
      <c r="B611" s="133"/>
      <c r="C611" s="133"/>
      <c r="D611" s="133"/>
      <c r="E611" s="133"/>
      <c r="F611" s="133"/>
      <c r="G611" s="133"/>
      <c r="H611" s="133"/>
      <c r="I611" s="133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</row>
    <row r="612" spans="1:22" ht="15.75" x14ac:dyDescent="0.25">
      <c r="A612" s="133"/>
      <c r="B612" s="133"/>
      <c r="C612" s="133"/>
      <c r="D612" s="133"/>
      <c r="E612" s="133"/>
      <c r="F612" s="133"/>
      <c r="G612" s="133"/>
      <c r="H612" s="133"/>
      <c r="I612" s="133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5.75" x14ac:dyDescent="0.25">
      <c r="A613" s="133"/>
      <c r="B613" s="133"/>
      <c r="C613" s="133"/>
      <c r="D613" s="133"/>
      <c r="E613" s="133"/>
      <c r="F613" s="133"/>
      <c r="G613" s="133"/>
      <c r="H613" s="133"/>
      <c r="I613" s="13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5.75" x14ac:dyDescent="0.25">
      <c r="A614" s="5"/>
      <c r="B614" s="77"/>
      <c r="C614" s="78"/>
      <c r="D614" s="78"/>
      <c r="E614" s="78"/>
      <c r="F614" s="78"/>
      <c r="G614" s="78"/>
      <c r="H614" s="78"/>
      <c r="I614" s="78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5.75" x14ac:dyDescent="0.25">
      <c r="A615" s="5"/>
      <c r="B615" s="77"/>
      <c r="C615" s="78"/>
      <c r="D615" s="78"/>
      <c r="E615" s="78"/>
      <c r="F615" s="78"/>
      <c r="G615" s="78"/>
      <c r="H615" s="78"/>
      <c r="I615" s="78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5.75" x14ac:dyDescent="0.25">
      <c r="A616" s="5"/>
      <c r="B616" s="4"/>
      <c r="C616" s="5"/>
      <c r="D616" s="5"/>
      <c r="E616" s="5"/>
      <c r="F616" s="5"/>
      <c r="G616" s="5"/>
      <c r="H616" s="5"/>
      <c r="I616" s="5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5.75" x14ac:dyDescent="0.25">
      <c r="A617" s="5"/>
      <c r="B617" s="4"/>
      <c r="C617" s="5"/>
      <c r="D617" s="5"/>
      <c r="E617" s="5"/>
      <c r="F617" s="5"/>
      <c r="G617" s="5"/>
      <c r="H617" s="5"/>
      <c r="I617" s="5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5.75" x14ac:dyDescent="0.25">
      <c r="A618" s="5"/>
      <c r="B618" s="4"/>
      <c r="C618" s="5"/>
      <c r="D618" s="5"/>
      <c r="E618" s="5"/>
      <c r="F618" s="5"/>
      <c r="G618" s="5"/>
      <c r="H618" s="5"/>
      <c r="I618" s="5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5.75" x14ac:dyDescent="0.25">
      <c r="A619" s="5"/>
      <c r="B619" s="4"/>
      <c r="C619" s="5"/>
      <c r="D619" s="5"/>
      <c r="E619" s="5"/>
      <c r="F619" s="5"/>
      <c r="G619" s="5"/>
      <c r="H619" s="5"/>
      <c r="I619" s="5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5.75" x14ac:dyDescent="0.25">
      <c r="A620" s="5"/>
      <c r="B620" s="4"/>
      <c r="C620" s="5"/>
      <c r="D620" s="5"/>
      <c r="E620" s="5"/>
      <c r="F620" s="5"/>
      <c r="G620" s="5"/>
      <c r="H620" s="5"/>
      <c r="I620" s="5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5.75" x14ac:dyDescent="0.25">
      <c r="A621" s="5"/>
      <c r="B621" s="4"/>
      <c r="C621" s="5"/>
      <c r="D621" s="5"/>
      <c r="E621" s="5"/>
      <c r="F621" s="5"/>
      <c r="G621" s="5"/>
      <c r="H621" s="5"/>
      <c r="I621" s="5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5.75" x14ac:dyDescent="0.25">
      <c r="A622" s="5"/>
      <c r="B622" s="4"/>
      <c r="C622" s="5"/>
      <c r="D622" s="5"/>
      <c r="E622" s="5"/>
      <c r="F622" s="5"/>
      <c r="G622" s="5"/>
      <c r="H622" s="5"/>
      <c r="I622" s="5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5.75" x14ac:dyDescent="0.25">
      <c r="A623" s="5"/>
      <c r="B623" s="4"/>
      <c r="C623" s="5"/>
      <c r="D623" s="5"/>
      <c r="E623" s="5"/>
      <c r="F623" s="5"/>
      <c r="G623" s="5"/>
      <c r="H623" s="5"/>
      <c r="I623" s="5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5.75" x14ac:dyDescent="0.25">
      <c r="A624" s="5"/>
      <c r="B624" s="4"/>
      <c r="C624" s="5"/>
      <c r="D624" s="5"/>
      <c r="E624" s="5"/>
      <c r="F624" s="5"/>
      <c r="G624" s="5"/>
      <c r="H624" s="5"/>
      <c r="I624" s="5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5.75" x14ac:dyDescent="0.25">
      <c r="A625" s="5"/>
      <c r="B625" s="4"/>
      <c r="C625" s="5"/>
      <c r="D625" s="5"/>
      <c r="E625" s="5"/>
      <c r="F625" s="5"/>
      <c r="G625" s="5"/>
      <c r="H625" s="5"/>
      <c r="I625" s="5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5.75" x14ac:dyDescent="0.25">
      <c r="A626" s="5"/>
      <c r="B626" s="4"/>
      <c r="C626" s="5"/>
      <c r="D626" s="5"/>
      <c r="E626" s="5"/>
      <c r="F626" s="16"/>
      <c r="G626" s="16"/>
      <c r="H626" s="5"/>
      <c r="I626" s="5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5.75" x14ac:dyDescent="0.25">
      <c r="A627" s="5"/>
      <c r="B627" s="4"/>
      <c r="C627" s="5"/>
      <c r="D627" s="5"/>
      <c r="E627" s="5"/>
      <c r="F627" s="5"/>
      <c r="G627" s="5"/>
      <c r="H627" s="5"/>
      <c r="I627" s="5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5.75" x14ac:dyDescent="0.25">
      <c r="A628" s="5"/>
      <c r="B628" s="4"/>
      <c r="C628" s="5"/>
      <c r="D628" s="5"/>
      <c r="E628" s="5"/>
      <c r="F628" s="5"/>
      <c r="G628" s="5"/>
      <c r="H628" s="5"/>
      <c r="I628" s="5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5.75" x14ac:dyDescent="0.25">
      <c r="A629" s="5"/>
      <c r="B629" s="4"/>
      <c r="C629" s="5"/>
      <c r="D629" s="5"/>
      <c r="E629" s="5"/>
      <c r="F629" s="5"/>
      <c r="G629" s="5"/>
      <c r="H629" s="5"/>
      <c r="I629" s="5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5.75" x14ac:dyDescent="0.25">
      <c r="A630" s="5"/>
      <c r="B630" s="4"/>
      <c r="C630" s="5"/>
      <c r="D630" s="5"/>
      <c r="E630" s="5"/>
      <c r="F630" s="5"/>
      <c r="G630" s="5"/>
      <c r="H630" s="5"/>
      <c r="I630" s="5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5.75" x14ac:dyDescent="0.25">
      <c r="A631" s="5"/>
      <c r="B631" s="4"/>
      <c r="C631" s="5"/>
      <c r="D631" s="5"/>
      <c r="E631" s="5"/>
      <c r="F631" s="5"/>
      <c r="G631" s="5"/>
      <c r="H631" s="5"/>
      <c r="I631" s="5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5.75" x14ac:dyDescent="0.25">
      <c r="A632" s="5"/>
      <c r="B632" s="4"/>
      <c r="C632" s="5"/>
      <c r="D632" s="5"/>
      <c r="E632" s="5"/>
      <c r="F632" s="5"/>
      <c r="G632" s="5"/>
      <c r="H632" s="5"/>
      <c r="I632" s="5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5.75" x14ac:dyDescent="0.25">
      <c r="A633" s="5"/>
      <c r="B633" s="4"/>
      <c r="C633" s="5"/>
      <c r="D633" s="5"/>
      <c r="E633" s="5"/>
      <c r="F633" s="5"/>
      <c r="G633" s="5"/>
      <c r="H633" s="5"/>
      <c r="I633" s="5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5.75" x14ac:dyDescent="0.25">
      <c r="A634" s="5"/>
      <c r="B634" s="4"/>
      <c r="C634" s="5"/>
      <c r="D634" s="5"/>
      <c r="E634" s="5"/>
      <c r="F634" s="5"/>
      <c r="G634" s="5"/>
      <c r="H634" s="5"/>
      <c r="I634" s="5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5.75" x14ac:dyDescent="0.25">
      <c r="A635" s="5"/>
      <c r="B635" s="4"/>
      <c r="C635" s="5"/>
      <c r="D635" s="5"/>
      <c r="E635" s="5"/>
      <c r="F635" s="5"/>
      <c r="G635" s="5"/>
      <c r="H635" s="5"/>
      <c r="I635" s="5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5.75" x14ac:dyDescent="0.25">
      <c r="A636" s="5"/>
      <c r="B636" s="4"/>
      <c r="C636" s="5"/>
      <c r="D636" s="5"/>
      <c r="E636" s="5"/>
      <c r="F636" s="5"/>
      <c r="G636" s="5"/>
      <c r="H636" s="5"/>
      <c r="I636" s="5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5.75" x14ac:dyDescent="0.25">
      <c r="A637" s="5"/>
      <c r="B637" s="4"/>
      <c r="C637" s="5"/>
      <c r="D637" s="5"/>
      <c r="E637" s="5"/>
      <c r="F637" s="5"/>
      <c r="G637" s="5"/>
      <c r="H637" s="5"/>
      <c r="I637" s="5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5.75" x14ac:dyDescent="0.25">
      <c r="A638" s="5"/>
      <c r="B638" s="4"/>
      <c r="C638" s="5"/>
      <c r="D638" s="5"/>
      <c r="E638" s="5"/>
      <c r="F638" s="5"/>
      <c r="G638" s="5"/>
      <c r="H638" s="5"/>
      <c r="I638" s="5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5.75" x14ac:dyDescent="0.25">
      <c r="A639" s="5"/>
      <c r="B639" s="4"/>
      <c r="C639" s="5"/>
      <c r="D639" s="5"/>
      <c r="E639" s="5"/>
      <c r="F639" s="5"/>
      <c r="G639" s="5"/>
      <c r="H639" s="5"/>
      <c r="I639" s="5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5.75" x14ac:dyDescent="0.25">
      <c r="A640" s="5"/>
      <c r="B640" s="4"/>
      <c r="C640" s="5"/>
      <c r="D640" s="5"/>
      <c r="E640" s="5"/>
      <c r="F640" s="5"/>
      <c r="G640" s="5"/>
      <c r="H640" s="5"/>
      <c r="I640" s="5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5.75" x14ac:dyDescent="0.25">
      <c r="A641" s="5"/>
      <c r="B641" s="4"/>
      <c r="C641" s="5"/>
      <c r="D641" s="5"/>
      <c r="E641" s="5"/>
      <c r="F641" s="5"/>
      <c r="G641" s="5"/>
      <c r="H641" s="5"/>
      <c r="I641" s="5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5.75" x14ac:dyDescent="0.25">
      <c r="A642" s="5"/>
      <c r="B642" s="4"/>
      <c r="C642" s="5"/>
      <c r="D642" s="5"/>
      <c r="E642" s="5"/>
      <c r="F642" s="5"/>
      <c r="G642" s="5"/>
      <c r="H642" s="5"/>
      <c r="I642" s="5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5.75" x14ac:dyDescent="0.25">
      <c r="A643" s="5"/>
      <c r="B643" s="4"/>
      <c r="C643" s="5"/>
      <c r="D643" s="5"/>
      <c r="E643" s="5"/>
      <c r="F643" s="5"/>
      <c r="G643" s="5"/>
      <c r="H643" s="5"/>
      <c r="I643" s="5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5.75" x14ac:dyDescent="0.25">
      <c r="A644" s="5"/>
      <c r="B644" s="4"/>
      <c r="C644" s="5"/>
      <c r="D644" s="5"/>
      <c r="E644" s="5"/>
      <c r="F644" s="5"/>
      <c r="G644" s="5"/>
      <c r="H644" s="5"/>
      <c r="I644" s="5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5.75" x14ac:dyDescent="0.25">
      <c r="A645" s="5"/>
      <c r="B645" s="4"/>
      <c r="C645" s="5"/>
      <c r="D645" s="5"/>
      <c r="E645" s="5"/>
      <c r="F645" s="5"/>
      <c r="G645" s="5"/>
      <c r="H645" s="5"/>
      <c r="I645" s="5"/>
      <c r="J645" s="3"/>
      <c r="K645" s="5"/>
      <c r="L645" s="5"/>
      <c r="M645" s="5"/>
      <c r="N645" s="5"/>
      <c r="O645" s="5"/>
      <c r="P645" s="5"/>
      <c r="Q645" s="5"/>
      <c r="R645" s="5"/>
      <c r="S645" s="4"/>
      <c r="T645" s="5"/>
      <c r="U645" s="5"/>
      <c r="V645" s="5"/>
    </row>
    <row r="646" spans="1:22" ht="15.75" x14ac:dyDescent="0.25">
      <c r="A646" s="5"/>
      <c r="B646" s="4"/>
      <c r="C646" s="5"/>
      <c r="D646" s="5"/>
      <c r="E646" s="5"/>
      <c r="F646" s="5"/>
      <c r="G646" s="5"/>
      <c r="H646" s="5"/>
      <c r="I646" s="5"/>
      <c r="J646" s="3"/>
      <c r="K646" s="5"/>
      <c r="L646" s="5"/>
      <c r="M646" s="5"/>
      <c r="N646" s="5"/>
      <c r="O646" s="5"/>
      <c r="P646" s="5"/>
      <c r="Q646" s="5"/>
      <c r="R646" s="5"/>
      <c r="S646" s="4"/>
      <c r="T646" s="5"/>
      <c r="U646" s="5"/>
      <c r="V646" s="5"/>
    </row>
    <row r="647" spans="1:22" ht="15.75" x14ac:dyDescent="0.25">
      <c r="A647" s="5"/>
      <c r="B647" s="4"/>
      <c r="C647" s="5"/>
      <c r="D647" s="5"/>
      <c r="E647" s="5"/>
      <c r="F647" s="5"/>
      <c r="G647" s="5"/>
      <c r="H647" s="5"/>
      <c r="I647" s="5"/>
      <c r="J647" s="3"/>
      <c r="K647" s="5"/>
      <c r="L647" s="5"/>
      <c r="M647" s="5"/>
      <c r="N647" s="5"/>
      <c r="O647" s="5"/>
      <c r="P647" s="5"/>
      <c r="Q647" s="5"/>
      <c r="R647" s="5"/>
      <c r="S647" s="4"/>
      <c r="T647" s="5"/>
      <c r="U647" s="5"/>
      <c r="V647" s="5"/>
    </row>
    <row r="648" spans="1:22" ht="15.75" x14ac:dyDescent="0.25">
      <c r="A648" s="5"/>
      <c r="B648" s="4"/>
      <c r="C648" s="5"/>
      <c r="D648" s="5"/>
      <c r="E648" s="5"/>
      <c r="F648" s="5"/>
      <c r="G648" s="5"/>
      <c r="H648" s="5"/>
      <c r="I648" s="5"/>
      <c r="J648" s="3"/>
      <c r="K648" s="5"/>
      <c r="L648" s="5"/>
      <c r="M648" s="5"/>
      <c r="N648" s="5"/>
      <c r="O648" s="5"/>
      <c r="P648" s="5"/>
      <c r="Q648" s="5"/>
      <c r="R648" s="5"/>
      <c r="S648" s="4"/>
      <c r="T648" s="5"/>
      <c r="U648" s="5"/>
      <c r="V648" s="5"/>
    </row>
    <row r="649" spans="1:22" ht="15.75" x14ac:dyDescent="0.25">
      <c r="A649" s="5"/>
      <c r="B649" s="4"/>
      <c r="C649" s="5"/>
      <c r="D649" s="5"/>
      <c r="E649" s="5"/>
      <c r="F649" s="5"/>
      <c r="G649" s="5"/>
      <c r="H649" s="5"/>
      <c r="I649" s="5"/>
      <c r="J649" s="3"/>
      <c r="K649" s="5"/>
      <c r="L649" s="5"/>
      <c r="M649" s="5"/>
      <c r="N649" s="5"/>
      <c r="O649" s="5"/>
      <c r="P649" s="5"/>
      <c r="Q649" s="5"/>
      <c r="R649" s="5"/>
      <c r="S649" s="4"/>
      <c r="T649" s="5"/>
      <c r="U649" s="5"/>
      <c r="V649" s="5"/>
    </row>
    <row r="650" spans="1:22" ht="15.75" x14ac:dyDescent="0.25">
      <c r="A650" s="5"/>
      <c r="B650" s="4"/>
      <c r="C650" s="5"/>
      <c r="D650" s="5"/>
      <c r="E650" s="5"/>
      <c r="F650" s="5"/>
      <c r="G650" s="5"/>
      <c r="H650" s="5"/>
      <c r="I650" s="5"/>
      <c r="J650" s="3"/>
      <c r="K650" s="5"/>
      <c r="L650" s="5"/>
      <c r="M650" s="5"/>
      <c r="N650" s="5"/>
      <c r="O650" s="5"/>
      <c r="P650" s="5"/>
      <c r="Q650" s="5"/>
      <c r="R650" s="5"/>
      <c r="S650" s="4"/>
      <c r="T650" s="5"/>
      <c r="U650" s="5"/>
      <c r="V650" s="5"/>
    </row>
    <row r="651" spans="1:22" ht="15.75" x14ac:dyDescent="0.25">
      <c r="A651" s="5"/>
      <c r="B651" s="4"/>
      <c r="C651" s="5"/>
      <c r="D651" s="5"/>
      <c r="E651" s="5"/>
      <c r="F651" s="5"/>
      <c r="G651" s="5"/>
      <c r="H651" s="5"/>
      <c r="I651" s="5"/>
      <c r="J651" s="3"/>
      <c r="K651" s="5"/>
      <c r="L651" s="5"/>
      <c r="M651" s="5"/>
      <c r="N651" s="5"/>
      <c r="O651" s="5"/>
      <c r="P651" s="5"/>
      <c r="Q651" s="5"/>
      <c r="R651" s="5"/>
      <c r="S651" s="4"/>
      <c r="T651" s="5"/>
      <c r="U651" s="5"/>
      <c r="V651" s="5"/>
    </row>
    <row r="652" spans="1:22" ht="15.75" x14ac:dyDescent="0.25">
      <c r="A652" s="5"/>
      <c r="B652" s="4"/>
      <c r="C652" s="5"/>
      <c r="D652" s="5"/>
      <c r="E652" s="5"/>
      <c r="F652" s="5"/>
      <c r="G652" s="5"/>
      <c r="H652" s="5"/>
      <c r="I652" s="5"/>
      <c r="J652" s="3"/>
      <c r="K652" s="5"/>
      <c r="L652" s="5"/>
      <c r="M652" s="5"/>
      <c r="N652" s="5"/>
      <c r="O652" s="5"/>
      <c r="P652" s="5"/>
      <c r="Q652" s="5"/>
      <c r="R652" s="5"/>
      <c r="S652" s="4"/>
      <c r="T652" s="5"/>
      <c r="U652" s="5"/>
      <c r="V652" s="5"/>
    </row>
    <row r="653" spans="1:22" ht="15.75" x14ac:dyDescent="0.25">
      <c r="A653" s="5"/>
      <c r="B653" s="4"/>
      <c r="C653" s="5"/>
      <c r="D653" s="5"/>
      <c r="E653" s="5"/>
      <c r="F653" s="5"/>
      <c r="G653" s="5"/>
      <c r="H653" s="5"/>
      <c r="I653" s="5"/>
      <c r="J653" s="3"/>
      <c r="K653" s="5"/>
      <c r="L653" s="5"/>
      <c r="M653" s="5"/>
      <c r="N653" s="5"/>
      <c r="O653" s="5"/>
      <c r="P653" s="5"/>
      <c r="Q653" s="5"/>
      <c r="R653" s="5"/>
      <c r="S653" s="4"/>
      <c r="T653" s="5"/>
      <c r="U653" s="5"/>
      <c r="V653" s="5"/>
    </row>
    <row r="654" spans="1:22" ht="15.75" x14ac:dyDescent="0.25">
      <c r="A654" s="5"/>
      <c r="B654" s="4"/>
      <c r="C654" s="5"/>
      <c r="D654" s="5"/>
      <c r="E654" s="5"/>
      <c r="F654" s="5"/>
      <c r="G654" s="5"/>
      <c r="H654" s="5"/>
      <c r="I654" s="5"/>
      <c r="J654" s="3"/>
      <c r="K654" s="5"/>
      <c r="L654" s="5"/>
      <c r="M654" s="5"/>
      <c r="N654" s="5"/>
      <c r="O654" s="5"/>
      <c r="P654" s="5"/>
      <c r="Q654" s="5"/>
      <c r="R654" s="5"/>
      <c r="S654" s="4"/>
      <c r="T654" s="5"/>
      <c r="U654" s="5"/>
      <c r="V654" s="5"/>
    </row>
    <row r="655" spans="1:22" ht="15.75" x14ac:dyDescent="0.25">
      <c r="A655" s="5"/>
      <c r="B655" s="4"/>
      <c r="C655" s="5"/>
      <c r="D655" s="5"/>
      <c r="E655" s="5"/>
      <c r="F655" s="5"/>
      <c r="G655" s="5"/>
      <c r="H655" s="5"/>
      <c r="I655" s="5"/>
      <c r="J655" s="3"/>
      <c r="K655" s="5"/>
      <c r="L655" s="5"/>
      <c r="M655" s="5"/>
      <c r="N655" s="5"/>
      <c r="O655" s="5"/>
      <c r="P655" s="5"/>
      <c r="Q655" s="5"/>
      <c r="R655" s="5"/>
      <c r="S655" s="4"/>
      <c r="T655" s="5"/>
      <c r="U655" s="5"/>
      <c r="V655" s="5"/>
    </row>
    <row r="656" spans="1:22" ht="15.75" x14ac:dyDescent="0.25">
      <c r="A656" s="5"/>
      <c r="B656" s="4"/>
      <c r="C656" s="5"/>
      <c r="D656" s="5"/>
      <c r="E656" s="5"/>
      <c r="F656" s="5"/>
      <c r="G656" s="5"/>
      <c r="H656" s="5"/>
      <c r="I656" s="5"/>
      <c r="J656" s="3"/>
      <c r="K656" s="5"/>
      <c r="L656" s="5"/>
      <c r="M656" s="5"/>
      <c r="N656" s="5"/>
      <c r="O656" s="5"/>
      <c r="P656" s="5"/>
      <c r="Q656" s="5"/>
      <c r="R656" s="5"/>
      <c r="S656" s="4"/>
      <c r="T656" s="5"/>
      <c r="U656" s="5"/>
      <c r="V656" s="5"/>
    </row>
    <row r="657" spans="1:22" ht="15.75" x14ac:dyDescent="0.25">
      <c r="A657" s="5"/>
      <c r="B657" s="4"/>
      <c r="C657" s="5"/>
      <c r="D657" s="5"/>
      <c r="E657" s="5"/>
      <c r="F657" s="5"/>
      <c r="G657" s="5"/>
      <c r="H657" s="5"/>
      <c r="I657" s="5"/>
      <c r="J657" s="3"/>
      <c r="K657" s="5"/>
      <c r="L657" s="5"/>
      <c r="M657" s="5"/>
      <c r="N657" s="5"/>
      <c r="O657" s="5"/>
      <c r="P657" s="5"/>
      <c r="Q657" s="5"/>
      <c r="R657" s="5"/>
      <c r="S657" s="4"/>
      <c r="T657" s="5"/>
      <c r="U657" s="5"/>
      <c r="V657" s="5"/>
    </row>
    <row r="658" spans="1:22" ht="15.75" x14ac:dyDescent="0.25">
      <c r="A658" s="5"/>
      <c r="B658" s="4"/>
      <c r="C658" s="5"/>
      <c r="D658" s="5"/>
      <c r="E658" s="5"/>
      <c r="F658" s="5"/>
      <c r="G658" s="5"/>
      <c r="H658" s="5"/>
      <c r="I658" s="5"/>
      <c r="J658" s="3"/>
      <c r="K658" s="5"/>
      <c r="L658" s="5"/>
      <c r="M658" s="5"/>
      <c r="N658" s="5"/>
      <c r="O658" s="5"/>
      <c r="P658" s="5"/>
      <c r="Q658" s="5"/>
      <c r="R658" s="5"/>
      <c r="S658" s="4"/>
      <c r="T658" s="5"/>
      <c r="U658" s="5"/>
      <c r="V658" s="5"/>
    </row>
    <row r="659" spans="1:22" ht="15.75" x14ac:dyDescent="0.25">
      <c r="A659" s="5"/>
      <c r="B659" s="4"/>
      <c r="C659" s="5"/>
      <c r="D659" s="5"/>
      <c r="E659" s="5"/>
      <c r="F659" s="5"/>
      <c r="G659" s="5"/>
      <c r="H659" s="5"/>
      <c r="I659" s="5"/>
      <c r="J659" s="3"/>
      <c r="K659" s="5"/>
      <c r="L659" s="5"/>
      <c r="M659" s="5"/>
      <c r="N659" s="5"/>
      <c r="O659" s="5"/>
      <c r="P659" s="5"/>
      <c r="Q659" s="5"/>
      <c r="R659" s="5"/>
      <c r="S659" s="4"/>
      <c r="T659" s="5"/>
      <c r="U659" s="5"/>
      <c r="V659" s="5"/>
    </row>
    <row r="660" spans="1:22" ht="15.75" x14ac:dyDescent="0.25">
      <c r="A660" s="5"/>
      <c r="B660" s="4"/>
      <c r="C660" s="5"/>
      <c r="D660" s="5"/>
      <c r="E660" s="5"/>
      <c r="F660" s="5"/>
      <c r="G660" s="5"/>
      <c r="H660" s="5"/>
      <c r="I660" s="5"/>
      <c r="J660" s="3"/>
      <c r="K660" s="5"/>
      <c r="L660" s="5"/>
      <c r="M660" s="5"/>
      <c r="N660" s="5"/>
      <c r="O660" s="5"/>
      <c r="P660" s="5"/>
      <c r="Q660" s="5"/>
      <c r="R660" s="5"/>
      <c r="S660" s="4"/>
      <c r="T660" s="5"/>
      <c r="U660" s="5"/>
      <c r="V660" s="5"/>
    </row>
    <row r="661" spans="1:22" ht="15.75" x14ac:dyDescent="0.25">
      <c r="A661" s="5"/>
      <c r="B661" s="4"/>
      <c r="C661" s="5"/>
      <c r="D661" s="5"/>
      <c r="E661" s="5"/>
      <c r="F661" s="5"/>
      <c r="G661" s="5"/>
      <c r="H661" s="5"/>
      <c r="I661" s="5"/>
      <c r="J661" s="3"/>
      <c r="K661" s="5"/>
      <c r="L661" s="5"/>
      <c r="M661" s="5"/>
      <c r="N661" s="5"/>
      <c r="O661" s="5"/>
      <c r="P661" s="5"/>
      <c r="Q661" s="5"/>
      <c r="R661" s="5"/>
      <c r="S661" s="4"/>
      <c r="T661" s="5"/>
      <c r="U661" s="5"/>
      <c r="V661" s="5"/>
    </row>
    <row r="662" spans="1:22" ht="15.75" x14ac:dyDescent="0.25">
      <c r="A662" s="5"/>
      <c r="B662" s="4"/>
      <c r="C662" s="5"/>
      <c r="D662" s="5"/>
      <c r="E662" s="5"/>
      <c r="F662" s="5"/>
      <c r="G662" s="5"/>
      <c r="H662" s="5"/>
      <c r="I662" s="5"/>
      <c r="J662" s="3"/>
      <c r="K662" s="5"/>
      <c r="L662" s="5"/>
      <c r="M662" s="5"/>
      <c r="N662" s="5"/>
      <c r="O662" s="5"/>
      <c r="P662" s="5"/>
      <c r="Q662" s="5"/>
      <c r="R662" s="5"/>
      <c r="S662" s="4"/>
      <c r="T662" s="5"/>
      <c r="U662" s="5"/>
      <c r="V662" s="5"/>
    </row>
    <row r="663" spans="1:22" ht="43.5" customHeight="1" x14ac:dyDescent="0.25">
      <c r="A663" s="123" t="s">
        <v>150</v>
      </c>
      <c r="B663" s="124"/>
      <c r="C663" s="124"/>
      <c r="D663" s="124"/>
      <c r="E663" s="124"/>
      <c r="F663" s="124"/>
      <c r="G663" s="124"/>
      <c r="H663" s="124"/>
      <c r="I663" s="125"/>
      <c r="J663" s="3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5"/>
      <c r="V663" s="5"/>
    </row>
    <row r="664" spans="1:22" ht="20.25" x14ac:dyDescent="0.3">
      <c r="A664" s="126" t="str">
        <f>+$A$6</f>
        <v>Sep 2017 vs Sep 2018 y Ene-Sep 2017 vs Ene-Sep 2018 / Sep 2017 vs Sep 2018 and Jan-Sep 2017 vs Jan-Sep 2018</v>
      </c>
      <c r="B664" s="127"/>
      <c r="C664" s="127"/>
      <c r="D664" s="127"/>
      <c r="E664" s="127"/>
      <c r="F664" s="127"/>
      <c r="G664" s="127"/>
      <c r="H664" s="127"/>
      <c r="I664" s="128"/>
      <c r="J664" s="3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5"/>
      <c r="V664" s="5"/>
    </row>
    <row r="665" spans="1:22" ht="20.25" x14ac:dyDescent="0.3">
      <c r="A665" s="129" t="s">
        <v>161</v>
      </c>
      <c r="B665" s="130"/>
      <c r="C665" s="130"/>
      <c r="D665" s="130"/>
      <c r="E665" s="130"/>
      <c r="F665" s="130"/>
      <c r="G665" s="130"/>
      <c r="H665" s="130"/>
      <c r="I665" s="131"/>
      <c r="J665" s="3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5"/>
      <c r="V665" s="5"/>
    </row>
    <row r="666" spans="1:22" ht="20.25" x14ac:dyDescent="0.3">
      <c r="A666" s="35"/>
      <c r="B666" s="84">
        <v>2017</v>
      </c>
      <c r="C666" s="84">
        <v>2018</v>
      </c>
      <c r="D666" s="35"/>
      <c r="E666" s="35"/>
      <c r="F666" s="84">
        <v>2017</v>
      </c>
      <c r="G666" s="84">
        <v>2018</v>
      </c>
      <c r="H666" s="35"/>
      <c r="I666" s="35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5"/>
      <c r="V666" s="5"/>
    </row>
    <row r="667" spans="1:22" ht="36" x14ac:dyDescent="0.25">
      <c r="A667" s="22" t="s">
        <v>144</v>
      </c>
      <c r="B667" s="118" t="str">
        <f>$B$238</f>
        <v>sep-17 /
sep-17</v>
      </c>
      <c r="C667" s="118" t="str">
        <f>$C$238</f>
        <v>sep-18 /
sep-18</v>
      </c>
      <c r="D667" s="22" t="s">
        <v>72</v>
      </c>
      <c r="E667" s="22" t="s">
        <v>73</v>
      </c>
      <c r="F667" s="23" t="str">
        <f>$F$9</f>
        <v>Ene-Sep 17 / Jan-Sep 17</v>
      </c>
      <c r="G667" s="23" t="str">
        <f>$G$9</f>
        <v>Ene-Sep 18 / Jan-Sep 18</v>
      </c>
      <c r="H667" s="22" t="s">
        <v>72</v>
      </c>
      <c r="I667" s="22" t="s">
        <v>73</v>
      </c>
      <c r="J667" s="3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5"/>
      <c r="V667" s="5"/>
    </row>
    <row r="668" spans="1:22" ht="20.25" x14ac:dyDescent="0.25">
      <c r="A668" s="116" t="s">
        <v>158</v>
      </c>
      <c r="B668" s="95">
        <v>37596.01</v>
      </c>
      <c r="C668" s="95">
        <v>38560.639999999999</v>
      </c>
      <c r="D668" s="95">
        <f t="shared" ref="D668" si="49">C668-B668</f>
        <v>964.62999999999738</v>
      </c>
      <c r="E668" s="89">
        <f>C668/B668-1</f>
        <v>2.5657775918242365E-2</v>
      </c>
      <c r="F668" s="95">
        <v>317204.28000000003</v>
      </c>
      <c r="G668" s="95">
        <v>352927.76</v>
      </c>
      <c r="H668" s="95">
        <f t="shared" ref="H668:H674" si="50">G668-F668</f>
        <v>35723.479999999981</v>
      </c>
      <c r="I668" s="89">
        <f>G668/F668-1</f>
        <v>0.11261979188931481</v>
      </c>
      <c r="J668" s="3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5"/>
      <c r="V668" s="5"/>
    </row>
    <row r="669" spans="1:22" ht="20.25" x14ac:dyDescent="0.25">
      <c r="A669" s="12" t="s">
        <v>37</v>
      </c>
      <c r="B669" s="95">
        <v>9827.6819999999989</v>
      </c>
      <c r="C669" s="95">
        <v>9871.9700000000012</v>
      </c>
      <c r="D669" s="95">
        <f t="shared" ref="D669:D674" si="51">C669-B669</f>
        <v>44.288000000002285</v>
      </c>
      <c r="E669" s="89">
        <f t="shared" ref="E669:E674" si="52">C669/B669-1</f>
        <v>4.5064543195436624E-3</v>
      </c>
      <c r="F669" s="95">
        <v>90426.758000000002</v>
      </c>
      <c r="G669" s="95">
        <v>91332.149000000005</v>
      </c>
      <c r="H669" s="95">
        <f t="shared" si="50"/>
        <v>905.39100000000326</v>
      </c>
      <c r="I669" s="89">
        <f t="shared" ref="I669:I674" si="53">G669/F669-1</f>
        <v>1.001242353507803E-2</v>
      </c>
      <c r="J669" s="3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5"/>
      <c r="V669" s="5"/>
    </row>
    <row r="670" spans="1:22" ht="20.25" x14ac:dyDescent="0.25">
      <c r="A670" s="117" t="s">
        <v>159</v>
      </c>
      <c r="B670" s="95">
        <v>3391.9399999999996</v>
      </c>
      <c r="C670" s="95">
        <v>5026.3890000000001</v>
      </c>
      <c r="D670" s="95">
        <f t="shared" si="51"/>
        <v>1634.4490000000005</v>
      </c>
      <c r="E670" s="89">
        <f t="shared" si="52"/>
        <v>0.48186259190905512</v>
      </c>
      <c r="F670" s="95">
        <v>30748.042999999998</v>
      </c>
      <c r="G670" s="95">
        <v>40268.624000000003</v>
      </c>
      <c r="H670" s="95">
        <f t="shared" si="50"/>
        <v>9520.5810000000056</v>
      </c>
      <c r="I670" s="89">
        <f t="shared" si="53"/>
        <v>0.30963209593534158</v>
      </c>
      <c r="J670" s="3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5"/>
      <c r="V670" s="5"/>
    </row>
    <row r="671" spans="1:22" ht="20.25" x14ac:dyDescent="0.25">
      <c r="A671" s="105" t="s">
        <v>35</v>
      </c>
      <c r="B671" s="95">
        <v>3161.712</v>
      </c>
      <c r="C671" s="95">
        <v>3532.3590000000004</v>
      </c>
      <c r="D671" s="95">
        <f t="shared" si="51"/>
        <v>370.64700000000039</v>
      </c>
      <c r="E671" s="89">
        <f t="shared" si="52"/>
        <v>0.11722984256630586</v>
      </c>
      <c r="F671" s="95">
        <v>27638.109000000004</v>
      </c>
      <c r="G671" s="95">
        <v>29431.105000000003</v>
      </c>
      <c r="H671" s="95">
        <f t="shared" si="50"/>
        <v>1792.9959999999992</v>
      </c>
      <c r="I671" s="89">
        <f t="shared" si="53"/>
        <v>6.4874047641971355E-2</v>
      </c>
      <c r="J671" s="3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5"/>
      <c r="V671" s="5"/>
    </row>
    <row r="672" spans="1:22" ht="20.25" x14ac:dyDescent="0.25">
      <c r="A672" s="105" t="s">
        <v>34</v>
      </c>
      <c r="B672" s="95">
        <v>1929.0989999999999</v>
      </c>
      <c r="C672" s="95">
        <v>2056.201</v>
      </c>
      <c r="D672" s="95">
        <f t="shared" si="51"/>
        <v>127.10200000000009</v>
      </c>
      <c r="E672" s="89">
        <f t="shared" si="52"/>
        <v>6.5886717063250888E-2</v>
      </c>
      <c r="F672" s="95">
        <v>20627.824000000001</v>
      </c>
      <c r="G672" s="95">
        <v>21829.416999999998</v>
      </c>
      <c r="H672" s="95">
        <f t="shared" si="50"/>
        <v>1201.5929999999971</v>
      </c>
      <c r="I672" s="89">
        <f t="shared" si="53"/>
        <v>5.8251078737146411E-2</v>
      </c>
      <c r="J672" s="3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5"/>
      <c r="V672" s="5"/>
    </row>
    <row r="673" spans="1:22" ht="20.25" x14ac:dyDescent="0.25">
      <c r="A673" s="105" t="s">
        <v>33</v>
      </c>
      <c r="B673" s="95">
        <v>68.573999999999998</v>
      </c>
      <c r="C673" s="95">
        <v>87.064000000000007</v>
      </c>
      <c r="D673" s="95">
        <f t="shared" si="51"/>
        <v>18.490000000000009</v>
      </c>
      <c r="E673" s="89">
        <f t="shared" si="52"/>
        <v>0.26963572199375863</v>
      </c>
      <c r="F673" s="95">
        <v>265.18299999999999</v>
      </c>
      <c r="G673" s="95">
        <v>224.661</v>
      </c>
      <c r="H673" s="95">
        <f t="shared" si="50"/>
        <v>-40.521999999999991</v>
      </c>
      <c r="I673" s="89">
        <f t="shared" si="53"/>
        <v>-0.15280768375046661</v>
      </c>
      <c r="J673" s="3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5"/>
      <c r="V673" s="5"/>
    </row>
    <row r="674" spans="1:22" ht="20.25" x14ac:dyDescent="0.25">
      <c r="A674" s="97" t="s">
        <v>132</v>
      </c>
      <c r="B674" s="106">
        <f>SUM(B668:B673)</f>
        <v>55975.017000000007</v>
      </c>
      <c r="C674" s="106">
        <f>SUM(C668:C673)</f>
        <v>59134.623000000007</v>
      </c>
      <c r="D674" s="106">
        <f t="shared" si="51"/>
        <v>3159.6059999999998</v>
      </c>
      <c r="E674" s="99">
        <f t="shared" si="52"/>
        <v>5.6446718006356367E-2</v>
      </c>
      <c r="F674" s="106">
        <f>SUM(F668:F673)</f>
        <v>486910.1970000001</v>
      </c>
      <c r="G674" s="106">
        <f>SUM(G668:G673)</f>
        <v>536013.7159999999</v>
      </c>
      <c r="H674" s="106">
        <f t="shared" si="50"/>
        <v>49103.518999999797</v>
      </c>
      <c r="I674" s="99">
        <f t="shared" si="53"/>
        <v>0.10084717736975168</v>
      </c>
      <c r="J674" s="3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5"/>
      <c r="V674" s="5"/>
    </row>
    <row r="675" spans="1:22" ht="15.75" x14ac:dyDescent="0.25">
      <c r="A675" s="9" t="s">
        <v>133</v>
      </c>
      <c r="B675" s="9"/>
      <c r="C675" s="9"/>
      <c r="D675" s="9"/>
      <c r="E675" s="9" t="s">
        <v>151</v>
      </c>
      <c r="F675" s="9"/>
      <c r="G675" s="9"/>
      <c r="H675" s="9"/>
      <c r="I675" s="9"/>
      <c r="J675" s="3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5"/>
      <c r="V675" s="5"/>
    </row>
    <row r="676" spans="1:22" ht="15.75" x14ac:dyDescent="0.25">
      <c r="A676" s="29" t="s">
        <v>134</v>
      </c>
      <c r="B676" s="9"/>
      <c r="C676" s="9"/>
      <c r="D676" s="9"/>
      <c r="E676" s="9"/>
      <c r="F676" s="9"/>
      <c r="G676" s="9"/>
      <c r="H676" s="9"/>
      <c r="I676" s="9"/>
      <c r="J676" s="3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5"/>
      <c r="V676" s="5"/>
    </row>
    <row r="677" spans="1:22" ht="15.75" x14ac:dyDescent="0.25">
      <c r="A677" s="21" t="s">
        <v>135</v>
      </c>
      <c r="B677" s="9"/>
      <c r="C677" s="9"/>
      <c r="D677" s="9"/>
      <c r="E677" s="9"/>
      <c r="F677" s="9"/>
      <c r="G677" s="9"/>
      <c r="H677" s="9"/>
      <c r="I677" s="9"/>
      <c r="J677" s="3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5"/>
      <c r="V677" s="5"/>
    </row>
    <row r="678" spans="1:22" ht="15.75" x14ac:dyDescent="0.25">
      <c r="A678" s="29" t="s">
        <v>136</v>
      </c>
      <c r="B678" s="9"/>
      <c r="C678" s="9"/>
      <c r="D678" s="9"/>
      <c r="E678" s="9"/>
      <c r="F678" s="9"/>
      <c r="G678" s="9"/>
      <c r="H678" s="9"/>
      <c r="I678" s="9"/>
      <c r="J678" s="3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5"/>
      <c r="V678" s="5"/>
    </row>
    <row r="679" spans="1:22" ht="15.75" customHeight="1" x14ac:dyDescent="0.25">
      <c r="A679" s="132" t="s">
        <v>141</v>
      </c>
      <c r="B679" s="132"/>
      <c r="C679" s="132"/>
      <c r="D679" s="132"/>
      <c r="E679" s="132"/>
      <c r="F679" s="132"/>
      <c r="G679" s="132"/>
      <c r="H679" s="132"/>
      <c r="I679" s="132"/>
      <c r="J679" s="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5"/>
      <c r="V679" s="5"/>
    </row>
    <row r="680" spans="1:22" ht="15.75" x14ac:dyDescent="0.25">
      <c r="A680" s="132"/>
      <c r="B680" s="132"/>
      <c r="C680" s="132"/>
      <c r="D680" s="132"/>
      <c r="E680" s="132"/>
      <c r="F680" s="132"/>
      <c r="G680" s="132"/>
      <c r="H680" s="132"/>
      <c r="I680" s="132"/>
      <c r="J680" s="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5"/>
      <c r="V680" s="5"/>
    </row>
    <row r="681" spans="1:22" ht="15.75" x14ac:dyDescent="0.25">
      <c r="A681" s="132"/>
      <c r="B681" s="132"/>
      <c r="C681" s="132"/>
      <c r="D681" s="132"/>
      <c r="E681" s="132"/>
      <c r="F681" s="132"/>
      <c r="G681" s="132"/>
      <c r="H681" s="132"/>
      <c r="I681" s="132"/>
      <c r="J681" s="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5"/>
      <c r="V681" s="5"/>
    </row>
    <row r="682" spans="1:22" ht="15.75" x14ac:dyDescent="0.25">
      <c r="A682" s="132"/>
      <c r="B682" s="132"/>
      <c r="C682" s="132"/>
      <c r="D682" s="132"/>
      <c r="E682" s="132"/>
      <c r="F682" s="132"/>
      <c r="G682" s="132"/>
      <c r="H682" s="132"/>
      <c r="I682" s="132"/>
      <c r="J682" s="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5"/>
      <c r="V682" s="5"/>
    </row>
    <row r="683" spans="1:22" ht="15.75" x14ac:dyDescent="0.25">
      <c r="A683" s="4"/>
      <c r="B683" s="67"/>
      <c r="C683" s="16"/>
      <c r="D683" s="16"/>
      <c r="E683" s="16"/>
      <c r="F683" s="16"/>
      <c r="G683" s="16"/>
      <c r="H683" s="16"/>
      <c r="I683" s="16"/>
      <c r="J683" s="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5"/>
      <c r="V683" s="5"/>
    </row>
    <row r="684" spans="1:22" ht="15.75" x14ac:dyDescent="0.25">
      <c r="A684" s="4"/>
      <c r="B684" s="67"/>
      <c r="C684" s="16"/>
      <c r="D684" s="16"/>
      <c r="E684" s="16"/>
      <c r="F684" s="16"/>
      <c r="G684" s="16"/>
      <c r="H684" s="16"/>
      <c r="I684" s="16"/>
      <c r="J684" s="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5"/>
      <c r="V684" s="5"/>
    </row>
    <row r="685" spans="1:22" ht="15.75" x14ac:dyDescent="0.25">
      <c r="A685" s="4"/>
      <c r="B685" s="67"/>
      <c r="C685" s="16"/>
      <c r="D685" s="16"/>
      <c r="E685" s="16"/>
      <c r="F685" s="16"/>
      <c r="G685" s="16"/>
      <c r="H685" s="16"/>
      <c r="I685" s="16"/>
      <c r="J685" s="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5"/>
      <c r="V685" s="5"/>
    </row>
    <row r="686" spans="1:22" ht="15.75" x14ac:dyDescent="0.25">
      <c r="A686" s="4"/>
      <c r="B686" s="4"/>
      <c r="C686" s="5"/>
      <c r="D686" s="5"/>
      <c r="E686" s="5"/>
      <c r="F686" s="5"/>
      <c r="G686" s="5"/>
      <c r="H686" s="5"/>
      <c r="I686" s="5"/>
      <c r="J686" s="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5"/>
      <c r="V686" s="5"/>
    </row>
    <row r="687" spans="1:22" ht="15.75" x14ac:dyDescent="0.25">
      <c r="A687" s="4"/>
      <c r="B687" s="4"/>
      <c r="C687" s="5"/>
      <c r="D687" s="5"/>
      <c r="E687" s="5"/>
      <c r="F687" s="5"/>
      <c r="G687" s="5"/>
      <c r="H687" s="5"/>
      <c r="I687" s="5"/>
      <c r="J687" s="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5"/>
      <c r="V687" s="5"/>
    </row>
    <row r="688" spans="1:22" ht="15.75" x14ac:dyDescent="0.25">
      <c r="A688" s="4"/>
      <c r="B688" s="4"/>
      <c r="C688" s="5"/>
      <c r="D688" s="5"/>
      <c r="E688" s="5"/>
      <c r="F688" s="5"/>
      <c r="G688" s="5"/>
      <c r="H688" s="5"/>
      <c r="I688" s="5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5"/>
      <c r="V688" s="5"/>
    </row>
    <row r="689" spans="1:22" ht="15.75" x14ac:dyDescent="0.25">
      <c r="A689" s="4"/>
      <c r="B689" s="4"/>
      <c r="C689" s="5"/>
      <c r="D689" s="5"/>
      <c r="E689" s="5"/>
      <c r="F689" s="5"/>
      <c r="G689" s="5"/>
      <c r="H689" s="5"/>
      <c r="I689" s="5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5"/>
      <c r="V689" s="5"/>
    </row>
    <row r="690" spans="1:22" ht="15.75" x14ac:dyDescent="0.25">
      <c r="A690" s="4"/>
      <c r="B690" s="4"/>
      <c r="C690" s="5"/>
      <c r="D690" s="5"/>
      <c r="E690" s="5"/>
      <c r="F690" s="5"/>
      <c r="G690" s="5"/>
      <c r="H690" s="5"/>
      <c r="I690" s="5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5"/>
      <c r="V690" s="5"/>
    </row>
    <row r="691" spans="1:22" ht="15.75" x14ac:dyDescent="0.25">
      <c r="A691" s="4"/>
      <c r="B691" s="4"/>
      <c r="C691" s="5"/>
      <c r="D691" s="5"/>
      <c r="E691" s="5"/>
      <c r="F691" s="5"/>
      <c r="G691" s="5"/>
      <c r="H691" s="5"/>
      <c r="I691" s="5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5"/>
      <c r="V691" s="5"/>
    </row>
    <row r="692" spans="1:22" ht="15.75" x14ac:dyDescent="0.25">
      <c r="A692" s="4"/>
      <c r="B692" s="4"/>
      <c r="C692" s="5"/>
      <c r="D692" s="5"/>
      <c r="E692" s="5"/>
      <c r="F692" s="5"/>
      <c r="G692" s="5"/>
      <c r="H692" s="5"/>
      <c r="I692" s="5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5"/>
      <c r="V692" s="5"/>
    </row>
    <row r="693" spans="1:22" ht="15.75" x14ac:dyDescent="0.25">
      <c r="A693" s="4"/>
      <c r="B693" s="4"/>
      <c r="C693" s="5"/>
      <c r="D693" s="5"/>
      <c r="E693" s="5"/>
      <c r="F693" s="5"/>
      <c r="G693" s="5"/>
      <c r="H693" s="5"/>
      <c r="I693" s="5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5"/>
      <c r="V693" s="5"/>
    </row>
    <row r="694" spans="1:22" ht="15.75" x14ac:dyDescent="0.25">
      <c r="A694" s="4"/>
      <c r="B694" s="4"/>
      <c r="C694" s="5"/>
      <c r="D694" s="5"/>
      <c r="E694" s="5"/>
      <c r="F694" s="5"/>
      <c r="G694" s="5"/>
      <c r="H694" s="5"/>
      <c r="I694" s="5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5"/>
      <c r="V694" s="5"/>
    </row>
    <row r="695" spans="1:22" ht="15.75" x14ac:dyDescent="0.25">
      <c r="A695" s="4"/>
      <c r="B695" s="4"/>
      <c r="C695" s="5"/>
      <c r="D695" s="5"/>
      <c r="E695" s="5"/>
      <c r="F695" s="5"/>
      <c r="G695" s="5"/>
      <c r="H695" s="5"/>
      <c r="I695" s="5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5"/>
      <c r="V695" s="5"/>
    </row>
    <row r="696" spans="1:22" ht="15.75" x14ac:dyDescent="0.25">
      <c r="A696" s="4"/>
      <c r="B696" s="4"/>
      <c r="C696" s="5"/>
      <c r="D696" s="5"/>
      <c r="E696" s="5"/>
      <c r="F696" s="5"/>
      <c r="G696" s="5"/>
      <c r="H696" s="5"/>
      <c r="I696" s="5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5"/>
      <c r="V696" s="5"/>
    </row>
    <row r="697" spans="1:22" ht="15.75" x14ac:dyDescent="0.25">
      <c r="A697" s="4"/>
      <c r="B697" s="4"/>
      <c r="C697" s="5"/>
      <c r="D697" s="5"/>
      <c r="E697" s="5"/>
      <c r="F697" s="5"/>
      <c r="G697" s="5"/>
      <c r="H697" s="5"/>
      <c r="I697" s="5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5"/>
      <c r="V697" s="5"/>
    </row>
    <row r="698" spans="1:22" ht="15.75" x14ac:dyDescent="0.25">
      <c r="A698" s="4"/>
      <c r="B698" s="4"/>
      <c r="C698" s="5"/>
      <c r="D698" s="5"/>
      <c r="E698" s="5"/>
      <c r="F698" s="5"/>
      <c r="G698" s="5"/>
      <c r="H698" s="5"/>
      <c r="I698" s="5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5"/>
      <c r="V698" s="5"/>
    </row>
    <row r="699" spans="1:22" ht="15.75" x14ac:dyDescent="0.25">
      <c r="A699" s="4"/>
      <c r="B699" s="4"/>
      <c r="C699" s="5"/>
      <c r="D699" s="5"/>
      <c r="E699" s="5"/>
      <c r="F699" s="5"/>
      <c r="G699" s="5"/>
      <c r="H699" s="5"/>
      <c r="I699" s="5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5"/>
      <c r="V699" s="5"/>
    </row>
    <row r="700" spans="1:22" ht="15.75" x14ac:dyDescent="0.25">
      <c r="A700" s="4"/>
      <c r="B700" s="4"/>
      <c r="C700" s="5"/>
      <c r="D700" s="5"/>
      <c r="E700" s="5"/>
      <c r="F700" s="5"/>
      <c r="G700" s="5"/>
      <c r="H700" s="5"/>
      <c r="I700" s="5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5"/>
      <c r="V700" s="5"/>
    </row>
    <row r="701" spans="1:22" ht="15.75" x14ac:dyDescent="0.25">
      <c r="A701" s="4"/>
      <c r="B701" s="4"/>
      <c r="C701" s="5"/>
      <c r="D701" s="5"/>
      <c r="E701" s="5"/>
      <c r="F701" s="5"/>
      <c r="G701" s="5"/>
      <c r="H701" s="5"/>
      <c r="I701" s="5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5"/>
      <c r="V701" s="5"/>
    </row>
    <row r="702" spans="1:22" ht="15.75" x14ac:dyDescent="0.25">
      <c r="A702" s="4"/>
      <c r="B702" s="4"/>
      <c r="C702" s="5"/>
      <c r="D702" s="5"/>
      <c r="E702" s="5"/>
      <c r="F702" s="5"/>
      <c r="G702" s="5"/>
      <c r="H702" s="5"/>
      <c r="I702" s="5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5"/>
      <c r="V702" s="5"/>
    </row>
    <row r="703" spans="1:22" ht="15.75" x14ac:dyDescent="0.25">
      <c r="A703" s="4"/>
      <c r="B703" s="4"/>
      <c r="C703" s="5"/>
      <c r="D703" s="5"/>
      <c r="E703" s="5"/>
      <c r="F703" s="5"/>
      <c r="G703" s="5"/>
      <c r="H703" s="5"/>
      <c r="I703" s="5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5"/>
      <c r="V703" s="5"/>
    </row>
    <row r="704" spans="1:22" ht="15.75" x14ac:dyDescent="0.25">
      <c r="A704" s="4"/>
      <c r="B704" s="4"/>
      <c r="C704" s="5"/>
      <c r="D704" s="5"/>
      <c r="E704" s="5"/>
      <c r="F704" s="5"/>
      <c r="G704" s="5"/>
      <c r="H704" s="5"/>
      <c r="I704" s="5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5"/>
      <c r="V704" s="5"/>
    </row>
    <row r="705" spans="1:22" ht="15.75" x14ac:dyDescent="0.25">
      <c r="A705" s="4"/>
      <c r="B705" s="4"/>
      <c r="C705" s="5"/>
      <c r="D705" s="5"/>
      <c r="E705" s="5"/>
      <c r="F705" s="5"/>
      <c r="G705" s="5"/>
      <c r="H705" s="5"/>
      <c r="I705" s="5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5"/>
      <c r="V705" s="5"/>
    </row>
    <row r="706" spans="1:22" ht="15.75" x14ac:dyDescent="0.25">
      <c r="A706" s="4"/>
      <c r="B706" s="4"/>
      <c r="C706" s="5"/>
      <c r="D706" s="5"/>
      <c r="E706" s="5"/>
      <c r="F706" s="5"/>
      <c r="G706" s="5"/>
      <c r="H706" s="5"/>
      <c r="I706" s="5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5"/>
      <c r="V706" s="5"/>
    </row>
    <row r="707" spans="1:22" ht="15.75" x14ac:dyDescent="0.25">
      <c r="A707" s="4"/>
      <c r="B707" s="4"/>
      <c r="C707" s="5"/>
      <c r="D707" s="5"/>
      <c r="E707" s="5"/>
      <c r="F707" s="5"/>
      <c r="G707" s="5"/>
      <c r="H707" s="5"/>
      <c r="I707" s="5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5"/>
      <c r="V707" s="5"/>
    </row>
    <row r="708" spans="1:22" ht="15.75" x14ac:dyDescent="0.25">
      <c r="A708" s="4"/>
      <c r="B708" s="4"/>
      <c r="C708" s="5"/>
      <c r="D708" s="5"/>
      <c r="E708" s="5"/>
      <c r="F708" s="5"/>
      <c r="G708" s="5"/>
      <c r="H708" s="5"/>
      <c r="I708" s="5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5"/>
      <c r="V708" s="5"/>
    </row>
    <row r="709" spans="1:22" ht="15.75" x14ac:dyDescent="0.25">
      <c r="A709" s="4"/>
      <c r="B709" s="4"/>
      <c r="C709" s="5"/>
      <c r="D709" s="5"/>
      <c r="E709" s="5"/>
      <c r="F709" s="5"/>
      <c r="G709" s="5"/>
      <c r="H709" s="5"/>
      <c r="I709" s="5"/>
      <c r="J709" s="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5"/>
      <c r="V709" s="5"/>
    </row>
    <row r="710" spans="1:22" ht="15.75" x14ac:dyDescent="0.25">
      <c r="A710" s="4"/>
      <c r="B710" s="4"/>
      <c r="C710" s="5"/>
      <c r="D710" s="5"/>
      <c r="E710" s="5"/>
      <c r="F710" s="5"/>
      <c r="G710" s="5"/>
      <c r="H710" s="5"/>
      <c r="I710" s="5"/>
      <c r="J710" s="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5"/>
      <c r="V710" s="5"/>
    </row>
    <row r="711" spans="1:22" ht="15.75" x14ac:dyDescent="0.25">
      <c r="A711" s="4"/>
      <c r="B711" s="4"/>
      <c r="C711" s="5"/>
      <c r="D711" s="5"/>
      <c r="E711" s="5"/>
      <c r="F711" s="5"/>
      <c r="G711" s="5"/>
      <c r="H711" s="5"/>
      <c r="I711" s="5"/>
      <c r="J711" s="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5"/>
      <c r="V711" s="5"/>
    </row>
    <row r="712" spans="1:22" ht="15.75" x14ac:dyDescent="0.25">
      <c r="A712" s="4"/>
      <c r="B712" s="4"/>
      <c r="C712" s="5"/>
      <c r="D712" s="5"/>
      <c r="E712" s="5"/>
      <c r="F712" s="5"/>
      <c r="G712" s="5"/>
      <c r="H712" s="5"/>
      <c r="I712" s="5"/>
      <c r="J712" s="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5"/>
      <c r="V712" s="5"/>
    </row>
    <row r="713" spans="1:22" ht="15.75" x14ac:dyDescent="0.25">
      <c r="A713" s="4"/>
      <c r="B713" s="4"/>
      <c r="C713" s="5"/>
      <c r="D713" s="5"/>
      <c r="E713" s="5"/>
      <c r="F713" s="5"/>
      <c r="G713" s="5"/>
      <c r="H713" s="5"/>
      <c r="I713" s="5"/>
      <c r="J713" s="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5"/>
      <c r="V713" s="5"/>
    </row>
    <row r="714" spans="1:22" ht="15.75" x14ac:dyDescent="0.25">
      <c r="A714" s="4"/>
      <c r="B714" s="4"/>
      <c r="C714" s="5"/>
      <c r="D714" s="5"/>
      <c r="E714" s="5"/>
      <c r="F714" s="5"/>
      <c r="G714" s="5"/>
      <c r="H714" s="5"/>
      <c r="I714" s="5"/>
      <c r="J714" s="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5"/>
      <c r="V714" s="5"/>
    </row>
    <row r="715" spans="1:22" ht="15.75" x14ac:dyDescent="0.25">
      <c r="A715" s="5"/>
      <c r="B715" s="4"/>
      <c r="C715" s="5"/>
      <c r="D715" s="5"/>
      <c r="E715" s="5"/>
      <c r="F715" s="5"/>
      <c r="G715" s="5"/>
      <c r="H715" s="5"/>
      <c r="I715" s="5"/>
      <c r="J715" s="3"/>
      <c r="K715" s="5"/>
      <c r="L715" s="5"/>
      <c r="M715" s="5"/>
      <c r="N715" s="5"/>
      <c r="O715" s="5"/>
      <c r="P715" s="5"/>
      <c r="Q715" s="5"/>
      <c r="R715" s="5"/>
      <c r="S715" s="4"/>
      <c r="T715" s="5"/>
      <c r="U715" s="5"/>
      <c r="V715" s="5"/>
    </row>
    <row r="716" spans="1:22" ht="15.75" x14ac:dyDescent="0.25">
      <c r="A716" s="5"/>
      <c r="B716" s="4"/>
      <c r="C716" s="5"/>
      <c r="D716" s="5"/>
      <c r="E716" s="5"/>
      <c r="F716" s="5"/>
      <c r="G716" s="5"/>
      <c r="H716" s="5"/>
      <c r="I716" s="5"/>
      <c r="J716" s="3"/>
      <c r="K716" s="5"/>
      <c r="L716" s="5"/>
      <c r="M716" s="5"/>
      <c r="N716" s="5"/>
      <c r="O716" s="5"/>
      <c r="P716" s="5"/>
      <c r="Q716" s="5"/>
      <c r="R716" s="5"/>
      <c r="S716" s="4"/>
      <c r="T716" s="5"/>
      <c r="U716" s="5"/>
      <c r="V716" s="5"/>
    </row>
    <row r="717" spans="1:22" ht="15.75" x14ac:dyDescent="0.25">
      <c r="A717" s="5"/>
      <c r="B717" s="4"/>
      <c r="C717" s="5"/>
      <c r="D717" s="5"/>
      <c r="E717" s="5"/>
      <c r="F717" s="5"/>
      <c r="G717" s="5"/>
      <c r="H717" s="5"/>
      <c r="I717" s="5"/>
      <c r="J717" s="3"/>
      <c r="K717" s="5"/>
      <c r="L717" s="5"/>
      <c r="M717" s="5"/>
      <c r="N717" s="5"/>
      <c r="O717" s="5"/>
      <c r="P717" s="5"/>
      <c r="Q717" s="5"/>
      <c r="R717" s="5"/>
      <c r="S717" s="4"/>
      <c r="T717" s="5"/>
      <c r="U717" s="5"/>
      <c r="V717" s="5"/>
    </row>
    <row r="718" spans="1:22" ht="15.75" x14ac:dyDescent="0.25">
      <c r="A718" s="5"/>
      <c r="B718" s="4"/>
      <c r="C718" s="5"/>
      <c r="D718" s="5"/>
      <c r="E718" s="5"/>
      <c r="F718" s="5"/>
      <c r="G718" s="5"/>
      <c r="H718" s="5"/>
      <c r="I718" s="5"/>
      <c r="J718" s="3"/>
      <c r="K718" s="5"/>
      <c r="L718" s="5"/>
      <c r="M718" s="5"/>
      <c r="N718" s="5"/>
      <c r="O718" s="5"/>
      <c r="P718" s="5"/>
      <c r="Q718" s="5"/>
      <c r="R718" s="5"/>
      <c r="S718" s="4"/>
      <c r="T718" s="5"/>
      <c r="U718" s="5"/>
      <c r="V718" s="5"/>
    </row>
    <row r="719" spans="1:22" ht="15.75" x14ac:dyDescent="0.25">
      <c r="A719" s="5"/>
      <c r="B719" s="4"/>
      <c r="C719" s="5"/>
      <c r="D719" s="5"/>
      <c r="E719" s="5"/>
      <c r="F719" s="5"/>
      <c r="G719" s="5"/>
      <c r="H719" s="5"/>
      <c r="I719" s="5"/>
      <c r="J719" s="3"/>
      <c r="K719" s="5"/>
      <c r="L719" s="5"/>
      <c r="M719" s="5"/>
      <c r="N719" s="5"/>
      <c r="O719" s="5"/>
      <c r="P719" s="5"/>
      <c r="Q719" s="5"/>
      <c r="R719" s="5"/>
      <c r="S719" s="4"/>
      <c r="T719" s="5"/>
      <c r="U719" s="5"/>
      <c r="V719" s="5"/>
    </row>
    <row r="720" spans="1:22" ht="15.75" x14ac:dyDescent="0.25">
      <c r="A720" s="5"/>
      <c r="B720" s="4"/>
      <c r="C720" s="5"/>
      <c r="D720" s="5"/>
      <c r="E720" s="5"/>
      <c r="F720" s="5"/>
      <c r="G720" s="5"/>
      <c r="H720" s="5"/>
      <c r="I720" s="5"/>
      <c r="J720" s="3"/>
      <c r="K720" s="5"/>
      <c r="L720" s="5"/>
      <c r="M720" s="5"/>
      <c r="N720" s="5"/>
      <c r="O720" s="5"/>
      <c r="P720" s="5"/>
      <c r="Q720" s="5"/>
      <c r="R720" s="5"/>
      <c r="S720" s="4"/>
      <c r="T720" s="5"/>
      <c r="U720" s="5"/>
      <c r="V720" s="5"/>
    </row>
    <row r="721" spans="1:22" ht="15.75" x14ac:dyDescent="0.25">
      <c r="A721" s="5"/>
      <c r="B721" s="4"/>
      <c r="C721" s="5"/>
      <c r="D721" s="5"/>
      <c r="E721" s="5"/>
      <c r="F721" s="5"/>
      <c r="G721" s="5"/>
      <c r="H721" s="5"/>
      <c r="I721" s="5"/>
      <c r="J721" s="3"/>
      <c r="K721" s="5"/>
      <c r="L721" s="5"/>
      <c r="M721" s="5"/>
      <c r="N721" s="5"/>
      <c r="O721" s="5"/>
      <c r="P721" s="5"/>
      <c r="Q721" s="5"/>
      <c r="R721" s="5"/>
      <c r="S721" s="4"/>
      <c r="T721" s="5"/>
      <c r="U721" s="5"/>
      <c r="V721" s="5"/>
    </row>
    <row r="722" spans="1:22" ht="15.75" x14ac:dyDescent="0.25">
      <c r="A722" s="5"/>
      <c r="B722" s="4"/>
      <c r="C722" s="5"/>
      <c r="D722" s="5"/>
      <c r="E722" s="5"/>
      <c r="F722" s="5"/>
      <c r="G722" s="5"/>
      <c r="H722" s="5"/>
      <c r="I722" s="5"/>
      <c r="J722" s="3"/>
      <c r="K722" s="5"/>
      <c r="L722" s="5"/>
      <c r="M722" s="5"/>
      <c r="N722" s="5"/>
      <c r="O722" s="5"/>
      <c r="P722" s="5"/>
      <c r="Q722" s="5"/>
      <c r="R722" s="5"/>
      <c r="S722" s="4"/>
      <c r="T722" s="5"/>
      <c r="U722" s="5"/>
      <c r="V722" s="5"/>
    </row>
    <row r="723" spans="1:22" ht="15.75" x14ac:dyDescent="0.25">
      <c r="A723" s="5"/>
      <c r="B723" s="4"/>
      <c r="C723" s="5"/>
      <c r="D723" s="5"/>
      <c r="E723" s="5"/>
      <c r="F723" s="5"/>
      <c r="G723" s="5"/>
      <c r="H723" s="5"/>
      <c r="I723" s="5"/>
      <c r="J723" s="3"/>
      <c r="K723" s="5"/>
      <c r="L723" s="5"/>
      <c r="M723" s="5"/>
      <c r="N723" s="5"/>
      <c r="O723" s="5"/>
      <c r="P723" s="5"/>
      <c r="Q723" s="5"/>
      <c r="R723" s="5"/>
      <c r="S723" s="4"/>
      <c r="T723" s="5"/>
      <c r="U723" s="5"/>
      <c r="V723" s="5"/>
    </row>
    <row r="724" spans="1:22" ht="15.75" x14ac:dyDescent="0.25">
      <c r="A724" s="5"/>
      <c r="B724" s="4"/>
      <c r="C724" s="5"/>
      <c r="D724" s="5"/>
      <c r="E724" s="5"/>
      <c r="F724" s="5"/>
      <c r="G724" s="5"/>
      <c r="H724" s="5"/>
      <c r="I724" s="5"/>
      <c r="J724" s="3"/>
      <c r="K724" s="5"/>
      <c r="L724" s="5"/>
      <c r="M724" s="5"/>
      <c r="N724" s="5"/>
      <c r="O724" s="5"/>
      <c r="P724" s="5"/>
      <c r="Q724" s="5"/>
      <c r="R724" s="5"/>
      <c r="S724" s="4"/>
      <c r="T724" s="5"/>
      <c r="U724" s="5"/>
      <c r="V724" s="5"/>
    </row>
    <row r="725" spans="1:22" ht="15.75" x14ac:dyDescent="0.25">
      <c r="A725" s="5"/>
      <c r="B725" s="4"/>
      <c r="C725" s="5"/>
      <c r="D725" s="5"/>
      <c r="E725" s="5"/>
      <c r="F725" s="5"/>
      <c r="G725" s="5"/>
      <c r="H725" s="5"/>
      <c r="I725" s="5"/>
      <c r="J725" s="3"/>
      <c r="K725" s="5"/>
      <c r="L725" s="5"/>
      <c r="M725" s="5"/>
      <c r="N725" s="5"/>
      <c r="O725" s="5"/>
      <c r="P725" s="5"/>
      <c r="Q725" s="5"/>
      <c r="R725" s="5"/>
      <c r="S725" s="4"/>
      <c r="T725" s="5"/>
      <c r="U725" s="5"/>
      <c r="V725" s="5"/>
    </row>
    <row r="726" spans="1:22" ht="15.75" x14ac:dyDescent="0.25">
      <c r="A726" s="5"/>
      <c r="B726" s="4"/>
      <c r="C726" s="5"/>
      <c r="D726" s="5"/>
      <c r="E726" s="5"/>
      <c r="F726" s="5"/>
      <c r="G726" s="5"/>
      <c r="H726" s="5"/>
      <c r="I726" s="5"/>
      <c r="J726" s="3"/>
      <c r="K726" s="5"/>
      <c r="L726" s="5"/>
      <c r="M726" s="5"/>
      <c r="N726" s="5"/>
      <c r="O726" s="5"/>
      <c r="P726" s="5"/>
      <c r="Q726" s="5"/>
      <c r="R726" s="5"/>
      <c r="S726" s="4"/>
      <c r="T726" s="5"/>
      <c r="U726" s="5"/>
      <c r="V726" s="5"/>
    </row>
    <row r="727" spans="1:22" ht="15.75" x14ac:dyDescent="0.25">
      <c r="A727" s="5"/>
      <c r="B727" s="4"/>
      <c r="C727" s="5"/>
      <c r="D727" s="5"/>
      <c r="E727" s="5"/>
      <c r="F727" s="5"/>
      <c r="G727" s="5"/>
      <c r="H727" s="5"/>
      <c r="I727" s="5"/>
      <c r="J727" s="3"/>
      <c r="K727" s="5"/>
      <c r="L727" s="5"/>
      <c r="M727" s="5"/>
      <c r="N727" s="5"/>
      <c r="O727" s="5"/>
      <c r="P727" s="5"/>
      <c r="Q727" s="5"/>
      <c r="R727" s="5"/>
      <c r="S727" s="4"/>
      <c r="T727" s="5"/>
      <c r="U727" s="5"/>
      <c r="V727" s="5"/>
    </row>
  </sheetData>
  <mergeCells count="28">
    <mergeCell ref="A122:I122"/>
    <mergeCell ref="A5:I5"/>
    <mergeCell ref="A6:I6"/>
    <mergeCell ref="A7:I7"/>
    <mergeCell ref="A120:I120"/>
    <mergeCell ref="A121:I121"/>
    <mergeCell ref="A485:I485"/>
    <mergeCell ref="A234:I234"/>
    <mergeCell ref="A235:I235"/>
    <mergeCell ref="A236:I236"/>
    <mergeCell ref="A250:I253"/>
    <mergeCell ref="A301:I301"/>
    <mergeCell ref="A302:I302"/>
    <mergeCell ref="A303:I303"/>
    <mergeCell ref="A317:I320"/>
    <mergeCell ref="A368:I368"/>
    <mergeCell ref="A369:I369"/>
    <mergeCell ref="A370:I370"/>
    <mergeCell ref="A663:I663"/>
    <mergeCell ref="A664:I664"/>
    <mergeCell ref="A665:I665"/>
    <mergeCell ref="A679:I682"/>
    <mergeCell ref="A486:I486"/>
    <mergeCell ref="A487:I487"/>
    <mergeCell ref="A594:I594"/>
    <mergeCell ref="A595:I595"/>
    <mergeCell ref="A596:I596"/>
    <mergeCell ref="A610:I613"/>
  </mergeCells>
  <conditionalFormatting sqref="E433 I433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I245 E239 E245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I312 E306:E312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I605 E601:E605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I674 E668:E674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I70 E10:E70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I185 E125:E185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I239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I306:I311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I550 E490:E550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I601:I604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E599:E600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I599:I600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I668:I673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E504">
    <cfRule type="iconSet" priority="170">
      <iconSet iconSet="3Arrows">
        <cfvo type="percent" val="0"/>
        <cfvo type="num" val="0"/>
        <cfvo type="num" val="0" gte="0"/>
      </iconSet>
    </cfRule>
    <cfRule type="iconSet" priority="171">
      <iconSet iconSet="3Arrows">
        <cfvo type="percent" val="0"/>
        <cfvo type="num" val="0"/>
        <cfvo type="num" val="0" gte="0"/>
      </iconSet>
    </cfRule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E504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E125:E184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E143:E156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E157:E175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I125:I184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I142:I155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I143:I155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I157:I175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E395:E399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E400:E413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E394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E490:E549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num" val="0"/>
        <cfvo type="num" val="0" gte="0"/>
      </iconSet>
    </cfRule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E490:E549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E501">
    <cfRule type="iconSet" priority="147">
      <iconSet iconSet="3Arrows">
        <cfvo type="percent" val="0"/>
        <cfvo type="num" val="0"/>
        <cfvo type="num" val="0" gte="0"/>
      </iconSet>
    </cfRule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50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E502">
    <cfRule type="iconSet" priority="143">
      <iconSet iconSet="3Arrows">
        <cfvo type="percent" val="0"/>
        <cfvo type="num" val="0"/>
        <cfvo type="num" val="0" gte="0"/>
      </iconSet>
    </cfRule>
    <cfRule type="iconSet" priority="144">
      <iconSet iconSet="3Arrows">
        <cfvo type="percent" val="0"/>
        <cfvo type="num" val="0"/>
        <cfvo type="num" val="0" gte="0"/>
      </iconSet>
    </cfRule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E502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503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num" val="0"/>
        <cfvo type="num" val="0" gte="0"/>
      </iconSet>
    </cfRule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503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505">
    <cfRule type="iconSet" priority="119">
      <iconSet iconSet="3Arrows">
        <cfvo type="percent" val="0"/>
        <cfvo type="num" val="0"/>
        <cfvo type="num" val="0" gte="0"/>
      </iconSet>
    </cfRule>
    <cfRule type="iconSet" priority="120">
      <iconSet iconSet="3Arrows">
        <cfvo type="percent" val="0"/>
        <cfvo type="num" val="0"/>
        <cfvo type="num" val="0" gte="0"/>
      </iconSet>
    </cfRule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505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E506:E512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num" val="0"/>
        <cfvo type="num" val="0" gte="0"/>
      </iconSet>
    </cfRule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E506:E512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668:E67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E673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I668:I67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135:E181 E183:E184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E177:E181 E183:E184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I177:I181 I183:I184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I125:I184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I10:I69">
    <cfRule type="iconSet" priority="191">
      <iconSet iconSet="3Arrows">
        <cfvo type="percent" val="0"/>
        <cfvo type="num" val="0"/>
        <cfvo type="num" val="0" gte="0"/>
      </iconSet>
    </cfRule>
  </conditionalFormatting>
  <conditionalFormatting sqref="E514:E538 E540:E549">
    <cfRule type="iconSet" priority="192">
      <iconSet iconSet="3Arrows">
        <cfvo type="percent" val="0"/>
        <cfvo type="num" val="0"/>
        <cfvo type="num" val="0" gte="0"/>
      </iconSet>
    </cfRule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num" val="0"/>
        <cfvo type="num" val="0" gte="0"/>
      </iconSet>
    </cfRule>
  </conditionalFormatting>
  <conditionalFormatting sqref="E514:E538 E540:E549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E414:E432">
    <cfRule type="iconSet" priority="200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202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204">
      <iconSet iconSet="3Arrows">
        <cfvo type="percent" val="0"/>
        <cfvo type="num" val="0"/>
        <cfvo type="num" val="0" gte="0"/>
      </iconSet>
    </cfRule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207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02">
      <iconSet iconSet="3Arrows">
        <cfvo type="percent" val="0"/>
        <cfvo type="num" val="0"/>
        <cfvo type="num" val="0" gte="0"/>
      </iconSet>
    </cfRule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240:E244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I240:I244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I182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I182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num" val="0"/>
        <cfvo type="num" val="0" gte="0"/>
      </iconSet>
    </cfRule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1">
      <iconSet iconSet="3Arrows">
        <cfvo type="percent" val="0"/>
        <cfvo type="num" val="0"/>
        <cfvo type="num" val="0" gte="0"/>
      </iconSet>
    </cfRule>
    <cfRule type="iconSet" priority="72">
      <iconSet iconSet="3Arrows">
        <cfvo type="percent" val="0"/>
        <cfvo type="num" val="0"/>
        <cfvo type="num" val="0" gte="0"/>
      </iconSet>
    </cfRule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I395:I399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I400:I413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I394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I414:I43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6">
      <iconSet iconSet="3Arrows">
        <cfvo type="percent" val="0"/>
        <cfvo type="num" val="0"/>
        <cfvo type="num" val="0" gte="0"/>
      </iconSet>
    </cfRule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57">
      <iconSet iconSet="3Arrows">
        <cfvo type="percent" val="0"/>
        <cfvo type="num" val="0"/>
        <cfvo type="num" val="0" gte="0"/>
      </iconSet>
    </cfRule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I504">
    <cfRule type="iconSet" priority="48">
      <iconSet iconSet="3Arrows">
        <cfvo type="percent" val="0"/>
        <cfvo type="num" val="0"/>
        <cfvo type="num" val="0" gte="0"/>
      </iconSet>
    </cfRule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I504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44">
      <iconSet iconSet="3Arrows">
        <cfvo type="percent" val="0"/>
        <cfvo type="num" val="0"/>
        <cfvo type="num" val="0" gte="0"/>
      </iconSet>
    </cfRule>
    <cfRule type="iconSet" priority="45">
      <iconSet iconSet="3Arrows">
        <cfvo type="percent" val="0"/>
        <cfvo type="num" val="0"/>
        <cfvo type="num" val="0" gte="0"/>
      </iconSet>
    </cfRule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I501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num" val="0"/>
        <cfvo type="num" val="0" gte="0"/>
      </iconSet>
    </cfRule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I501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I502">
    <cfRule type="iconSet" priority="36">
      <iconSet iconSet="3Arrows">
        <cfvo type="percent" val="0"/>
        <cfvo type="num" val="0"/>
        <cfvo type="num" val="0" gte="0"/>
      </iconSet>
    </cfRule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I502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I503">
    <cfRule type="iconSet" priority="32">
      <iconSet iconSet="3Arrows">
        <cfvo type="percent" val="0"/>
        <cfvo type="num" val="0"/>
        <cfvo type="num" val="0" gte="0"/>
      </iconSet>
    </cfRule>
    <cfRule type="iconSet" priority="33">
      <iconSet iconSet="3Arrows">
        <cfvo type="percent" val="0"/>
        <cfvo type="num" val="0"/>
        <cfvo type="num" val="0" gte="0"/>
      </iconSet>
    </cfRule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I50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I505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num" val="0"/>
        <cfvo type="num" val="0" gte="0"/>
      </iconSet>
    </cfRule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I505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I506:I512">
    <cfRule type="iconSet" priority="24">
      <iconSet iconSet="3Arrows">
        <cfvo type="percent" val="0"/>
        <cfvo type="num" val="0"/>
        <cfvo type="num" val="0" gte="0"/>
      </iconSet>
    </cfRule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I506:I512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I540:I549 I514:I53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num" val="0"/>
        <cfvo type="num" val="0" gte="0"/>
      </iconSet>
    </cfRule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I540:I549 I514:I538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num" val="0"/>
        <cfvo type="num" val="0" gte="0"/>
      </iconSet>
    </cfRule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4">
      <iconSet iconSet="3Arrows">
        <cfvo type="percent" val="0"/>
        <cfvo type="num" val="0"/>
        <cfvo type="num" val="0" gte="0"/>
      </iconSet>
    </cfRule>
    <cfRule type="iconSet" priority="15">
      <iconSet iconSet="3Arrows">
        <cfvo type="percent" val="0"/>
        <cfvo type="num" val="0"/>
        <cfvo type="num" val="0" gte="0"/>
      </iconSet>
    </cfRule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506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num" val="0"/>
        <cfvo type="num" val="0" gte="0"/>
      </iconSet>
    </cfRule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50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511">
    <cfRule type="iconSet" priority="6">
      <iconSet iconSet="3Arrows">
        <cfvo type="percent" val="0"/>
        <cfvo type="num" val="0"/>
        <cfvo type="num" val="0" gte="0"/>
      </iconSet>
    </cfRule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51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I516">
    <cfRule type="iconSet" priority="2">
      <iconSet iconSet="3Arrows">
        <cfvo type="percent" val="0"/>
        <cfvo type="num" val="0"/>
        <cfvo type="num" val="0" gte="0"/>
      </iconSet>
    </cfRule>
    <cfRule type="iconSet" priority="3">
      <iconSet iconSet="3Arrows">
        <cfvo type="percent" val="0"/>
        <cfvo type="num" val="0"/>
        <cfvo type="num" val="0" gte="0"/>
      </iconSet>
    </cfRule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I516">
    <cfRule type="iconSet" priority="1">
      <iconSet iconSet="3Arrows">
        <cfvo type="percent" val="0"/>
        <cfvo type="num" val="0"/>
        <cfvo type="num" val="0" gte="0"/>
      </iconSet>
    </cfRule>
  </conditionalFormatting>
  <pageMargins left="0.19685039370078741" right="0.19685039370078741" top="0.94488188976377963" bottom="0.15748031496062992" header="0.39370078740157483" footer="0.27559055118110237"/>
  <pageSetup scale="35" orientation="landscape" r:id="rId1"/>
  <headerFooter scaleWithDoc="0">
    <oddHeader>&amp;C&amp;"Arial,Negrita"&amp;16&amp;U&amp;K01+023Estadística operativa de aeropuertos 
&amp;"Arial,Cursiva"Airports operational statistics</oddHeader>
    <oddFooter>&amp;L&amp;G&amp;R
&amp;"Arial,Negrita"&amp;12&amp;P</oddFooter>
  </headerFooter>
  <rowBreaks count="7" manualBreakCount="7">
    <brk id="115" max="21" man="1"/>
    <brk id="229" max="21" man="1"/>
    <brk id="296" max="21" man="1"/>
    <brk id="362" max="21" man="1"/>
    <brk id="480" max="21" man="1"/>
    <brk id="589" max="21" man="1"/>
    <brk id="658" max="21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78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23.42578125" customWidth="1"/>
    <col min="2" max="14" width="12.7109375" customWidth="1"/>
    <col min="15" max="15" width="12.5703125" bestFit="1" customWidth="1"/>
  </cols>
  <sheetData>
    <row r="1" spans="1:14" x14ac:dyDescent="0.25">
      <c r="A1" s="80" t="s">
        <v>39</v>
      </c>
      <c r="B1" t="s">
        <v>38</v>
      </c>
    </row>
    <row r="2" spans="1:14" x14ac:dyDescent="0.25">
      <c r="A2" s="80" t="s">
        <v>40</v>
      </c>
      <c r="B2" t="s">
        <v>162</v>
      </c>
    </row>
    <row r="4" spans="1:14" x14ac:dyDescent="0.25">
      <c r="A4" s="80" t="s">
        <v>156</v>
      </c>
      <c r="B4" s="80" t="s">
        <v>154</v>
      </c>
    </row>
    <row r="5" spans="1:14" x14ac:dyDescent="0.25">
      <c r="A5" s="80" t="s">
        <v>152</v>
      </c>
      <c r="B5">
        <v>2006</v>
      </c>
      <c r="C5">
        <v>2007</v>
      </c>
      <c r="D5">
        <v>2008</v>
      </c>
      <c r="E5">
        <v>2009</v>
      </c>
      <c r="F5">
        <v>2010</v>
      </c>
      <c r="G5">
        <v>2011</v>
      </c>
      <c r="H5">
        <v>2012</v>
      </c>
      <c r="I5">
        <v>2013</v>
      </c>
      <c r="J5">
        <v>2014</v>
      </c>
      <c r="K5">
        <v>2015</v>
      </c>
      <c r="L5">
        <v>2016</v>
      </c>
      <c r="M5">
        <v>2017</v>
      </c>
      <c r="N5">
        <v>2018</v>
      </c>
    </row>
    <row r="6" spans="1:14" x14ac:dyDescent="0.25">
      <c r="A6" s="81" t="s">
        <v>36</v>
      </c>
      <c r="B6" s="79">
        <v>355593</v>
      </c>
      <c r="C6" s="79">
        <v>378161</v>
      </c>
      <c r="D6" s="79">
        <v>366561</v>
      </c>
      <c r="E6" s="79">
        <v>348306</v>
      </c>
      <c r="F6" s="79">
        <v>339898</v>
      </c>
      <c r="G6" s="79">
        <v>350032</v>
      </c>
      <c r="H6" s="79">
        <v>377743</v>
      </c>
      <c r="I6" s="79">
        <v>389226</v>
      </c>
      <c r="J6" s="79">
        <v>406340</v>
      </c>
      <c r="K6" s="79">
        <v>426761</v>
      </c>
      <c r="L6" s="79">
        <v>448142</v>
      </c>
      <c r="M6" s="79">
        <v>448020</v>
      </c>
      <c r="N6" s="79">
        <v>342607</v>
      </c>
    </row>
    <row r="7" spans="1:14" x14ac:dyDescent="0.25">
      <c r="A7" s="82" t="s">
        <v>66</v>
      </c>
      <c r="B7" s="79">
        <v>355593</v>
      </c>
      <c r="C7" s="79">
        <v>378161</v>
      </c>
      <c r="D7" s="79">
        <v>366561</v>
      </c>
      <c r="E7" s="79">
        <v>348306</v>
      </c>
      <c r="F7" s="79">
        <v>339898</v>
      </c>
      <c r="G7" s="79">
        <v>350032</v>
      </c>
      <c r="H7" s="79">
        <v>377743</v>
      </c>
      <c r="I7" s="79">
        <v>389226</v>
      </c>
      <c r="J7" s="79">
        <v>406340</v>
      </c>
      <c r="K7" s="79">
        <v>426761</v>
      </c>
      <c r="L7" s="79">
        <v>448142</v>
      </c>
      <c r="M7" s="79">
        <v>448020</v>
      </c>
      <c r="N7" s="79">
        <v>342607</v>
      </c>
    </row>
    <row r="8" spans="1:14" x14ac:dyDescent="0.25">
      <c r="A8" s="81" t="s">
        <v>33</v>
      </c>
      <c r="B8" s="79">
        <v>216723</v>
      </c>
      <c r="C8" s="79">
        <v>183621</v>
      </c>
      <c r="D8" s="79">
        <v>184625</v>
      </c>
      <c r="E8" s="79">
        <v>164799</v>
      </c>
      <c r="F8" s="79">
        <v>155061</v>
      </c>
      <c r="G8" s="79">
        <v>158890</v>
      </c>
      <c r="H8" s="79">
        <v>180755</v>
      </c>
      <c r="I8" s="79">
        <v>157156</v>
      </c>
      <c r="J8" s="79">
        <v>166724</v>
      </c>
      <c r="K8" s="79">
        <v>162260</v>
      </c>
      <c r="L8" s="79">
        <v>138272</v>
      </c>
      <c r="M8" s="79">
        <v>133049</v>
      </c>
      <c r="N8" s="79">
        <v>99368</v>
      </c>
    </row>
    <row r="9" spans="1:14" x14ac:dyDescent="0.25">
      <c r="A9" s="82" t="s">
        <v>41</v>
      </c>
      <c r="B9" s="79">
        <v>4647</v>
      </c>
      <c r="C9" s="79">
        <v>5521</v>
      </c>
      <c r="D9" s="79">
        <v>5495</v>
      </c>
      <c r="E9" s="79">
        <v>5171</v>
      </c>
      <c r="F9" s="79">
        <v>5315</v>
      </c>
      <c r="G9" s="79">
        <v>5157</v>
      </c>
      <c r="H9" s="79">
        <v>5132</v>
      </c>
      <c r="I9" s="79">
        <v>4932</v>
      </c>
      <c r="J9" s="79">
        <v>5731</v>
      </c>
      <c r="K9" s="79">
        <v>5784</v>
      </c>
      <c r="L9" s="79">
        <v>5340</v>
      </c>
      <c r="M9" s="79">
        <v>4809</v>
      </c>
      <c r="N9" s="79">
        <v>3516</v>
      </c>
    </row>
    <row r="10" spans="1:14" x14ac:dyDescent="0.25">
      <c r="A10" s="82" t="s">
        <v>42</v>
      </c>
      <c r="B10" s="79">
        <v>51958</v>
      </c>
      <c r="C10" s="79">
        <v>57450</v>
      </c>
      <c r="D10" s="79">
        <v>56037</v>
      </c>
      <c r="E10" s="79">
        <v>56634</v>
      </c>
      <c r="F10" s="79">
        <v>50139</v>
      </c>
      <c r="G10" s="79">
        <v>51139</v>
      </c>
      <c r="H10" s="79">
        <v>57983</v>
      </c>
      <c r="I10" s="79">
        <v>49281</v>
      </c>
      <c r="J10" s="79">
        <v>59591</v>
      </c>
      <c r="K10" s="79">
        <v>56058</v>
      </c>
      <c r="L10" s="79">
        <v>36750</v>
      </c>
      <c r="M10" s="79">
        <v>32065</v>
      </c>
      <c r="N10" s="79">
        <v>24480</v>
      </c>
    </row>
    <row r="11" spans="1:14" x14ac:dyDescent="0.25">
      <c r="A11" s="82" t="s">
        <v>43</v>
      </c>
      <c r="B11" s="79">
        <v>15131</v>
      </c>
      <c r="C11" s="79">
        <v>16347</v>
      </c>
      <c r="D11" s="79">
        <v>16491</v>
      </c>
      <c r="E11" s="79">
        <v>16618</v>
      </c>
      <c r="F11" s="79">
        <v>18164</v>
      </c>
      <c r="G11" s="79">
        <v>14351</v>
      </c>
      <c r="H11" s="79">
        <v>11465</v>
      </c>
      <c r="I11" s="79">
        <v>10779</v>
      </c>
      <c r="J11" s="79">
        <v>10258</v>
      </c>
      <c r="K11" s="79">
        <v>10801</v>
      </c>
      <c r="L11" s="79">
        <v>10694</v>
      </c>
      <c r="M11" s="79">
        <v>10975</v>
      </c>
      <c r="N11" s="79">
        <v>8627</v>
      </c>
    </row>
    <row r="12" spans="1:14" x14ac:dyDescent="0.25">
      <c r="A12" s="82" t="s">
        <v>44</v>
      </c>
      <c r="B12" s="79">
        <v>8211</v>
      </c>
      <c r="C12" s="79">
        <v>9131</v>
      </c>
      <c r="D12" s="79">
        <v>9364</v>
      </c>
      <c r="E12" s="79">
        <v>9915</v>
      </c>
      <c r="F12" s="79">
        <v>13341</v>
      </c>
      <c r="G12" s="79">
        <v>14749</v>
      </c>
      <c r="H12" s="79">
        <v>13659</v>
      </c>
      <c r="I12" s="79">
        <v>11868</v>
      </c>
      <c r="J12" s="79">
        <v>11206</v>
      </c>
      <c r="K12" s="79">
        <v>9740</v>
      </c>
      <c r="L12" s="79">
        <v>9365</v>
      </c>
      <c r="M12" s="79">
        <v>7492</v>
      </c>
      <c r="N12" s="79">
        <v>5212</v>
      </c>
    </row>
    <row r="13" spans="1:14" x14ac:dyDescent="0.25">
      <c r="A13" s="82" t="s">
        <v>45</v>
      </c>
      <c r="B13" s="79">
        <v>6274</v>
      </c>
      <c r="C13" s="79">
        <v>6420</v>
      </c>
      <c r="D13" s="79">
        <v>6623</v>
      </c>
      <c r="E13" s="79">
        <v>6214</v>
      </c>
      <c r="F13" s="79">
        <v>5296</v>
      </c>
      <c r="G13" s="79">
        <v>5282</v>
      </c>
      <c r="H13" s="79">
        <v>5553</v>
      </c>
      <c r="I13" s="79">
        <v>4454</v>
      </c>
      <c r="J13" s="79">
        <v>4540</v>
      </c>
      <c r="K13" s="79">
        <v>4728</v>
      </c>
      <c r="L13" s="79">
        <v>4981</v>
      </c>
      <c r="M13" s="79">
        <v>6297</v>
      </c>
      <c r="N13" s="79">
        <v>4477</v>
      </c>
    </row>
    <row r="14" spans="1:14" x14ac:dyDescent="0.25">
      <c r="A14" s="82" t="s">
        <v>46</v>
      </c>
      <c r="B14" s="79">
        <v>5207</v>
      </c>
      <c r="C14" s="79">
        <v>7432</v>
      </c>
      <c r="D14" s="79">
        <v>7311</v>
      </c>
      <c r="E14" s="79">
        <v>5233</v>
      </c>
      <c r="F14" s="79">
        <v>4418</v>
      </c>
      <c r="G14" s="79">
        <v>5365</v>
      </c>
      <c r="H14" s="79">
        <v>6810</v>
      </c>
      <c r="I14" s="79">
        <v>6169</v>
      </c>
      <c r="J14" s="79">
        <v>6338</v>
      </c>
      <c r="K14" s="79">
        <v>6115</v>
      </c>
      <c r="L14" s="79">
        <v>5999</v>
      </c>
      <c r="M14" s="79">
        <v>6132</v>
      </c>
      <c r="N14" s="79">
        <v>4881</v>
      </c>
    </row>
    <row r="15" spans="1:14" x14ac:dyDescent="0.25">
      <c r="A15" s="82" t="s">
        <v>47</v>
      </c>
      <c r="B15" s="79">
        <v>10299</v>
      </c>
      <c r="C15" s="79">
        <v>14750</v>
      </c>
      <c r="D15" s="79">
        <v>16662</v>
      </c>
      <c r="E15" s="79">
        <v>4415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</row>
    <row r="16" spans="1:14" x14ac:dyDescent="0.25">
      <c r="A16" s="82" t="s">
        <v>48</v>
      </c>
      <c r="B16" s="79">
        <v>8224</v>
      </c>
      <c r="C16" s="79">
        <v>8344</v>
      </c>
      <c r="D16" s="79">
        <v>8812</v>
      </c>
      <c r="E16" s="79">
        <v>8703</v>
      </c>
      <c r="F16" s="79">
        <v>7664</v>
      </c>
      <c r="G16" s="79">
        <v>8898</v>
      </c>
      <c r="H16" s="79">
        <v>7164</v>
      </c>
      <c r="I16" s="79">
        <v>6009</v>
      </c>
      <c r="J16" s="79">
        <v>5367</v>
      </c>
      <c r="K16" s="79">
        <v>4685</v>
      </c>
      <c r="L16" s="79">
        <v>4347</v>
      </c>
      <c r="M16" s="79">
        <v>5233</v>
      </c>
      <c r="N16" s="79">
        <v>3697</v>
      </c>
    </row>
    <row r="17" spans="1:14" x14ac:dyDescent="0.25">
      <c r="A17" s="82" t="s">
        <v>69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398</v>
      </c>
      <c r="N17" s="79">
        <v>970</v>
      </c>
    </row>
    <row r="18" spans="1:14" x14ac:dyDescent="0.25">
      <c r="A18" s="82" t="s">
        <v>49</v>
      </c>
      <c r="B18" s="79">
        <v>7629</v>
      </c>
      <c r="C18" s="79">
        <v>8175</v>
      </c>
      <c r="D18" s="79">
        <v>7301</v>
      </c>
      <c r="E18" s="79">
        <v>4566</v>
      </c>
      <c r="F18" s="79">
        <v>4786</v>
      </c>
      <c r="G18" s="79">
        <v>4323</v>
      </c>
      <c r="H18" s="79">
        <v>4335</v>
      </c>
      <c r="I18" s="79">
        <v>4542</v>
      </c>
      <c r="J18" s="79">
        <v>4403</v>
      </c>
      <c r="K18" s="79">
        <v>3784</v>
      </c>
      <c r="L18" s="79">
        <v>3913</v>
      </c>
      <c r="M18" s="79">
        <v>4394</v>
      </c>
      <c r="N18" s="79">
        <v>3350</v>
      </c>
    </row>
    <row r="19" spans="1:14" x14ac:dyDescent="0.25">
      <c r="A19" s="82" t="s">
        <v>50</v>
      </c>
      <c r="B19" s="79">
        <v>3055</v>
      </c>
      <c r="C19" s="79">
        <v>3566</v>
      </c>
      <c r="D19" s="79">
        <v>3731</v>
      </c>
      <c r="E19" s="79">
        <v>3089</v>
      </c>
      <c r="F19" s="79">
        <v>4973</v>
      </c>
      <c r="G19" s="79">
        <v>5874</v>
      </c>
      <c r="H19" s="79">
        <v>6885</v>
      </c>
      <c r="I19" s="79">
        <v>6680</v>
      </c>
      <c r="J19" s="79">
        <v>6297</v>
      </c>
      <c r="K19" s="79">
        <v>7480</v>
      </c>
      <c r="L19" s="79">
        <v>6386</v>
      </c>
      <c r="M19" s="79">
        <v>4787</v>
      </c>
      <c r="N19" s="79">
        <v>2566</v>
      </c>
    </row>
    <row r="20" spans="1:14" x14ac:dyDescent="0.25">
      <c r="A20" s="82" t="s">
        <v>51</v>
      </c>
      <c r="B20" s="79">
        <v>2775</v>
      </c>
      <c r="C20" s="79">
        <v>2905</v>
      </c>
      <c r="D20" s="79">
        <v>2260</v>
      </c>
      <c r="E20" s="79">
        <v>2066</v>
      </c>
      <c r="F20" s="79">
        <v>2058</v>
      </c>
      <c r="G20" s="79">
        <v>2256</v>
      </c>
      <c r="H20" s="79">
        <v>2299</v>
      </c>
      <c r="I20" s="79">
        <v>1975</v>
      </c>
      <c r="J20" s="79">
        <v>1983</v>
      </c>
      <c r="K20" s="79">
        <v>1777</v>
      </c>
      <c r="L20" s="79">
        <v>1411</v>
      </c>
      <c r="M20" s="79">
        <v>1342</v>
      </c>
      <c r="N20" s="79">
        <v>949</v>
      </c>
    </row>
    <row r="21" spans="1:14" x14ac:dyDescent="0.25">
      <c r="A21" s="82" t="s">
        <v>52</v>
      </c>
      <c r="B21" s="79">
        <v>4663</v>
      </c>
      <c r="C21" s="79">
        <v>4279</v>
      </c>
      <c r="D21" s="79">
        <v>3826</v>
      </c>
      <c r="E21" s="79">
        <v>4571</v>
      </c>
      <c r="F21" s="79">
        <v>4788</v>
      </c>
      <c r="G21" s="79">
        <v>4807</v>
      </c>
      <c r="H21" s="79">
        <v>4833</v>
      </c>
      <c r="I21" s="79">
        <v>3227</v>
      </c>
      <c r="J21" s="79">
        <v>2902</v>
      </c>
      <c r="K21" s="79">
        <v>2825</v>
      </c>
      <c r="L21" s="79">
        <v>3177</v>
      </c>
      <c r="M21" s="79">
        <v>2857</v>
      </c>
      <c r="N21" s="79">
        <v>1838</v>
      </c>
    </row>
    <row r="22" spans="1:14" x14ac:dyDescent="0.25">
      <c r="A22" s="82" t="s">
        <v>53</v>
      </c>
      <c r="B22" s="79">
        <v>692</v>
      </c>
      <c r="C22" s="79">
        <v>951</v>
      </c>
      <c r="D22" s="79">
        <v>825</v>
      </c>
      <c r="E22" s="79">
        <v>712</v>
      </c>
      <c r="F22" s="79">
        <v>593</v>
      </c>
      <c r="G22" s="79">
        <v>752</v>
      </c>
      <c r="H22" s="79">
        <v>760</v>
      </c>
      <c r="I22" s="79">
        <v>692</v>
      </c>
      <c r="J22" s="79">
        <v>223</v>
      </c>
      <c r="K22" s="79">
        <v>0</v>
      </c>
      <c r="L22" s="79">
        <v>0</v>
      </c>
      <c r="M22" s="79">
        <v>0</v>
      </c>
      <c r="N22" s="79">
        <v>0</v>
      </c>
    </row>
    <row r="23" spans="1:14" x14ac:dyDescent="0.25">
      <c r="A23" s="82" t="s">
        <v>54</v>
      </c>
      <c r="B23" s="79">
        <v>10487</v>
      </c>
      <c r="C23" s="79">
        <v>11635</v>
      </c>
      <c r="D23" s="79">
        <v>11432</v>
      </c>
      <c r="E23" s="79">
        <v>11303</v>
      </c>
      <c r="F23" s="79">
        <v>11046</v>
      </c>
      <c r="G23" s="79">
        <v>12009</v>
      </c>
      <c r="H23" s="79">
        <v>14018</v>
      </c>
      <c r="I23" s="79">
        <v>9999</v>
      </c>
      <c r="J23" s="79">
        <v>9444</v>
      </c>
      <c r="K23" s="79">
        <v>7333</v>
      </c>
      <c r="L23" s="79">
        <v>4013</v>
      </c>
      <c r="M23" s="79">
        <v>3289</v>
      </c>
      <c r="N23" s="79">
        <v>3225</v>
      </c>
    </row>
    <row r="24" spans="1:14" x14ac:dyDescent="0.25">
      <c r="A24" s="82" t="s">
        <v>62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1342</v>
      </c>
      <c r="H24" s="79">
        <v>18130</v>
      </c>
      <c r="I24" s="79">
        <v>15925</v>
      </c>
      <c r="J24" s="79">
        <v>17080</v>
      </c>
      <c r="K24" s="79">
        <v>19817</v>
      </c>
      <c r="L24" s="79">
        <v>19227</v>
      </c>
      <c r="M24" s="79">
        <v>20258</v>
      </c>
      <c r="N24" s="79">
        <v>15216</v>
      </c>
    </row>
    <row r="25" spans="1:14" x14ac:dyDescent="0.25">
      <c r="A25" s="82" t="s">
        <v>55</v>
      </c>
      <c r="B25" s="79">
        <v>5380</v>
      </c>
      <c r="C25" s="79">
        <v>5521</v>
      </c>
      <c r="D25" s="79">
        <v>5802</v>
      </c>
      <c r="E25" s="79">
        <v>6193</v>
      </c>
      <c r="F25" s="79">
        <v>5802</v>
      </c>
      <c r="G25" s="79">
        <v>4862</v>
      </c>
      <c r="H25" s="79">
        <v>5640</v>
      </c>
      <c r="I25" s="79">
        <v>5973</v>
      </c>
      <c r="J25" s="79">
        <v>6712</v>
      </c>
      <c r="K25" s="79">
        <v>6742</v>
      </c>
      <c r="L25" s="79">
        <v>7112</v>
      </c>
      <c r="M25" s="79">
        <v>7359</v>
      </c>
      <c r="N25" s="79">
        <v>5295</v>
      </c>
    </row>
    <row r="26" spans="1:14" x14ac:dyDescent="0.25">
      <c r="A26" s="82" t="s">
        <v>64</v>
      </c>
      <c r="B26" s="79">
        <v>365</v>
      </c>
      <c r="C26" s="79">
        <v>335</v>
      </c>
      <c r="D26" s="79">
        <v>546</v>
      </c>
      <c r="E26" s="79">
        <v>457</v>
      </c>
      <c r="F26" s="79">
        <v>156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</row>
    <row r="27" spans="1:14" x14ac:dyDescent="0.25">
      <c r="A27" s="82" t="s">
        <v>56</v>
      </c>
      <c r="B27" s="79">
        <v>1359</v>
      </c>
      <c r="C27" s="79">
        <v>1577</v>
      </c>
      <c r="D27" s="79">
        <v>1841</v>
      </c>
      <c r="E27" s="79">
        <v>1528</v>
      </c>
      <c r="F27" s="79">
        <v>946</v>
      </c>
      <c r="G27" s="79">
        <v>1251</v>
      </c>
      <c r="H27" s="79">
        <v>1642</v>
      </c>
      <c r="I27" s="79">
        <v>1538</v>
      </c>
      <c r="J27" s="79">
        <v>1186</v>
      </c>
      <c r="K27" s="79">
        <v>1279</v>
      </c>
      <c r="L27" s="79">
        <v>1310</v>
      </c>
      <c r="M27" s="79">
        <v>1370</v>
      </c>
      <c r="N27" s="79">
        <v>1002</v>
      </c>
    </row>
    <row r="28" spans="1:14" x14ac:dyDescent="0.25">
      <c r="A28" s="82" t="s">
        <v>57</v>
      </c>
      <c r="B28" s="79">
        <v>2660</v>
      </c>
      <c r="C28" s="79">
        <v>2961</v>
      </c>
      <c r="D28" s="79">
        <v>2557</v>
      </c>
      <c r="E28" s="79">
        <v>2172</v>
      </c>
      <c r="F28" s="79">
        <v>2222</v>
      </c>
      <c r="G28" s="79">
        <v>2375</v>
      </c>
      <c r="H28" s="79">
        <v>2108</v>
      </c>
      <c r="I28" s="79">
        <v>2226</v>
      </c>
      <c r="J28" s="79">
        <v>2117</v>
      </c>
      <c r="K28" s="79">
        <v>1973</v>
      </c>
      <c r="L28" s="79">
        <v>2506</v>
      </c>
      <c r="M28" s="79">
        <v>2454</v>
      </c>
      <c r="N28" s="79">
        <v>1708</v>
      </c>
    </row>
    <row r="29" spans="1:14" x14ac:dyDescent="0.25">
      <c r="A29" s="82" t="s">
        <v>58</v>
      </c>
      <c r="B29" s="79">
        <v>10894</v>
      </c>
      <c r="C29" s="79">
        <v>9452</v>
      </c>
      <c r="D29" s="79">
        <v>10292</v>
      </c>
      <c r="E29" s="79">
        <v>8080</v>
      </c>
      <c r="F29" s="79">
        <v>6873</v>
      </c>
      <c r="G29" s="79">
        <v>7786</v>
      </c>
      <c r="H29" s="79">
        <v>6830</v>
      </c>
      <c r="I29" s="79">
        <v>5813</v>
      </c>
      <c r="J29" s="79">
        <v>6480</v>
      </c>
      <c r="K29" s="79">
        <v>6523</v>
      </c>
      <c r="L29" s="79">
        <v>7596</v>
      </c>
      <c r="M29" s="79">
        <v>7053</v>
      </c>
      <c r="N29" s="79">
        <v>4573</v>
      </c>
    </row>
    <row r="30" spans="1:14" x14ac:dyDescent="0.25">
      <c r="A30" s="82" t="s">
        <v>59</v>
      </c>
      <c r="B30" s="79">
        <v>3973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</row>
    <row r="31" spans="1:14" x14ac:dyDescent="0.25">
      <c r="A31" s="82" t="s">
        <v>60</v>
      </c>
      <c r="B31" s="79">
        <v>38711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</row>
    <row r="32" spans="1:14" x14ac:dyDescent="0.25">
      <c r="A32" s="82" t="s">
        <v>65</v>
      </c>
      <c r="B32" s="79">
        <v>6560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</row>
    <row r="33" spans="1:14" x14ac:dyDescent="0.25">
      <c r="A33" s="82" t="s">
        <v>61</v>
      </c>
      <c r="B33" s="79">
        <v>7569</v>
      </c>
      <c r="C33" s="79">
        <v>6869</v>
      </c>
      <c r="D33" s="79">
        <v>7417</v>
      </c>
      <c r="E33" s="79">
        <v>7159</v>
      </c>
      <c r="F33" s="79">
        <v>6481</v>
      </c>
      <c r="G33" s="79">
        <v>6312</v>
      </c>
      <c r="H33" s="79">
        <v>5509</v>
      </c>
      <c r="I33" s="79">
        <v>5074</v>
      </c>
      <c r="J33" s="79">
        <v>4866</v>
      </c>
      <c r="K33" s="79">
        <v>4816</v>
      </c>
      <c r="L33" s="79">
        <v>4145</v>
      </c>
      <c r="M33" s="79">
        <v>4485</v>
      </c>
      <c r="N33" s="79">
        <v>3786</v>
      </c>
    </row>
    <row r="34" spans="1:14" x14ac:dyDescent="0.25">
      <c r="A34" s="81" t="s">
        <v>34</v>
      </c>
      <c r="B34" s="79">
        <v>220536</v>
      </c>
      <c r="C34" s="79">
        <v>262272</v>
      </c>
      <c r="D34" s="79">
        <v>270084</v>
      </c>
      <c r="E34" s="79">
        <v>246488</v>
      </c>
      <c r="F34" s="79">
        <v>256118</v>
      </c>
      <c r="G34" s="79">
        <v>250759</v>
      </c>
      <c r="H34" s="79">
        <v>256692</v>
      </c>
      <c r="I34" s="79">
        <v>266680</v>
      </c>
      <c r="J34" s="79">
        <v>290280</v>
      </c>
      <c r="K34" s="79">
        <v>304405</v>
      </c>
      <c r="L34" s="79">
        <v>316238</v>
      </c>
      <c r="M34" s="79">
        <v>328848</v>
      </c>
      <c r="N34" s="79">
        <v>257943</v>
      </c>
    </row>
    <row r="35" spans="1:14" x14ac:dyDescent="0.25">
      <c r="A35" s="82" t="s">
        <v>12</v>
      </c>
      <c r="B35" s="79">
        <v>97228</v>
      </c>
      <c r="C35" s="79">
        <v>114067</v>
      </c>
      <c r="D35" s="79">
        <v>121397</v>
      </c>
      <c r="E35" s="79">
        <v>110936</v>
      </c>
      <c r="F35" s="79">
        <v>119824</v>
      </c>
      <c r="G35" s="79">
        <v>120338</v>
      </c>
      <c r="H35" s="79">
        <v>127335</v>
      </c>
      <c r="I35" s="79">
        <v>135800</v>
      </c>
      <c r="J35" s="79">
        <v>146238</v>
      </c>
      <c r="K35" s="79">
        <v>161929</v>
      </c>
      <c r="L35" s="79">
        <v>171979</v>
      </c>
      <c r="M35" s="79">
        <v>181105</v>
      </c>
      <c r="N35" s="79">
        <v>144834</v>
      </c>
    </row>
    <row r="36" spans="1:14" x14ac:dyDescent="0.25">
      <c r="A36" s="82" t="s">
        <v>13</v>
      </c>
      <c r="B36" s="79">
        <v>12122</v>
      </c>
      <c r="C36" s="79">
        <v>13801</v>
      </c>
      <c r="D36" s="79">
        <v>16283</v>
      </c>
      <c r="E36" s="79">
        <v>16269</v>
      </c>
      <c r="F36" s="79">
        <v>15338</v>
      </c>
      <c r="G36" s="79">
        <v>15008</v>
      </c>
      <c r="H36" s="79">
        <v>14555</v>
      </c>
      <c r="I36" s="79">
        <v>13865</v>
      </c>
      <c r="J36" s="79">
        <v>14866</v>
      </c>
      <c r="K36" s="79">
        <v>16309</v>
      </c>
      <c r="L36" s="79">
        <v>15858</v>
      </c>
      <c r="M36" s="79">
        <v>15092</v>
      </c>
      <c r="N36" s="79">
        <v>11571</v>
      </c>
    </row>
    <row r="37" spans="1:14" x14ac:dyDescent="0.25">
      <c r="A37" s="82" t="s">
        <v>14</v>
      </c>
      <c r="B37" s="79">
        <v>7179</v>
      </c>
      <c r="C37" s="79">
        <v>7041</v>
      </c>
      <c r="D37" s="79">
        <v>6978</v>
      </c>
      <c r="E37" s="79">
        <v>6954</v>
      </c>
      <c r="F37" s="79">
        <v>6798</v>
      </c>
      <c r="G37" s="79">
        <v>7892</v>
      </c>
      <c r="H37" s="79">
        <v>7156</v>
      </c>
      <c r="I37" s="79">
        <v>6846</v>
      </c>
      <c r="J37" s="79">
        <v>7774</v>
      </c>
      <c r="K37" s="79">
        <v>8362</v>
      </c>
      <c r="L37" s="79">
        <v>8892</v>
      </c>
      <c r="M37" s="79">
        <v>9486</v>
      </c>
      <c r="N37" s="79">
        <v>6896</v>
      </c>
    </row>
    <row r="38" spans="1:14" x14ac:dyDescent="0.25">
      <c r="A38" s="82" t="s">
        <v>15</v>
      </c>
      <c r="B38" s="79">
        <v>27610</v>
      </c>
      <c r="C38" s="79">
        <v>34686</v>
      </c>
      <c r="D38" s="79">
        <v>33207</v>
      </c>
      <c r="E38" s="79">
        <v>28551</v>
      </c>
      <c r="F38" s="79">
        <v>30837</v>
      </c>
      <c r="G38" s="79">
        <v>28545</v>
      </c>
      <c r="H38" s="79">
        <v>27623</v>
      </c>
      <c r="I38" s="79">
        <v>27842</v>
      </c>
      <c r="J38" s="79">
        <v>31731</v>
      </c>
      <c r="K38" s="79">
        <v>33484</v>
      </c>
      <c r="L38" s="79">
        <v>37050</v>
      </c>
      <c r="M38" s="79">
        <v>43362</v>
      </c>
      <c r="N38" s="79">
        <v>36727</v>
      </c>
    </row>
    <row r="39" spans="1:14" x14ac:dyDescent="0.25">
      <c r="A39" s="82" t="s">
        <v>16</v>
      </c>
      <c r="B39" s="79">
        <v>7625</v>
      </c>
      <c r="C39" s="79">
        <v>9999</v>
      </c>
      <c r="D39" s="79">
        <v>8050</v>
      </c>
      <c r="E39" s="79">
        <v>6910</v>
      </c>
      <c r="F39" s="79">
        <v>6994</v>
      </c>
      <c r="G39" s="79">
        <v>6178</v>
      </c>
      <c r="H39" s="79">
        <v>6027</v>
      </c>
      <c r="I39" s="79">
        <v>6100</v>
      </c>
      <c r="J39" s="79">
        <v>7418</v>
      </c>
      <c r="K39" s="79">
        <v>6612</v>
      </c>
      <c r="L39" s="79">
        <v>6631</v>
      </c>
      <c r="M39" s="79">
        <v>4747</v>
      </c>
      <c r="N39" s="79">
        <v>3378</v>
      </c>
    </row>
    <row r="40" spans="1:14" x14ac:dyDescent="0.25">
      <c r="A40" s="82" t="s">
        <v>17</v>
      </c>
      <c r="B40" s="79">
        <v>16148</v>
      </c>
      <c r="C40" s="79">
        <v>15578</v>
      </c>
      <c r="D40" s="79">
        <v>17866</v>
      </c>
      <c r="E40" s="79">
        <v>17188</v>
      </c>
      <c r="F40" s="79">
        <v>15762</v>
      </c>
      <c r="G40" s="79">
        <v>14940</v>
      </c>
      <c r="H40" s="79">
        <v>15555</v>
      </c>
      <c r="I40" s="79">
        <v>14047</v>
      </c>
      <c r="J40" s="79">
        <v>15267</v>
      </c>
      <c r="K40" s="79">
        <v>15387</v>
      </c>
      <c r="L40" s="79">
        <v>17312</v>
      </c>
      <c r="M40" s="79">
        <v>19276</v>
      </c>
      <c r="N40" s="79">
        <v>13618</v>
      </c>
    </row>
    <row r="41" spans="1:14" x14ac:dyDescent="0.25">
      <c r="A41" s="82" t="s">
        <v>18</v>
      </c>
      <c r="B41" s="79">
        <v>6621</v>
      </c>
      <c r="C41" s="79">
        <v>7441</v>
      </c>
      <c r="D41" s="79">
        <v>9765</v>
      </c>
      <c r="E41" s="79">
        <v>8431</v>
      </c>
      <c r="F41" s="79">
        <v>7993</v>
      </c>
      <c r="G41" s="79">
        <v>7344</v>
      </c>
      <c r="H41" s="79">
        <v>6878</v>
      </c>
      <c r="I41" s="79">
        <v>7728</v>
      </c>
      <c r="J41" s="79">
        <v>8657</v>
      </c>
      <c r="K41" s="79">
        <v>9204</v>
      </c>
      <c r="L41" s="79">
        <v>9373</v>
      </c>
      <c r="M41" s="79">
        <v>9749</v>
      </c>
      <c r="N41" s="79">
        <v>6512</v>
      </c>
    </row>
    <row r="42" spans="1:14" x14ac:dyDescent="0.25">
      <c r="A42" s="82" t="s">
        <v>19</v>
      </c>
      <c r="B42" s="79">
        <v>24905</v>
      </c>
      <c r="C42" s="79">
        <v>32308</v>
      </c>
      <c r="D42" s="79">
        <v>31243</v>
      </c>
      <c r="E42" s="79">
        <v>30708</v>
      </c>
      <c r="F42" s="79">
        <v>32849</v>
      </c>
      <c r="G42" s="79">
        <v>30163</v>
      </c>
      <c r="H42" s="79">
        <v>29623</v>
      </c>
      <c r="I42" s="79">
        <v>32435</v>
      </c>
      <c r="J42" s="79">
        <v>33233</v>
      </c>
      <c r="K42" s="79">
        <v>30382</v>
      </c>
      <c r="L42" s="79">
        <v>27528</v>
      </c>
      <c r="M42" s="79">
        <v>24659</v>
      </c>
      <c r="N42" s="79">
        <v>20585</v>
      </c>
    </row>
    <row r="43" spans="1:14" x14ac:dyDescent="0.25">
      <c r="A43" s="82" t="s">
        <v>20</v>
      </c>
      <c r="B43" s="79">
        <v>21098</v>
      </c>
      <c r="C43" s="79">
        <v>27351</v>
      </c>
      <c r="D43" s="79">
        <v>25295</v>
      </c>
      <c r="E43" s="79">
        <v>20541</v>
      </c>
      <c r="F43" s="79">
        <v>19723</v>
      </c>
      <c r="G43" s="79">
        <v>20351</v>
      </c>
      <c r="H43" s="79">
        <v>21940</v>
      </c>
      <c r="I43" s="79">
        <v>22017</v>
      </c>
      <c r="J43" s="79">
        <v>25096</v>
      </c>
      <c r="K43" s="79">
        <v>22736</v>
      </c>
      <c r="L43" s="79">
        <v>21615</v>
      </c>
      <c r="M43" s="79">
        <v>21372</v>
      </c>
      <c r="N43" s="79">
        <v>13822</v>
      </c>
    </row>
    <row r="44" spans="1:14" x14ac:dyDescent="0.25">
      <c r="A44" s="81" t="s">
        <v>37</v>
      </c>
      <c r="B44" s="79">
        <v>445565</v>
      </c>
      <c r="C44" s="79">
        <v>508960</v>
      </c>
      <c r="D44" s="79">
        <v>465090</v>
      </c>
      <c r="E44" s="79">
        <v>405007</v>
      </c>
      <c r="F44" s="79">
        <v>411677</v>
      </c>
      <c r="G44" s="79">
        <v>394069</v>
      </c>
      <c r="H44" s="79">
        <v>386432</v>
      </c>
      <c r="I44" s="79">
        <v>394051</v>
      </c>
      <c r="J44" s="79">
        <v>406991</v>
      </c>
      <c r="K44" s="79">
        <v>423430</v>
      </c>
      <c r="L44" s="79">
        <v>461248</v>
      </c>
      <c r="M44" s="79">
        <v>474385</v>
      </c>
      <c r="N44" s="79">
        <v>374963</v>
      </c>
    </row>
    <row r="45" spans="1:14" x14ac:dyDescent="0.25">
      <c r="A45" s="82" t="s">
        <v>0</v>
      </c>
      <c r="B45" s="79">
        <v>11546</v>
      </c>
      <c r="C45" s="79">
        <v>12173</v>
      </c>
      <c r="D45" s="79">
        <v>12782</v>
      </c>
      <c r="E45" s="79">
        <v>10878</v>
      </c>
      <c r="F45" s="79">
        <v>12262</v>
      </c>
      <c r="G45" s="79">
        <v>12965</v>
      </c>
      <c r="H45" s="79">
        <v>14717</v>
      </c>
      <c r="I45" s="79">
        <v>14697</v>
      </c>
      <c r="J45" s="79">
        <v>15413</v>
      </c>
      <c r="K45" s="79">
        <v>15133</v>
      </c>
      <c r="L45" s="79">
        <v>15817</v>
      </c>
      <c r="M45" s="79">
        <v>15576</v>
      </c>
      <c r="N45" s="79">
        <v>13735</v>
      </c>
    </row>
    <row r="46" spans="1:14" x14ac:dyDescent="0.25">
      <c r="A46" s="82" t="s">
        <v>1</v>
      </c>
      <c r="B46" s="79">
        <v>30973</v>
      </c>
      <c r="C46" s="79">
        <v>32263</v>
      </c>
      <c r="D46" s="79">
        <v>28741</v>
      </c>
      <c r="E46" s="79">
        <v>26183</v>
      </c>
      <c r="F46" s="79">
        <v>26537</v>
      </c>
      <c r="G46" s="79">
        <v>24920</v>
      </c>
      <c r="H46" s="79">
        <v>25597</v>
      </c>
      <c r="I46" s="79">
        <v>25639</v>
      </c>
      <c r="J46" s="79">
        <v>28180</v>
      </c>
      <c r="K46" s="79">
        <v>32734</v>
      </c>
      <c r="L46" s="79">
        <v>33947</v>
      </c>
      <c r="M46" s="79">
        <v>34029</v>
      </c>
      <c r="N46" s="79">
        <v>26816</v>
      </c>
    </row>
    <row r="47" spans="1:14" x14ac:dyDescent="0.25">
      <c r="A47" s="82" t="s">
        <v>2</v>
      </c>
      <c r="B47" s="79">
        <v>138203</v>
      </c>
      <c r="C47" s="79">
        <v>164244</v>
      </c>
      <c r="D47" s="79">
        <v>152353</v>
      </c>
      <c r="E47" s="79">
        <v>131721</v>
      </c>
      <c r="F47" s="79">
        <v>133323</v>
      </c>
      <c r="G47" s="79">
        <v>129977</v>
      </c>
      <c r="H47" s="79">
        <v>126991</v>
      </c>
      <c r="I47" s="79">
        <v>132333</v>
      </c>
      <c r="J47" s="79">
        <v>140021</v>
      </c>
      <c r="K47" s="79">
        <v>145089</v>
      </c>
      <c r="L47" s="79">
        <v>158950</v>
      </c>
      <c r="M47" s="79">
        <v>167231</v>
      </c>
      <c r="N47" s="79">
        <v>135448</v>
      </c>
    </row>
    <row r="48" spans="1:14" x14ac:dyDescent="0.25">
      <c r="A48" s="82" t="s">
        <v>3</v>
      </c>
      <c r="B48" s="79">
        <v>46122</v>
      </c>
      <c r="C48" s="79">
        <v>48297</v>
      </c>
      <c r="D48" s="79">
        <v>45944</v>
      </c>
      <c r="E48" s="79">
        <v>43514</v>
      </c>
      <c r="F48" s="79">
        <v>42584</v>
      </c>
      <c r="G48" s="79">
        <v>43989</v>
      </c>
      <c r="H48" s="79">
        <v>46618</v>
      </c>
      <c r="I48" s="79">
        <v>46555</v>
      </c>
      <c r="J48" s="79">
        <v>44535</v>
      </c>
      <c r="K48" s="79">
        <v>41497</v>
      </c>
      <c r="L48" s="79">
        <v>44378</v>
      </c>
      <c r="M48" s="79">
        <v>41240</v>
      </c>
      <c r="N48" s="79">
        <v>31480</v>
      </c>
    </row>
    <row r="49" spans="1:14" x14ac:dyDescent="0.25">
      <c r="A49" s="82" t="s">
        <v>4</v>
      </c>
      <c r="B49" s="79">
        <v>20358</v>
      </c>
      <c r="C49" s="79">
        <v>25011</v>
      </c>
      <c r="D49" s="79">
        <v>21996</v>
      </c>
      <c r="E49" s="79">
        <v>19162</v>
      </c>
      <c r="F49" s="79">
        <v>20510</v>
      </c>
      <c r="G49" s="79">
        <v>18953</v>
      </c>
      <c r="H49" s="79">
        <v>17100</v>
      </c>
      <c r="I49" s="79">
        <v>16650</v>
      </c>
      <c r="J49" s="79">
        <v>16728</v>
      </c>
      <c r="K49" s="79">
        <v>16058</v>
      </c>
      <c r="L49" s="79">
        <v>19088</v>
      </c>
      <c r="M49" s="79">
        <v>18382</v>
      </c>
      <c r="N49" s="79">
        <v>13698</v>
      </c>
    </row>
    <row r="50" spans="1:14" x14ac:dyDescent="0.25">
      <c r="A50" s="82" t="s">
        <v>5</v>
      </c>
      <c r="B50" s="79">
        <v>20419</v>
      </c>
      <c r="C50" s="79">
        <v>24445</v>
      </c>
      <c r="D50" s="79">
        <v>18973</v>
      </c>
      <c r="E50" s="79">
        <v>17577</v>
      </c>
      <c r="F50" s="79">
        <v>17346</v>
      </c>
      <c r="G50" s="79">
        <v>14402</v>
      </c>
      <c r="H50" s="79">
        <v>13573</v>
      </c>
      <c r="I50" s="79">
        <v>11833</v>
      </c>
      <c r="J50" s="79">
        <v>10944</v>
      </c>
      <c r="K50" s="79">
        <v>10842</v>
      </c>
      <c r="L50" s="79">
        <v>12149</v>
      </c>
      <c r="M50" s="79">
        <v>10806</v>
      </c>
      <c r="N50" s="79">
        <v>7801</v>
      </c>
    </row>
    <row r="51" spans="1:14" x14ac:dyDescent="0.25">
      <c r="A51" s="82" t="s">
        <v>6</v>
      </c>
      <c r="B51" s="79">
        <v>8004</v>
      </c>
      <c r="C51" s="79">
        <v>8809</v>
      </c>
      <c r="D51" s="79">
        <v>7814</v>
      </c>
      <c r="E51" s="79">
        <v>6461</v>
      </c>
      <c r="F51" s="79">
        <v>7238</v>
      </c>
      <c r="G51" s="79">
        <v>7286</v>
      </c>
      <c r="H51" s="79">
        <v>7060</v>
      </c>
      <c r="I51" s="79">
        <v>6886</v>
      </c>
      <c r="J51" s="79">
        <v>6970</v>
      </c>
      <c r="K51" s="79">
        <v>6403</v>
      </c>
      <c r="L51" s="79">
        <v>6254</v>
      </c>
      <c r="M51" s="79">
        <v>5261</v>
      </c>
      <c r="N51" s="79">
        <v>3590</v>
      </c>
    </row>
    <row r="52" spans="1:14" x14ac:dyDescent="0.25">
      <c r="A52" s="82" t="s">
        <v>7</v>
      </c>
      <c r="B52" s="79">
        <v>12272</v>
      </c>
      <c r="C52" s="79">
        <v>13877</v>
      </c>
      <c r="D52" s="79">
        <v>12237</v>
      </c>
      <c r="E52" s="79">
        <v>11177</v>
      </c>
      <c r="F52" s="79">
        <v>11798</v>
      </c>
      <c r="G52" s="79">
        <v>11573</v>
      </c>
      <c r="H52" s="79">
        <v>10308</v>
      </c>
      <c r="I52" s="79">
        <v>9803</v>
      </c>
      <c r="J52" s="79">
        <v>10190</v>
      </c>
      <c r="K52" s="79">
        <v>10453</v>
      </c>
      <c r="L52" s="79">
        <v>10311</v>
      </c>
      <c r="M52" s="79">
        <v>10457</v>
      </c>
      <c r="N52" s="79">
        <v>9947</v>
      </c>
    </row>
    <row r="53" spans="1:14" x14ac:dyDescent="0.25">
      <c r="A53" s="82" t="s">
        <v>8</v>
      </c>
      <c r="B53" s="79">
        <v>18144</v>
      </c>
      <c r="C53" s="79">
        <v>19395</v>
      </c>
      <c r="D53" s="79">
        <v>17716</v>
      </c>
      <c r="E53" s="79">
        <v>15060</v>
      </c>
      <c r="F53" s="79">
        <v>14914</v>
      </c>
      <c r="G53" s="79">
        <v>14906</v>
      </c>
      <c r="H53" s="79">
        <v>13747</v>
      </c>
      <c r="I53" s="79">
        <v>12773</v>
      </c>
      <c r="J53" s="79">
        <v>14453</v>
      </c>
      <c r="K53" s="79">
        <v>14570</v>
      </c>
      <c r="L53" s="79">
        <v>14432</v>
      </c>
      <c r="M53" s="79">
        <v>14892</v>
      </c>
      <c r="N53" s="79">
        <v>10266</v>
      </c>
    </row>
    <row r="54" spans="1:14" x14ac:dyDescent="0.25">
      <c r="A54" s="82" t="s">
        <v>9</v>
      </c>
      <c r="B54" s="79">
        <v>45557</v>
      </c>
      <c r="C54" s="79">
        <v>50501</v>
      </c>
      <c r="D54" s="79">
        <v>49899</v>
      </c>
      <c r="E54" s="79">
        <v>41633</v>
      </c>
      <c r="F54" s="79">
        <v>42705</v>
      </c>
      <c r="G54" s="79">
        <v>39306</v>
      </c>
      <c r="H54" s="79">
        <v>37198</v>
      </c>
      <c r="I54" s="79">
        <v>37513</v>
      </c>
      <c r="J54" s="79">
        <v>41911</v>
      </c>
      <c r="K54" s="79">
        <v>44417</v>
      </c>
      <c r="L54" s="79">
        <v>47606</v>
      </c>
      <c r="M54" s="79">
        <v>51035</v>
      </c>
      <c r="N54" s="79">
        <v>39986</v>
      </c>
    </row>
    <row r="55" spans="1:14" x14ac:dyDescent="0.25">
      <c r="A55" s="82" t="s">
        <v>10</v>
      </c>
      <c r="B55" s="79">
        <v>42135</v>
      </c>
      <c r="C55" s="79">
        <v>44485</v>
      </c>
      <c r="D55" s="79">
        <v>41530</v>
      </c>
      <c r="E55" s="79">
        <v>36423</v>
      </c>
      <c r="F55" s="79">
        <v>36177</v>
      </c>
      <c r="G55" s="79">
        <v>33399</v>
      </c>
      <c r="H55" s="79">
        <v>30564</v>
      </c>
      <c r="I55" s="79">
        <v>31034</v>
      </c>
      <c r="J55" s="79">
        <v>29412</v>
      </c>
      <c r="K55" s="79">
        <v>33322</v>
      </c>
      <c r="L55" s="79">
        <v>36554</v>
      </c>
      <c r="M55" s="79">
        <v>42184</v>
      </c>
      <c r="N55" s="79">
        <v>32332</v>
      </c>
    </row>
    <row r="56" spans="1:14" x14ac:dyDescent="0.25">
      <c r="A56" s="82" t="s">
        <v>11</v>
      </c>
      <c r="B56" s="79">
        <v>51832</v>
      </c>
      <c r="C56" s="79">
        <v>65460</v>
      </c>
      <c r="D56" s="79">
        <v>55105</v>
      </c>
      <c r="E56" s="79">
        <v>45218</v>
      </c>
      <c r="F56" s="79">
        <v>46283</v>
      </c>
      <c r="G56" s="79">
        <v>42393</v>
      </c>
      <c r="H56" s="79">
        <v>42959</v>
      </c>
      <c r="I56" s="79">
        <v>48335</v>
      </c>
      <c r="J56" s="79">
        <v>48234</v>
      </c>
      <c r="K56" s="79">
        <v>52912</v>
      </c>
      <c r="L56" s="79">
        <v>61762</v>
      </c>
      <c r="M56" s="79">
        <v>63292</v>
      </c>
      <c r="N56" s="79">
        <v>49864</v>
      </c>
    </row>
    <row r="57" spans="1:14" x14ac:dyDescent="0.25">
      <c r="A57" s="81" t="s">
        <v>35</v>
      </c>
      <c r="B57" s="79">
        <v>382611</v>
      </c>
      <c r="C57" s="79">
        <v>424057</v>
      </c>
      <c r="D57" s="79">
        <v>387234</v>
      </c>
      <c r="E57" s="79">
        <v>326731</v>
      </c>
      <c r="F57" s="79">
        <v>344827</v>
      </c>
      <c r="G57" s="79">
        <v>336002</v>
      </c>
      <c r="H57" s="79">
        <v>332062</v>
      </c>
      <c r="I57" s="79">
        <v>320978</v>
      </c>
      <c r="J57" s="79">
        <v>337194</v>
      </c>
      <c r="K57" s="79">
        <v>345056</v>
      </c>
      <c r="L57" s="79">
        <v>358361</v>
      </c>
      <c r="M57" s="79">
        <v>332352</v>
      </c>
      <c r="N57" s="79">
        <v>258859</v>
      </c>
    </row>
    <row r="58" spans="1:14" x14ac:dyDescent="0.25">
      <c r="A58" s="82" t="s">
        <v>21</v>
      </c>
      <c r="B58" s="79">
        <v>28015</v>
      </c>
      <c r="C58" s="79">
        <v>30016</v>
      </c>
      <c r="D58" s="79">
        <v>30248</v>
      </c>
      <c r="E58" s="79">
        <v>26671</v>
      </c>
      <c r="F58" s="79">
        <v>25843</v>
      </c>
      <c r="G58" s="79">
        <v>23410</v>
      </c>
      <c r="H58" s="79">
        <v>22595</v>
      </c>
      <c r="I58" s="79">
        <v>21755</v>
      </c>
      <c r="J58" s="79">
        <v>24616</v>
      </c>
      <c r="K58" s="79">
        <v>24452</v>
      </c>
      <c r="L58" s="79">
        <v>23831</v>
      </c>
      <c r="M58" s="79">
        <v>22838</v>
      </c>
      <c r="N58" s="79">
        <v>18064</v>
      </c>
    </row>
    <row r="59" spans="1:14" x14ac:dyDescent="0.25">
      <c r="A59" s="82" t="s">
        <v>68</v>
      </c>
      <c r="B59" s="79">
        <v>19612</v>
      </c>
      <c r="C59" s="79">
        <v>23567</v>
      </c>
      <c r="D59" s="79">
        <v>21059</v>
      </c>
      <c r="E59" s="79">
        <v>15114</v>
      </c>
      <c r="F59" s="79">
        <v>15756</v>
      </c>
      <c r="G59" s="79">
        <v>13921</v>
      </c>
      <c r="H59" s="79">
        <v>14766</v>
      </c>
      <c r="I59" s="79">
        <v>13960</v>
      </c>
      <c r="J59" s="79">
        <v>17839</v>
      </c>
      <c r="K59" s="79">
        <v>13699</v>
      </c>
      <c r="L59" s="79">
        <v>18415</v>
      </c>
      <c r="M59" s="79">
        <v>16215</v>
      </c>
      <c r="N59" s="79">
        <v>13862</v>
      </c>
    </row>
    <row r="60" spans="1:14" x14ac:dyDescent="0.25">
      <c r="A60" s="82" t="s">
        <v>22</v>
      </c>
      <c r="B60" s="79">
        <v>36681</v>
      </c>
      <c r="C60" s="79">
        <v>37992</v>
      </c>
      <c r="D60" s="79">
        <v>35989</v>
      </c>
      <c r="E60" s="79">
        <v>33635</v>
      </c>
      <c r="F60" s="79">
        <v>35829</v>
      </c>
      <c r="G60" s="79">
        <v>33856</v>
      </c>
      <c r="H60" s="79">
        <v>32129</v>
      </c>
      <c r="I60" s="79">
        <v>30390</v>
      </c>
      <c r="J60" s="79">
        <v>28534</v>
      </c>
      <c r="K60" s="79">
        <v>31336</v>
      </c>
      <c r="L60" s="79">
        <v>33869</v>
      </c>
      <c r="M60" s="79">
        <v>29361</v>
      </c>
      <c r="N60" s="79">
        <v>23347</v>
      </c>
    </row>
    <row r="61" spans="1:14" x14ac:dyDescent="0.25">
      <c r="A61" s="82" t="s">
        <v>23</v>
      </c>
      <c r="B61" s="79">
        <v>55691</v>
      </c>
      <c r="C61" s="79">
        <v>61675</v>
      </c>
      <c r="D61" s="79">
        <v>43771</v>
      </c>
      <c r="E61" s="79">
        <v>39044</v>
      </c>
      <c r="F61" s="79">
        <v>46226</v>
      </c>
      <c r="G61" s="79">
        <v>48045</v>
      </c>
      <c r="H61" s="79">
        <v>42910</v>
      </c>
      <c r="I61" s="79">
        <v>41482</v>
      </c>
      <c r="J61" s="79">
        <v>36687</v>
      </c>
      <c r="K61" s="79">
        <v>36716</v>
      </c>
      <c r="L61" s="79">
        <v>38611</v>
      </c>
      <c r="M61" s="79">
        <v>38018</v>
      </c>
      <c r="N61" s="79">
        <v>30585</v>
      </c>
    </row>
    <row r="62" spans="1:14" x14ac:dyDescent="0.25">
      <c r="A62" s="82" t="s">
        <v>24</v>
      </c>
      <c r="B62" s="79">
        <v>15672</v>
      </c>
      <c r="C62" s="79">
        <v>17112</v>
      </c>
      <c r="D62" s="79">
        <v>16255</v>
      </c>
      <c r="E62" s="79">
        <v>15981</v>
      </c>
      <c r="F62" s="79">
        <v>19455</v>
      </c>
      <c r="G62" s="79">
        <v>19508</v>
      </c>
      <c r="H62" s="79">
        <v>19117</v>
      </c>
      <c r="I62" s="79">
        <v>17734</v>
      </c>
      <c r="J62" s="79">
        <v>16660</v>
      </c>
      <c r="K62" s="79">
        <v>17556</v>
      </c>
      <c r="L62" s="79">
        <v>17324</v>
      </c>
      <c r="M62" s="79">
        <v>14559</v>
      </c>
      <c r="N62" s="79">
        <v>11611</v>
      </c>
    </row>
    <row r="63" spans="1:14" x14ac:dyDescent="0.25">
      <c r="A63" s="82" t="s">
        <v>25</v>
      </c>
      <c r="B63" s="79">
        <v>24046</v>
      </c>
      <c r="C63" s="79">
        <v>25292</v>
      </c>
      <c r="D63" s="79">
        <v>25942</v>
      </c>
      <c r="E63" s="79">
        <v>23514</v>
      </c>
      <c r="F63" s="79">
        <v>22687</v>
      </c>
      <c r="G63" s="79">
        <v>21938</v>
      </c>
      <c r="H63" s="79">
        <v>18480</v>
      </c>
      <c r="I63" s="79">
        <v>18104</v>
      </c>
      <c r="J63" s="79">
        <v>17082</v>
      </c>
      <c r="K63" s="79">
        <v>16290</v>
      </c>
      <c r="L63" s="79">
        <v>19685</v>
      </c>
      <c r="M63" s="79">
        <v>17424</v>
      </c>
      <c r="N63" s="79">
        <v>13008</v>
      </c>
    </row>
    <row r="64" spans="1:14" x14ac:dyDescent="0.25">
      <c r="A64" s="82" t="s">
        <v>26</v>
      </c>
      <c r="B64" s="79">
        <v>101736</v>
      </c>
      <c r="C64" s="79">
        <v>116826</v>
      </c>
      <c r="D64" s="79">
        <v>110150</v>
      </c>
      <c r="E64" s="79">
        <v>85260</v>
      </c>
      <c r="F64" s="79">
        <v>90216</v>
      </c>
      <c r="G64" s="79">
        <v>86071</v>
      </c>
      <c r="H64" s="79">
        <v>88604</v>
      </c>
      <c r="I64" s="79">
        <v>90234</v>
      </c>
      <c r="J64" s="79">
        <v>102462</v>
      </c>
      <c r="K64" s="79">
        <v>114428</v>
      </c>
      <c r="L64" s="79">
        <v>115593</v>
      </c>
      <c r="M64" s="79">
        <v>110938</v>
      </c>
      <c r="N64" s="79">
        <v>85736</v>
      </c>
    </row>
    <row r="65" spans="1:14" x14ac:dyDescent="0.25">
      <c r="A65" s="82" t="s">
        <v>27</v>
      </c>
      <c r="B65" s="79">
        <v>7877</v>
      </c>
      <c r="C65" s="79">
        <v>9483</v>
      </c>
      <c r="D65" s="79">
        <v>10403</v>
      </c>
      <c r="E65" s="79">
        <v>8388</v>
      </c>
      <c r="F65" s="79">
        <v>8267</v>
      </c>
      <c r="G65" s="79">
        <v>8978</v>
      </c>
      <c r="H65" s="79">
        <v>11603</v>
      </c>
      <c r="I65" s="79">
        <v>11998</v>
      </c>
      <c r="J65" s="79">
        <v>12590</v>
      </c>
      <c r="K65" s="79">
        <v>11705</v>
      </c>
      <c r="L65" s="79">
        <v>11146</v>
      </c>
      <c r="M65" s="79">
        <v>8639</v>
      </c>
      <c r="N65" s="79">
        <v>5454</v>
      </c>
    </row>
    <row r="66" spans="1:14" x14ac:dyDescent="0.25">
      <c r="A66" s="82" t="s">
        <v>28</v>
      </c>
      <c r="B66" s="79">
        <v>22150</v>
      </c>
      <c r="C66" s="79">
        <v>23696</v>
      </c>
      <c r="D66" s="79">
        <v>22184</v>
      </c>
      <c r="E66" s="79">
        <v>20236</v>
      </c>
      <c r="F66" s="79">
        <v>21212</v>
      </c>
      <c r="G66" s="79">
        <v>21432</v>
      </c>
      <c r="H66" s="79">
        <v>21396</v>
      </c>
      <c r="I66" s="79">
        <v>19092</v>
      </c>
      <c r="J66" s="79">
        <v>21780</v>
      </c>
      <c r="K66" s="79">
        <v>20891</v>
      </c>
      <c r="L66" s="79">
        <v>21719</v>
      </c>
      <c r="M66" s="79">
        <v>21605</v>
      </c>
      <c r="N66" s="79">
        <v>16215</v>
      </c>
    </row>
    <row r="67" spans="1:14" x14ac:dyDescent="0.25">
      <c r="A67" s="82" t="s">
        <v>29</v>
      </c>
      <c r="B67" s="79">
        <v>22730</v>
      </c>
      <c r="C67" s="79">
        <v>27938</v>
      </c>
      <c r="D67" s="79">
        <v>24453</v>
      </c>
      <c r="E67" s="79">
        <v>20575</v>
      </c>
      <c r="F67" s="79">
        <v>21348</v>
      </c>
      <c r="G67" s="79">
        <v>20945</v>
      </c>
      <c r="H67" s="79">
        <v>22299</v>
      </c>
      <c r="I67" s="79">
        <v>20683</v>
      </c>
      <c r="J67" s="79">
        <v>21478</v>
      </c>
      <c r="K67" s="79">
        <v>20724</v>
      </c>
      <c r="L67" s="79">
        <v>20401</v>
      </c>
      <c r="M67" s="79">
        <v>18702</v>
      </c>
      <c r="N67" s="79">
        <v>14370</v>
      </c>
    </row>
    <row r="68" spans="1:14" x14ac:dyDescent="0.25">
      <c r="A68" s="82" t="s">
        <v>30</v>
      </c>
      <c r="B68" s="79">
        <v>21546</v>
      </c>
      <c r="C68" s="79">
        <v>25101</v>
      </c>
      <c r="D68" s="79">
        <v>22923</v>
      </c>
      <c r="E68" s="79">
        <v>15861</v>
      </c>
      <c r="F68" s="79">
        <v>15436</v>
      </c>
      <c r="G68" s="79">
        <v>15998</v>
      </c>
      <c r="H68" s="79">
        <v>16806</v>
      </c>
      <c r="I68" s="79">
        <v>16311</v>
      </c>
      <c r="J68" s="79">
        <v>16820</v>
      </c>
      <c r="K68" s="79">
        <v>16587</v>
      </c>
      <c r="L68" s="79">
        <v>17922</v>
      </c>
      <c r="M68" s="79">
        <v>14842</v>
      </c>
      <c r="N68" s="79">
        <v>12601</v>
      </c>
    </row>
    <row r="69" spans="1:14" x14ac:dyDescent="0.25">
      <c r="A69" s="82" t="s">
        <v>31</v>
      </c>
      <c r="B69" s="79">
        <v>10381</v>
      </c>
      <c r="C69" s="79">
        <v>9169</v>
      </c>
      <c r="D69" s="79">
        <v>9001</v>
      </c>
      <c r="E69" s="79">
        <v>8742</v>
      </c>
      <c r="F69" s="79">
        <v>9936</v>
      </c>
      <c r="G69" s="79">
        <v>9515</v>
      </c>
      <c r="H69" s="79">
        <v>9819</v>
      </c>
      <c r="I69" s="79">
        <v>8447</v>
      </c>
      <c r="J69" s="79">
        <v>8958</v>
      </c>
      <c r="K69" s="79">
        <v>8987</v>
      </c>
      <c r="L69" s="79">
        <v>8261</v>
      </c>
      <c r="M69" s="79">
        <v>6868</v>
      </c>
      <c r="N69" s="79">
        <v>5081</v>
      </c>
    </row>
    <row r="70" spans="1:14" x14ac:dyDescent="0.25">
      <c r="A70" s="82" t="s">
        <v>32</v>
      </c>
      <c r="B70" s="79">
        <v>16474</v>
      </c>
      <c r="C70" s="79">
        <v>16190</v>
      </c>
      <c r="D70" s="79">
        <v>14856</v>
      </c>
      <c r="E70" s="79">
        <v>13710</v>
      </c>
      <c r="F70" s="79">
        <v>12616</v>
      </c>
      <c r="G70" s="79">
        <v>12385</v>
      </c>
      <c r="H70" s="79">
        <v>11538</v>
      </c>
      <c r="I70" s="79">
        <v>10788</v>
      </c>
      <c r="J70" s="79">
        <v>11688</v>
      </c>
      <c r="K70" s="79">
        <v>11685</v>
      </c>
      <c r="L70" s="79">
        <v>11584</v>
      </c>
      <c r="M70" s="79">
        <v>12343</v>
      </c>
      <c r="N70" s="79">
        <v>8925</v>
      </c>
    </row>
    <row r="71" spans="1:14" x14ac:dyDescent="0.25">
      <c r="A71" s="81" t="s">
        <v>67</v>
      </c>
      <c r="B71" s="79">
        <v>75593</v>
      </c>
      <c r="C71" s="79">
        <v>142288</v>
      </c>
      <c r="D71" s="79">
        <v>154925</v>
      </c>
      <c r="E71" s="79">
        <v>135288</v>
      </c>
      <c r="F71" s="79">
        <v>142169</v>
      </c>
      <c r="G71" s="79">
        <v>142218</v>
      </c>
      <c r="H71" s="79">
        <v>137203</v>
      </c>
      <c r="I71" s="79">
        <v>153593</v>
      </c>
      <c r="J71" s="79">
        <v>159713</v>
      </c>
      <c r="K71" s="79">
        <v>163129</v>
      </c>
      <c r="L71" s="79">
        <v>172345</v>
      </c>
      <c r="M71" s="79">
        <v>179839</v>
      </c>
      <c r="N71" s="79">
        <v>138624</v>
      </c>
    </row>
    <row r="72" spans="1:14" x14ac:dyDescent="0.25">
      <c r="A72" s="82" t="s">
        <v>47</v>
      </c>
      <c r="B72" s="79">
        <v>0</v>
      </c>
      <c r="C72" s="79">
        <v>0</v>
      </c>
      <c r="D72" s="79">
        <v>0</v>
      </c>
      <c r="E72" s="79">
        <v>9451</v>
      </c>
      <c r="F72" s="79">
        <v>19702</v>
      </c>
      <c r="G72" s="79">
        <v>13696</v>
      </c>
      <c r="H72" s="79">
        <v>8409</v>
      </c>
      <c r="I72" s="79">
        <v>20652</v>
      </c>
      <c r="J72" s="79">
        <v>15437</v>
      </c>
      <c r="K72" s="79">
        <v>19900</v>
      </c>
      <c r="L72" s="79">
        <v>17251</v>
      </c>
      <c r="M72" s="79">
        <v>17636</v>
      </c>
      <c r="N72" s="79">
        <v>17269</v>
      </c>
    </row>
    <row r="73" spans="1:14" x14ac:dyDescent="0.25">
      <c r="A73" s="82" t="s">
        <v>53</v>
      </c>
      <c r="B73" s="79">
        <v>0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1302</v>
      </c>
      <c r="K73" s="79">
        <v>1046</v>
      </c>
      <c r="L73" s="79">
        <v>896</v>
      </c>
      <c r="M73" s="79">
        <v>726</v>
      </c>
      <c r="N73" s="79">
        <v>960</v>
      </c>
    </row>
    <row r="74" spans="1:14" x14ac:dyDescent="0.25">
      <c r="A74" s="82" t="s">
        <v>62</v>
      </c>
      <c r="B74" s="79">
        <v>16328</v>
      </c>
      <c r="C74" s="79">
        <v>23181</v>
      </c>
      <c r="D74" s="79">
        <v>24753</v>
      </c>
      <c r="E74" s="79">
        <v>19845</v>
      </c>
      <c r="F74" s="79">
        <v>19331</v>
      </c>
      <c r="G74" s="79">
        <v>16074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</row>
    <row r="75" spans="1:14" x14ac:dyDescent="0.25">
      <c r="A75" s="82" t="s">
        <v>63</v>
      </c>
      <c r="B75" s="79">
        <v>12892</v>
      </c>
      <c r="C75" s="79">
        <v>17539</v>
      </c>
      <c r="D75" s="79">
        <v>17509</v>
      </c>
      <c r="E75" s="79">
        <v>13330</v>
      </c>
      <c r="F75" s="79">
        <v>16655</v>
      </c>
      <c r="G75" s="79">
        <v>18934</v>
      </c>
      <c r="H75" s="79">
        <v>25490</v>
      </c>
      <c r="I75" s="79">
        <v>25066</v>
      </c>
      <c r="J75" s="79">
        <v>29571</v>
      </c>
      <c r="K75" s="79">
        <v>29053</v>
      </c>
      <c r="L75" s="79">
        <v>33178</v>
      </c>
      <c r="M75" s="79">
        <v>40140</v>
      </c>
      <c r="N75" s="79">
        <v>35077</v>
      </c>
    </row>
    <row r="76" spans="1:14" x14ac:dyDescent="0.25">
      <c r="A76" s="82" t="s">
        <v>60</v>
      </c>
      <c r="B76" s="79">
        <v>45284</v>
      </c>
      <c r="C76" s="79">
        <v>87812</v>
      </c>
      <c r="D76" s="79">
        <v>96801</v>
      </c>
      <c r="E76" s="79">
        <v>79830</v>
      </c>
      <c r="F76" s="79">
        <v>74114</v>
      </c>
      <c r="G76" s="79">
        <v>79332</v>
      </c>
      <c r="H76" s="79">
        <v>87630</v>
      </c>
      <c r="I76" s="79">
        <v>91945</v>
      </c>
      <c r="J76" s="79">
        <v>95423</v>
      </c>
      <c r="K76" s="79">
        <v>95063</v>
      </c>
      <c r="L76" s="79">
        <v>101695</v>
      </c>
      <c r="M76" s="79">
        <v>101186</v>
      </c>
      <c r="N76" s="79">
        <v>72449</v>
      </c>
    </row>
    <row r="77" spans="1:14" x14ac:dyDescent="0.25">
      <c r="A77" s="82" t="s">
        <v>65</v>
      </c>
      <c r="B77" s="79">
        <v>1089</v>
      </c>
      <c r="C77" s="79">
        <v>13756</v>
      </c>
      <c r="D77" s="79">
        <v>15862</v>
      </c>
      <c r="E77" s="79">
        <v>12832</v>
      </c>
      <c r="F77" s="79">
        <v>12367</v>
      </c>
      <c r="G77" s="79">
        <v>14182</v>
      </c>
      <c r="H77" s="79">
        <v>15674</v>
      </c>
      <c r="I77" s="79">
        <v>15930</v>
      </c>
      <c r="J77" s="79">
        <v>17980</v>
      </c>
      <c r="K77" s="79">
        <v>18067</v>
      </c>
      <c r="L77" s="79">
        <v>19325</v>
      </c>
      <c r="M77" s="79">
        <v>20151</v>
      </c>
      <c r="N77" s="79">
        <v>12869</v>
      </c>
    </row>
    <row r="78" spans="1:14" x14ac:dyDescent="0.25">
      <c r="A78" s="81" t="s">
        <v>153</v>
      </c>
      <c r="B78" s="79">
        <v>1696621</v>
      </c>
      <c r="C78" s="79">
        <v>1899359</v>
      </c>
      <c r="D78" s="79">
        <v>1828519</v>
      </c>
      <c r="E78" s="79">
        <v>1626619</v>
      </c>
      <c r="F78" s="79">
        <v>1649750</v>
      </c>
      <c r="G78" s="79">
        <v>1631970</v>
      </c>
      <c r="H78" s="79">
        <v>1670887</v>
      </c>
      <c r="I78" s="79">
        <v>1681684</v>
      </c>
      <c r="J78" s="79">
        <v>1767242</v>
      </c>
      <c r="K78" s="79">
        <v>1825041</v>
      </c>
      <c r="L78" s="79">
        <v>1894606</v>
      </c>
      <c r="M78" s="79">
        <v>1896493</v>
      </c>
      <c r="N78" s="79">
        <v>1472364</v>
      </c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graficos_graphics</vt:lpstr>
      <vt:lpstr>TD Prod Aptos</vt:lpstr>
      <vt:lpstr>graficos_graphics!Área_de_impresión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jdiazdeg</dc:creator>
  <cp:lastModifiedBy>Administrador</cp:lastModifiedBy>
  <cp:lastPrinted>2011-09-21T16:06:26Z</cp:lastPrinted>
  <dcterms:created xsi:type="dcterms:W3CDTF">2010-09-29T19:15:30Z</dcterms:created>
  <dcterms:modified xsi:type="dcterms:W3CDTF">2018-10-19T19:20:15Z</dcterms:modified>
</cp:coreProperties>
</file>